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131"/>
  <workbookPr/>
  <mc:AlternateContent xmlns:mc="http://schemas.openxmlformats.org/markup-compatibility/2006">
    <mc:Choice Requires="x15">
      <x15ac:absPath xmlns:x15ac="http://schemas.microsoft.com/office/spreadsheetml/2010/11/ac" url="C:\Users\Magdalena Wysocka\Desktop\"/>
    </mc:Choice>
  </mc:AlternateContent>
  <xr:revisionPtr revIDLastSave="0" documentId="13_ncr:1_{C123635A-CFA1-43D5-B2BF-7A7E7B72C66F}" xr6:coauthVersionLast="47" xr6:coauthVersionMax="47" xr10:uidLastSave="{00000000-0000-0000-0000-000000000000}"/>
  <bookViews>
    <workbookView xWindow="-108" yWindow="-108" windowWidth="23256" windowHeight="12576" firstSheet="6" activeTab="7" xr2:uid="{00000000-000D-0000-FFFF-FFFF00000000}"/>
  </bookViews>
  <sheets>
    <sheet name="ELITA M" sheetId="1" state="hidden" r:id="rId1"/>
    <sheet name="ORLIK U23 M" sheetId="2" state="hidden" r:id="rId2"/>
    <sheet name="ELITA K" sheetId="3" state="hidden" r:id="rId3"/>
    <sheet name="ORLICZKA U23 K" sheetId="4" state="hidden" r:id="rId4"/>
    <sheet name="JUNIOR M" sheetId="5" state="hidden" r:id="rId5"/>
    <sheet name="JUNIORKA K" sheetId="6" state="hidden" r:id="rId6"/>
    <sheet name="JUNIORKA MŁODSZA " sheetId="16" r:id="rId7"/>
    <sheet name="JUNIOR MŁODSZY " sheetId="18" r:id="rId8"/>
    <sheet name="MŁODZIK M" sheetId="9" state="hidden" r:id="rId9"/>
    <sheet name="MŁODZICZKA K" sheetId="10" state="hidden" r:id="rId10"/>
    <sheet name="ŻAK M" sheetId="11" state="hidden" r:id="rId11"/>
    <sheet name="ŻAKINI K" sheetId="12" state="hidden" r:id="rId12"/>
    <sheet name="DRUŻYNOWA OPEN" sheetId="13" state="hidden" r:id="rId13"/>
    <sheet name="DRUŻYNOWA MŁODZIEŻOWA" sheetId="14" state="hidden" r:id="rId14"/>
    <sheet name="baza" sheetId="15" state="hidden" r:id="rId15"/>
  </sheets>
  <definedNames>
    <definedName name="_xlnm._FilterDatabase" localSheetId="14" hidden="1">baza!$A$1:$C$4992</definedName>
    <definedName name="_xlnm._FilterDatabase" localSheetId="0" hidden="1">'ELITA M'!$A$1:$L$154</definedName>
    <definedName name="_xlnm._FilterDatabase" localSheetId="4" hidden="1">'JUNIOR M'!$A$3:$AA$154</definedName>
    <definedName name="_xlnm._FilterDatabase" localSheetId="7" hidden="1">'JUNIOR MŁODSZY '!$A$3:$M$138</definedName>
    <definedName name="_xlnm._FilterDatabase" localSheetId="6" hidden="1">'JUNIORKA MŁODSZA '!#REF!</definedName>
    <definedName name="_xlnm._FilterDatabase" localSheetId="9" hidden="1">'MŁODZICZKA K'!$A$1:$M$41</definedName>
    <definedName name="_xlnm._FilterDatabase" localSheetId="8" hidden="1">'MŁODZIK M'!#REF!</definedName>
    <definedName name="_xlnm._FilterDatabase" localSheetId="10" hidden="1">'ŻAK M'!#REF!</definedName>
    <definedName name="_xlnm._FilterDatabase" localSheetId="11" hidden="1">'ŻAKINI K'!#REF!</definedName>
    <definedName name="_xlnm.Print_Area" localSheetId="13">'DRUŻYNOWA MŁODZIEŻOWA'!$A$1:$J$51</definedName>
    <definedName name="_xlnm.Print_Area" localSheetId="12">'DRUŻYNOWA OPEN'!$A$1:$J$52</definedName>
    <definedName name="_xlnm.Print_Area" localSheetId="2">'ELITA K'!$A$1:$L$32</definedName>
    <definedName name="_xlnm.Print_Area" localSheetId="0">'ELITA M'!$A$1:$L$91</definedName>
    <definedName name="_xlnm.Print_Area" localSheetId="4">'JUNIOR M'!$A$1:$L$76</definedName>
    <definedName name="_xlnm.Print_Area" localSheetId="7">'JUNIOR MŁODSZY '!$A$2:$K$49</definedName>
    <definedName name="_xlnm.Print_Area" localSheetId="5">'JUNIORKA K'!$A$1:$L$18</definedName>
    <definedName name="_xlnm.Print_Area" localSheetId="6">'JUNIORKA MŁODSZA '!$A$3:$K$30</definedName>
    <definedName name="_xlnm.Print_Area" localSheetId="9">'MŁODZICZKA K'!$A$1:$L$44</definedName>
    <definedName name="_xlnm.Print_Area" localSheetId="8">'MŁODZIK M'!$A$1:$L$135</definedName>
    <definedName name="_xlnm.Print_Area" localSheetId="3">'ORLICZKA U23 K'!$A$1:$L$15</definedName>
    <definedName name="_xlnm.Print_Area" localSheetId="1">'ORLIK U23 M'!$A$1:$L$40</definedName>
    <definedName name="_xlnm.Print_Area" localSheetId="10">'ŻAK M'!$A$1:$L$77</definedName>
    <definedName name="_xlnm.Print_Area" localSheetId="11">'ŻAKINI K'!$A$1:$L$45</definedName>
  </definedNames>
  <calcPr calcId="191029" calcMode="manual"/>
</workbook>
</file>

<file path=xl/calcChain.xml><?xml version="1.0" encoding="utf-8"?>
<calcChain xmlns="http://schemas.openxmlformats.org/spreadsheetml/2006/main">
  <c r="D93" i="18" l="1"/>
  <c r="K92" i="18"/>
  <c r="I92" i="18"/>
  <c r="H92" i="18"/>
  <c r="G92" i="18"/>
  <c r="F92" i="18"/>
  <c r="E92" i="18"/>
  <c r="A92" i="18" s="1"/>
  <c r="D92" i="18"/>
  <c r="C92" i="18"/>
  <c r="K91" i="18"/>
  <c r="I91" i="18"/>
  <c r="H91" i="18"/>
  <c r="G91" i="18"/>
  <c r="F91" i="18"/>
  <c r="E91" i="18"/>
  <c r="A91" i="18" s="1"/>
  <c r="D91" i="18"/>
  <c r="C91" i="18"/>
  <c r="K90" i="18"/>
  <c r="I90" i="18"/>
  <c r="H90" i="18"/>
  <c r="G90" i="18"/>
  <c r="F90" i="18"/>
  <c r="E90" i="18"/>
  <c r="A90" i="18" s="1"/>
  <c r="D90" i="18"/>
  <c r="C90" i="18"/>
  <c r="K89" i="18"/>
  <c r="I89" i="18"/>
  <c r="H89" i="18"/>
  <c r="G89" i="18"/>
  <c r="F89" i="18"/>
  <c r="E89" i="18"/>
  <c r="A89" i="18" s="1"/>
  <c r="D89" i="18"/>
  <c r="C89" i="18"/>
  <c r="K88" i="18"/>
  <c r="I88" i="18"/>
  <c r="H88" i="18"/>
  <c r="G88" i="18"/>
  <c r="F88" i="18"/>
  <c r="E88" i="18"/>
  <c r="A88" i="18" s="1"/>
  <c r="D88" i="18"/>
  <c r="C88" i="18"/>
  <c r="K87" i="18"/>
  <c r="I87" i="18"/>
  <c r="H87" i="18"/>
  <c r="G87" i="18"/>
  <c r="F87" i="18"/>
  <c r="E87" i="18"/>
  <c r="A87" i="18" s="1"/>
  <c r="D87" i="18"/>
  <c r="C87" i="18"/>
  <c r="K86" i="18"/>
  <c r="I86" i="18"/>
  <c r="H86" i="18"/>
  <c r="G86" i="18"/>
  <c r="F86" i="18"/>
  <c r="E86" i="18"/>
  <c r="A86" i="18" s="1"/>
  <c r="D86" i="18"/>
  <c r="C86" i="18"/>
  <c r="K85" i="18"/>
  <c r="I85" i="18"/>
  <c r="H85" i="18"/>
  <c r="G85" i="18"/>
  <c r="F85" i="18"/>
  <c r="E85" i="18"/>
  <c r="A85" i="18" s="1"/>
  <c r="D85" i="18"/>
  <c r="C85" i="18"/>
  <c r="K84" i="18"/>
  <c r="I84" i="18"/>
  <c r="H84" i="18"/>
  <c r="G84" i="18"/>
  <c r="F84" i="18"/>
  <c r="E84" i="18"/>
  <c r="A84" i="18" s="1"/>
  <c r="D84" i="18"/>
  <c r="C84" i="18"/>
  <c r="K83" i="18"/>
  <c r="I83" i="18"/>
  <c r="H83" i="18"/>
  <c r="G83" i="18"/>
  <c r="F83" i="18"/>
  <c r="E83" i="18"/>
  <c r="A83" i="18" s="1"/>
  <c r="D83" i="18"/>
  <c r="C83" i="18"/>
  <c r="K82" i="18"/>
  <c r="I82" i="18"/>
  <c r="H82" i="18"/>
  <c r="G82" i="18"/>
  <c r="F82" i="18"/>
  <c r="E82" i="18"/>
  <c r="A82" i="18" s="1"/>
  <c r="D82" i="18"/>
  <c r="C82" i="18"/>
  <c r="K81" i="18"/>
  <c r="I81" i="18"/>
  <c r="H81" i="18"/>
  <c r="G81" i="18"/>
  <c r="F81" i="18"/>
  <c r="E81" i="18"/>
  <c r="A81" i="18" s="1"/>
  <c r="D81" i="18"/>
  <c r="C81" i="18"/>
  <c r="K80" i="18"/>
  <c r="I80" i="18"/>
  <c r="H80" i="18"/>
  <c r="G80" i="18"/>
  <c r="F80" i="18"/>
  <c r="E80" i="18"/>
  <c r="A80" i="18" s="1"/>
  <c r="D80" i="18"/>
  <c r="C80" i="18"/>
  <c r="K79" i="18"/>
  <c r="I79" i="18"/>
  <c r="H79" i="18"/>
  <c r="G79" i="18"/>
  <c r="F79" i="18"/>
  <c r="E79" i="18"/>
  <c r="A79" i="18" s="1"/>
  <c r="D79" i="18"/>
  <c r="C79" i="18"/>
  <c r="K78" i="18"/>
  <c r="I78" i="18"/>
  <c r="H78" i="18"/>
  <c r="G78" i="18"/>
  <c r="F78" i="18"/>
  <c r="E78" i="18"/>
  <c r="A78" i="18" s="1"/>
  <c r="D78" i="18"/>
  <c r="C78" i="18"/>
  <c r="K77" i="18"/>
  <c r="I77" i="18"/>
  <c r="H77" i="18"/>
  <c r="G77" i="18"/>
  <c r="F77" i="18"/>
  <c r="E77" i="18"/>
  <c r="A77" i="18" s="1"/>
  <c r="D77" i="18"/>
  <c r="C77" i="18"/>
  <c r="K76" i="18"/>
  <c r="I76" i="18"/>
  <c r="H76" i="18"/>
  <c r="G76" i="18"/>
  <c r="F76" i="18"/>
  <c r="E76" i="18"/>
  <c r="A76" i="18" s="1"/>
  <c r="D76" i="18"/>
  <c r="C76" i="18"/>
  <c r="K75" i="18"/>
  <c r="I75" i="18"/>
  <c r="H75" i="18"/>
  <c r="G75" i="18"/>
  <c r="F75" i="18"/>
  <c r="E75" i="18"/>
  <c r="A75" i="18" s="1"/>
  <c r="D75" i="18"/>
  <c r="C75" i="18"/>
  <c r="K74" i="18"/>
  <c r="I74" i="18"/>
  <c r="H74" i="18"/>
  <c r="G74" i="18"/>
  <c r="F74" i="18"/>
  <c r="E74" i="18"/>
  <c r="A74" i="18" s="1"/>
  <c r="D74" i="18"/>
  <c r="C74" i="18"/>
  <c r="K73" i="18"/>
  <c r="I73" i="18"/>
  <c r="H73" i="18"/>
  <c r="G73" i="18"/>
  <c r="F73" i="18"/>
  <c r="E73" i="18"/>
  <c r="A73" i="18" s="1"/>
  <c r="D73" i="18"/>
  <c r="C73" i="18"/>
  <c r="K72" i="18"/>
  <c r="I72" i="18"/>
  <c r="H72" i="18"/>
  <c r="G72" i="18"/>
  <c r="F72" i="18"/>
  <c r="E72" i="18"/>
  <c r="A72" i="18" s="1"/>
  <c r="D72" i="18"/>
  <c r="C72" i="18"/>
  <c r="K71" i="18"/>
  <c r="I71" i="18"/>
  <c r="H71" i="18"/>
  <c r="G71" i="18"/>
  <c r="F71" i="18"/>
  <c r="E71" i="18"/>
  <c r="A71" i="18" s="1"/>
  <c r="D71" i="18"/>
  <c r="C71" i="18"/>
  <c r="K70" i="18"/>
  <c r="I70" i="18"/>
  <c r="H70" i="18"/>
  <c r="G70" i="18"/>
  <c r="F70" i="18"/>
  <c r="E70" i="18"/>
  <c r="D70" i="18"/>
  <c r="C70" i="18"/>
  <c r="A70" i="18"/>
  <c r="K69" i="18"/>
  <c r="I69" i="18"/>
  <c r="H69" i="18"/>
  <c r="G69" i="18"/>
  <c r="F69" i="18"/>
  <c r="E69" i="18"/>
  <c r="A69" i="18" s="1"/>
  <c r="D69" i="18"/>
  <c r="C69" i="18"/>
  <c r="K68" i="18"/>
  <c r="I68" i="18"/>
  <c r="H68" i="18"/>
  <c r="G68" i="18"/>
  <c r="F68" i="18"/>
  <c r="E68" i="18"/>
  <c r="A68" i="18" s="1"/>
  <c r="D68" i="18"/>
  <c r="C68" i="18"/>
  <c r="K67" i="18"/>
  <c r="I67" i="18"/>
  <c r="H67" i="18"/>
  <c r="G67" i="18"/>
  <c r="F67" i="18"/>
  <c r="E67" i="18"/>
  <c r="A67" i="18" s="1"/>
  <c r="D67" i="18"/>
  <c r="C67" i="18"/>
  <c r="K66" i="18"/>
  <c r="I66" i="18"/>
  <c r="H66" i="18"/>
  <c r="G66" i="18"/>
  <c r="F66" i="18"/>
  <c r="E66" i="18"/>
  <c r="A66" i="18" s="1"/>
  <c r="D66" i="18"/>
  <c r="C66" i="18"/>
  <c r="K65" i="18"/>
  <c r="I65" i="18"/>
  <c r="H65" i="18"/>
  <c r="G65" i="18"/>
  <c r="F65" i="18"/>
  <c r="E65" i="18"/>
  <c r="A65" i="18" s="1"/>
  <c r="D65" i="18"/>
  <c r="C65" i="18"/>
  <c r="D64" i="18"/>
  <c r="C64" i="18"/>
  <c r="A64" i="18"/>
  <c r="D63" i="18"/>
  <c r="C63" i="18"/>
  <c r="A63" i="18"/>
  <c r="D62" i="18"/>
  <c r="C62" i="18"/>
  <c r="A62" i="18"/>
  <c r="D61" i="18"/>
  <c r="C61" i="18"/>
  <c r="A61" i="18"/>
  <c r="D60" i="18"/>
  <c r="C60" i="18"/>
  <c r="A60" i="18"/>
  <c r="D59" i="18"/>
  <c r="C59" i="18"/>
  <c r="A59" i="18"/>
  <c r="D58" i="18"/>
  <c r="C58" i="18"/>
  <c r="A58" i="18"/>
  <c r="D57" i="18"/>
  <c r="C57" i="18"/>
  <c r="A57" i="18"/>
  <c r="D56" i="18"/>
  <c r="C56" i="18"/>
  <c r="A56" i="18"/>
  <c r="D55" i="18"/>
  <c r="C55" i="18"/>
  <c r="A55" i="18"/>
  <c r="D54" i="18"/>
  <c r="C54" i="18"/>
  <c r="A54" i="18"/>
  <c r="D53" i="18"/>
  <c r="C53" i="18"/>
  <c r="A53" i="18"/>
  <c r="D52" i="18"/>
  <c r="C52" i="18"/>
  <c r="A52" i="18"/>
  <c r="C51" i="18"/>
  <c r="A51" i="18"/>
  <c r="A50" i="18"/>
  <c r="D50" i="18"/>
  <c r="C50" i="18"/>
  <c r="E48" i="18"/>
  <c r="D48" i="18"/>
  <c r="C48" i="18"/>
  <c r="E49" i="18"/>
  <c r="D49" i="18"/>
  <c r="C49" i="18"/>
  <c r="E47" i="18"/>
  <c r="D47" i="18"/>
  <c r="C47" i="18"/>
  <c r="E46" i="18"/>
  <c r="D46" i="18"/>
  <c r="C46" i="18"/>
  <c r="E44" i="18"/>
  <c r="D44" i="18"/>
  <c r="C44" i="18"/>
  <c r="E45" i="18"/>
  <c r="D45" i="18"/>
  <c r="C45" i="18"/>
  <c r="E43" i="18"/>
  <c r="D43" i="18"/>
  <c r="C43" i="18"/>
  <c r="E41" i="18"/>
  <c r="D41" i="18"/>
  <c r="C41" i="18"/>
  <c r="E42" i="18"/>
  <c r="D42" i="18"/>
  <c r="C42" i="18"/>
  <c r="E40" i="18"/>
  <c r="D40" i="18"/>
  <c r="C40" i="18"/>
  <c r="E39" i="18"/>
  <c r="D39" i="18"/>
  <c r="C39" i="18"/>
  <c r="E37" i="18"/>
  <c r="D37" i="18"/>
  <c r="C37" i="18"/>
  <c r="E38" i="18"/>
  <c r="D38" i="18"/>
  <c r="C38" i="18"/>
  <c r="E36" i="18"/>
  <c r="D36" i="18"/>
  <c r="C36" i="18"/>
  <c r="E35" i="18"/>
  <c r="D35" i="18"/>
  <c r="C35" i="18"/>
  <c r="E34" i="18"/>
  <c r="D34" i="18"/>
  <c r="C34" i="18"/>
  <c r="E33" i="18"/>
  <c r="D33" i="18"/>
  <c r="C33" i="18"/>
  <c r="E32" i="18"/>
  <c r="D32" i="18"/>
  <c r="C32" i="18"/>
  <c r="E31" i="18"/>
  <c r="D31" i="18"/>
  <c r="C31" i="18"/>
  <c r="E29" i="18"/>
  <c r="E30" i="18"/>
  <c r="D30" i="18"/>
  <c r="C30" i="18"/>
  <c r="E26" i="18"/>
  <c r="D26" i="18"/>
  <c r="C26" i="18"/>
  <c r="E27" i="18"/>
  <c r="D27" i="18"/>
  <c r="C27" i="18"/>
  <c r="E28" i="18"/>
  <c r="D28" i="18"/>
  <c r="C28" i="18"/>
  <c r="E25" i="18"/>
  <c r="D25" i="18"/>
  <c r="C25" i="18"/>
  <c r="E23" i="18"/>
  <c r="D23" i="18"/>
  <c r="C23" i="18"/>
  <c r="E24" i="18"/>
  <c r="D24" i="18"/>
  <c r="C24" i="18"/>
  <c r="E19" i="18"/>
  <c r="D19" i="18"/>
  <c r="C19" i="18"/>
  <c r="E22" i="18"/>
  <c r="D22" i="18"/>
  <c r="C22" i="18"/>
  <c r="E20" i="18"/>
  <c r="D20" i="18"/>
  <c r="C20" i="18"/>
  <c r="E21" i="18"/>
  <c r="D21" i="18"/>
  <c r="C21" i="18"/>
  <c r="E18" i="18"/>
  <c r="D18" i="18"/>
  <c r="C18" i="18"/>
  <c r="E16" i="18"/>
  <c r="D16" i="18"/>
  <c r="C16" i="18"/>
  <c r="E15" i="18"/>
  <c r="D15" i="18"/>
  <c r="C15" i="18"/>
  <c r="E17" i="18"/>
  <c r="D17" i="18"/>
  <c r="C17" i="18"/>
  <c r="E14" i="18"/>
  <c r="D14" i="18"/>
  <c r="C14" i="18"/>
  <c r="E12" i="18"/>
  <c r="D12" i="18"/>
  <c r="C12" i="18"/>
  <c r="E11" i="18"/>
  <c r="D11" i="18"/>
  <c r="C11" i="18"/>
  <c r="E9" i="18"/>
  <c r="D9" i="18"/>
  <c r="C9" i="18"/>
  <c r="E10" i="18"/>
  <c r="D10" i="18"/>
  <c r="C10" i="18"/>
  <c r="E7" i="18"/>
  <c r="D7" i="18"/>
  <c r="C7" i="18"/>
  <c r="E13" i="18"/>
  <c r="D13" i="18"/>
  <c r="C13" i="18"/>
  <c r="E8" i="18"/>
  <c r="D8" i="18"/>
  <c r="C8" i="18"/>
  <c r="E6" i="18"/>
  <c r="D6" i="18"/>
  <c r="C6" i="18"/>
  <c r="E5" i="18"/>
  <c r="D5" i="18"/>
  <c r="C5" i="18"/>
  <c r="E3" i="18"/>
  <c r="D3" i="18"/>
  <c r="C3" i="18"/>
  <c r="E4" i="18"/>
  <c r="D4" i="18"/>
  <c r="C4" i="18"/>
  <c r="E8" i="16"/>
  <c r="D152" i="16"/>
  <c r="K151" i="16"/>
  <c r="I151" i="16"/>
  <c r="H151" i="16"/>
  <c r="G151" i="16"/>
  <c r="F151" i="16"/>
  <c r="D151" i="16"/>
  <c r="C151" i="16"/>
  <c r="A151" i="16"/>
  <c r="K150" i="16"/>
  <c r="I150" i="16"/>
  <c r="H150" i="16"/>
  <c r="G150" i="16"/>
  <c r="F150" i="16"/>
  <c r="D150" i="16"/>
  <c r="C150" i="16"/>
  <c r="A150" i="16"/>
  <c r="K149" i="16"/>
  <c r="I149" i="16"/>
  <c r="H149" i="16"/>
  <c r="G149" i="16"/>
  <c r="F149" i="16"/>
  <c r="D149" i="16"/>
  <c r="C149" i="16"/>
  <c r="A149" i="16"/>
  <c r="K148" i="16"/>
  <c r="I148" i="16"/>
  <c r="H148" i="16"/>
  <c r="G148" i="16"/>
  <c r="F148" i="16"/>
  <c r="D148" i="16"/>
  <c r="C148" i="16"/>
  <c r="A148" i="16"/>
  <c r="K147" i="16"/>
  <c r="I147" i="16"/>
  <c r="H147" i="16"/>
  <c r="G147" i="16"/>
  <c r="F147" i="16"/>
  <c r="D147" i="16"/>
  <c r="C147" i="16"/>
  <c r="A147" i="16"/>
  <c r="K146" i="16"/>
  <c r="I146" i="16"/>
  <c r="H146" i="16"/>
  <c r="G146" i="16"/>
  <c r="F146" i="16"/>
  <c r="D146" i="16"/>
  <c r="C146" i="16"/>
  <c r="A146" i="16"/>
  <c r="K145" i="16"/>
  <c r="I145" i="16"/>
  <c r="H145" i="16"/>
  <c r="G145" i="16"/>
  <c r="F145" i="16"/>
  <c r="D145" i="16"/>
  <c r="C145" i="16"/>
  <c r="A145" i="16"/>
  <c r="K144" i="16"/>
  <c r="I144" i="16"/>
  <c r="H144" i="16"/>
  <c r="G144" i="16"/>
  <c r="F144" i="16"/>
  <c r="D144" i="16"/>
  <c r="C144" i="16"/>
  <c r="A144" i="16"/>
  <c r="K143" i="16"/>
  <c r="I143" i="16"/>
  <c r="H143" i="16"/>
  <c r="G143" i="16"/>
  <c r="F143" i="16"/>
  <c r="D143" i="16"/>
  <c r="C143" i="16"/>
  <c r="A143" i="16"/>
  <c r="K142" i="16"/>
  <c r="I142" i="16"/>
  <c r="H142" i="16"/>
  <c r="G142" i="16"/>
  <c r="F142" i="16"/>
  <c r="D142" i="16"/>
  <c r="C142" i="16"/>
  <c r="A142" i="16"/>
  <c r="K141" i="16"/>
  <c r="I141" i="16"/>
  <c r="H141" i="16"/>
  <c r="G141" i="16"/>
  <c r="F141" i="16"/>
  <c r="D141" i="16"/>
  <c r="C141" i="16"/>
  <c r="A141" i="16"/>
  <c r="K140" i="16"/>
  <c r="I140" i="16"/>
  <c r="H140" i="16"/>
  <c r="G140" i="16"/>
  <c r="F140" i="16"/>
  <c r="D140" i="16"/>
  <c r="C140" i="16"/>
  <c r="A140" i="16"/>
  <c r="K139" i="16"/>
  <c r="I139" i="16"/>
  <c r="H139" i="16"/>
  <c r="G139" i="16"/>
  <c r="F139" i="16"/>
  <c r="D139" i="16"/>
  <c r="C139" i="16"/>
  <c r="A139" i="16"/>
  <c r="K138" i="16"/>
  <c r="I138" i="16"/>
  <c r="H138" i="16"/>
  <c r="G138" i="16"/>
  <c r="F138" i="16"/>
  <c r="D138" i="16"/>
  <c r="C138" i="16"/>
  <c r="A138" i="16"/>
  <c r="K137" i="16"/>
  <c r="I137" i="16"/>
  <c r="H137" i="16"/>
  <c r="G137" i="16"/>
  <c r="F137" i="16"/>
  <c r="D137" i="16"/>
  <c r="C137" i="16"/>
  <c r="A137" i="16"/>
  <c r="K136" i="16"/>
  <c r="I136" i="16"/>
  <c r="H136" i="16"/>
  <c r="G136" i="16"/>
  <c r="F136" i="16"/>
  <c r="D136" i="16"/>
  <c r="C136" i="16"/>
  <c r="A136" i="16"/>
  <c r="K135" i="16"/>
  <c r="I135" i="16"/>
  <c r="H135" i="16"/>
  <c r="G135" i="16"/>
  <c r="F135" i="16"/>
  <c r="D135" i="16"/>
  <c r="C135" i="16"/>
  <c r="A135" i="16"/>
  <c r="K134" i="16"/>
  <c r="I134" i="16"/>
  <c r="H134" i="16"/>
  <c r="G134" i="16"/>
  <c r="F134" i="16"/>
  <c r="D134" i="16"/>
  <c r="C134" i="16"/>
  <c r="A134" i="16"/>
  <c r="K133" i="16"/>
  <c r="I133" i="16"/>
  <c r="H133" i="16"/>
  <c r="G133" i="16"/>
  <c r="F133" i="16"/>
  <c r="D133" i="16"/>
  <c r="C133" i="16"/>
  <c r="A133" i="16"/>
  <c r="K132" i="16"/>
  <c r="I132" i="16"/>
  <c r="H132" i="16"/>
  <c r="G132" i="16"/>
  <c r="F132" i="16"/>
  <c r="D132" i="16"/>
  <c r="C132" i="16"/>
  <c r="A132" i="16"/>
  <c r="K131" i="16"/>
  <c r="I131" i="16"/>
  <c r="H131" i="16"/>
  <c r="G131" i="16"/>
  <c r="F131" i="16"/>
  <c r="D131" i="16"/>
  <c r="C131" i="16"/>
  <c r="A131" i="16"/>
  <c r="K130" i="16"/>
  <c r="I130" i="16"/>
  <c r="H130" i="16"/>
  <c r="G130" i="16"/>
  <c r="F130" i="16"/>
  <c r="D130" i="16"/>
  <c r="C130" i="16"/>
  <c r="A130" i="16"/>
  <c r="K129" i="16"/>
  <c r="I129" i="16"/>
  <c r="H129" i="16"/>
  <c r="G129" i="16"/>
  <c r="F129" i="16"/>
  <c r="D129" i="16"/>
  <c r="C129" i="16"/>
  <c r="A129" i="16"/>
  <c r="K128" i="16"/>
  <c r="I128" i="16"/>
  <c r="H128" i="16"/>
  <c r="G128" i="16"/>
  <c r="F128" i="16"/>
  <c r="D128" i="16"/>
  <c r="C128" i="16"/>
  <c r="A128" i="16"/>
  <c r="K127" i="16"/>
  <c r="I127" i="16"/>
  <c r="H127" i="16"/>
  <c r="G127" i="16"/>
  <c r="F127" i="16"/>
  <c r="D127" i="16"/>
  <c r="C127" i="16"/>
  <c r="A127" i="16"/>
  <c r="K126" i="16"/>
  <c r="I126" i="16"/>
  <c r="H126" i="16"/>
  <c r="G126" i="16"/>
  <c r="F126" i="16"/>
  <c r="D126" i="16"/>
  <c r="C126" i="16"/>
  <c r="A126" i="16"/>
  <c r="K125" i="16"/>
  <c r="I125" i="16"/>
  <c r="H125" i="16"/>
  <c r="G125" i="16"/>
  <c r="F125" i="16"/>
  <c r="D125" i="16"/>
  <c r="C125" i="16"/>
  <c r="A125" i="16"/>
  <c r="K124" i="16"/>
  <c r="I124" i="16"/>
  <c r="H124" i="16"/>
  <c r="G124" i="16"/>
  <c r="F124" i="16"/>
  <c r="D124" i="16"/>
  <c r="C124" i="16"/>
  <c r="A124" i="16"/>
  <c r="K123" i="16"/>
  <c r="I123" i="16"/>
  <c r="H123" i="16"/>
  <c r="G123" i="16"/>
  <c r="F123" i="16"/>
  <c r="D123" i="16"/>
  <c r="C123" i="16"/>
  <c r="A123" i="16"/>
  <c r="K122" i="16"/>
  <c r="I122" i="16"/>
  <c r="H122" i="16"/>
  <c r="G122" i="16"/>
  <c r="F122" i="16"/>
  <c r="D122" i="16"/>
  <c r="C122" i="16"/>
  <c r="A122" i="16"/>
  <c r="K121" i="16"/>
  <c r="I121" i="16"/>
  <c r="H121" i="16"/>
  <c r="G121" i="16"/>
  <c r="F121" i="16"/>
  <c r="D121" i="16"/>
  <c r="C121" i="16"/>
  <c r="A121" i="16"/>
  <c r="K120" i="16"/>
  <c r="I120" i="16"/>
  <c r="H120" i="16"/>
  <c r="G120" i="16"/>
  <c r="F120" i="16"/>
  <c r="D120" i="16"/>
  <c r="C120" i="16"/>
  <c r="A120" i="16"/>
  <c r="K119" i="16"/>
  <c r="I119" i="16"/>
  <c r="H119" i="16"/>
  <c r="G119" i="16"/>
  <c r="F119" i="16"/>
  <c r="D119" i="16"/>
  <c r="C119" i="16"/>
  <c r="A119" i="16"/>
  <c r="K118" i="16"/>
  <c r="I118" i="16"/>
  <c r="H118" i="16"/>
  <c r="G118" i="16"/>
  <c r="F118" i="16"/>
  <c r="D118" i="16"/>
  <c r="C118" i="16"/>
  <c r="A118" i="16"/>
  <c r="K117" i="16"/>
  <c r="I117" i="16"/>
  <c r="H117" i="16"/>
  <c r="G117" i="16"/>
  <c r="F117" i="16"/>
  <c r="D117" i="16"/>
  <c r="C117" i="16"/>
  <c r="A117" i="16"/>
  <c r="K116" i="16"/>
  <c r="I116" i="16"/>
  <c r="H116" i="16"/>
  <c r="G116" i="16"/>
  <c r="F116" i="16"/>
  <c r="D116" i="16"/>
  <c r="C116" i="16"/>
  <c r="A116" i="16"/>
  <c r="K115" i="16"/>
  <c r="I115" i="16"/>
  <c r="H115" i="16"/>
  <c r="G115" i="16"/>
  <c r="F115" i="16"/>
  <c r="D115" i="16"/>
  <c r="C115" i="16"/>
  <c r="A115" i="16"/>
  <c r="K114" i="16"/>
  <c r="I114" i="16"/>
  <c r="H114" i="16"/>
  <c r="G114" i="16"/>
  <c r="F114" i="16"/>
  <c r="D114" i="16"/>
  <c r="C114" i="16"/>
  <c r="A114" i="16"/>
  <c r="K113" i="16"/>
  <c r="I113" i="16"/>
  <c r="H113" i="16"/>
  <c r="G113" i="16"/>
  <c r="F113" i="16"/>
  <c r="D113" i="16"/>
  <c r="C113" i="16"/>
  <c r="A113" i="16"/>
  <c r="K112" i="16"/>
  <c r="I112" i="16"/>
  <c r="H112" i="16"/>
  <c r="G112" i="16"/>
  <c r="F112" i="16"/>
  <c r="D112" i="16"/>
  <c r="C112" i="16"/>
  <c r="A112" i="16"/>
  <c r="K111" i="16"/>
  <c r="I111" i="16"/>
  <c r="H111" i="16"/>
  <c r="G111" i="16"/>
  <c r="F111" i="16"/>
  <c r="D111" i="16"/>
  <c r="C111" i="16"/>
  <c r="A111" i="16"/>
  <c r="K110" i="16"/>
  <c r="I110" i="16"/>
  <c r="H110" i="16"/>
  <c r="G110" i="16"/>
  <c r="F110" i="16"/>
  <c r="D110" i="16"/>
  <c r="C110" i="16"/>
  <c r="A110" i="16"/>
  <c r="K109" i="16"/>
  <c r="I109" i="16"/>
  <c r="H109" i="16"/>
  <c r="G109" i="16"/>
  <c r="F109" i="16"/>
  <c r="D109" i="16"/>
  <c r="C109" i="16"/>
  <c r="A109" i="16"/>
  <c r="K108" i="16"/>
  <c r="I108" i="16"/>
  <c r="H108" i="16"/>
  <c r="G108" i="16"/>
  <c r="F108" i="16"/>
  <c r="D108" i="16"/>
  <c r="C108" i="16"/>
  <c r="A108" i="16"/>
  <c r="K107" i="16"/>
  <c r="I107" i="16"/>
  <c r="H107" i="16"/>
  <c r="G107" i="16"/>
  <c r="F107" i="16"/>
  <c r="D107" i="16"/>
  <c r="C107" i="16"/>
  <c r="A107" i="16"/>
  <c r="K106" i="16"/>
  <c r="I106" i="16"/>
  <c r="H106" i="16"/>
  <c r="G106" i="16"/>
  <c r="F106" i="16"/>
  <c r="D106" i="16"/>
  <c r="C106" i="16"/>
  <c r="A106" i="16"/>
  <c r="K105" i="16"/>
  <c r="I105" i="16"/>
  <c r="H105" i="16"/>
  <c r="G105" i="16"/>
  <c r="F105" i="16"/>
  <c r="D105" i="16"/>
  <c r="C105" i="16"/>
  <c r="A105" i="16"/>
  <c r="K104" i="16"/>
  <c r="I104" i="16"/>
  <c r="H104" i="16"/>
  <c r="G104" i="16"/>
  <c r="F104" i="16"/>
  <c r="D104" i="16"/>
  <c r="C104" i="16"/>
  <c r="A104" i="16"/>
  <c r="K103" i="16"/>
  <c r="I103" i="16"/>
  <c r="H103" i="16"/>
  <c r="G103" i="16"/>
  <c r="F103" i="16"/>
  <c r="D103" i="16"/>
  <c r="C103" i="16"/>
  <c r="A103" i="16"/>
  <c r="K102" i="16"/>
  <c r="I102" i="16"/>
  <c r="H102" i="16"/>
  <c r="G102" i="16"/>
  <c r="F102" i="16"/>
  <c r="D102" i="16"/>
  <c r="C102" i="16"/>
  <c r="A102" i="16"/>
  <c r="K101" i="16"/>
  <c r="I101" i="16"/>
  <c r="H101" i="16"/>
  <c r="G101" i="16"/>
  <c r="F101" i="16"/>
  <c r="D101" i="16"/>
  <c r="C101" i="16"/>
  <c r="A101" i="16"/>
  <c r="K100" i="16"/>
  <c r="I100" i="16"/>
  <c r="H100" i="16"/>
  <c r="G100" i="16"/>
  <c r="F100" i="16"/>
  <c r="D100" i="16"/>
  <c r="C100" i="16"/>
  <c r="A100" i="16"/>
  <c r="K99" i="16"/>
  <c r="I99" i="16"/>
  <c r="H99" i="16"/>
  <c r="G99" i="16"/>
  <c r="F99" i="16"/>
  <c r="D99" i="16"/>
  <c r="C99" i="16"/>
  <c r="A99" i="16"/>
  <c r="K98" i="16"/>
  <c r="I98" i="16"/>
  <c r="H98" i="16"/>
  <c r="G98" i="16"/>
  <c r="F98" i="16"/>
  <c r="D98" i="16"/>
  <c r="C98" i="16"/>
  <c r="A98" i="16"/>
  <c r="K97" i="16"/>
  <c r="I97" i="16"/>
  <c r="H97" i="16"/>
  <c r="G97" i="16"/>
  <c r="F97" i="16"/>
  <c r="D97" i="16"/>
  <c r="C97" i="16"/>
  <c r="A97" i="16"/>
  <c r="K96" i="16"/>
  <c r="I96" i="16"/>
  <c r="H96" i="16"/>
  <c r="G96" i="16"/>
  <c r="F96" i="16"/>
  <c r="D96" i="16"/>
  <c r="C96" i="16"/>
  <c r="A96" i="16"/>
  <c r="K95" i="16"/>
  <c r="I95" i="16"/>
  <c r="H95" i="16"/>
  <c r="G95" i="16"/>
  <c r="F95" i="16"/>
  <c r="D95" i="16"/>
  <c r="C95" i="16"/>
  <c r="A95" i="16"/>
  <c r="K94" i="16"/>
  <c r="I94" i="16"/>
  <c r="H94" i="16"/>
  <c r="G94" i="16"/>
  <c r="F94" i="16"/>
  <c r="D94" i="16"/>
  <c r="C94" i="16"/>
  <c r="A94" i="16"/>
  <c r="K93" i="16"/>
  <c r="I93" i="16"/>
  <c r="H93" i="16"/>
  <c r="G93" i="16"/>
  <c r="F93" i="16"/>
  <c r="D93" i="16"/>
  <c r="C93" i="16"/>
  <c r="A93" i="16"/>
  <c r="K92" i="16"/>
  <c r="I92" i="16"/>
  <c r="H92" i="16"/>
  <c r="G92" i="16"/>
  <c r="F92" i="16"/>
  <c r="D92" i="16"/>
  <c r="C92" i="16"/>
  <c r="A92" i="16"/>
  <c r="K91" i="16"/>
  <c r="I91" i="16"/>
  <c r="H91" i="16"/>
  <c r="G91" i="16"/>
  <c r="F91" i="16"/>
  <c r="D91" i="16"/>
  <c r="C91" i="16"/>
  <c r="A91" i="16"/>
  <c r="K90" i="16"/>
  <c r="I90" i="16"/>
  <c r="H90" i="16"/>
  <c r="G90" i="16"/>
  <c r="F90" i="16"/>
  <c r="D90" i="16"/>
  <c r="C90" i="16"/>
  <c r="A90" i="16"/>
  <c r="K89" i="16"/>
  <c r="I89" i="16"/>
  <c r="H89" i="16"/>
  <c r="G89" i="16"/>
  <c r="F89" i="16"/>
  <c r="D89" i="16"/>
  <c r="C89" i="16"/>
  <c r="A89" i="16"/>
  <c r="K88" i="16"/>
  <c r="I88" i="16"/>
  <c r="H88" i="16"/>
  <c r="G88" i="16"/>
  <c r="F88" i="16"/>
  <c r="D88" i="16"/>
  <c r="C88" i="16"/>
  <c r="A88" i="16"/>
  <c r="K87" i="16"/>
  <c r="I87" i="16"/>
  <c r="H87" i="16"/>
  <c r="G87" i="16"/>
  <c r="F87" i="16"/>
  <c r="D87" i="16"/>
  <c r="C87" i="16"/>
  <c r="A87" i="16"/>
  <c r="K86" i="16"/>
  <c r="I86" i="16"/>
  <c r="H86" i="16"/>
  <c r="G86" i="16"/>
  <c r="F86" i="16"/>
  <c r="D86" i="16"/>
  <c r="C86" i="16"/>
  <c r="A86" i="16"/>
  <c r="K85" i="16"/>
  <c r="I85" i="16"/>
  <c r="H85" i="16"/>
  <c r="G85" i="16"/>
  <c r="F85" i="16"/>
  <c r="D85" i="16"/>
  <c r="C85" i="16"/>
  <c r="A85" i="16"/>
  <c r="D84" i="16"/>
  <c r="C84" i="16"/>
  <c r="A84" i="16"/>
  <c r="D83" i="16"/>
  <c r="C83" i="16"/>
  <c r="A83" i="16"/>
  <c r="D82" i="16"/>
  <c r="C82" i="16"/>
  <c r="A82" i="16"/>
  <c r="D81" i="16"/>
  <c r="C81" i="16"/>
  <c r="A81" i="16"/>
  <c r="D80" i="16"/>
  <c r="C80" i="16"/>
  <c r="A80" i="16"/>
  <c r="D79" i="16"/>
  <c r="C79" i="16"/>
  <c r="A79" i="16"/>
  <c r="D78" i="16"/>
  <c r="C78" i="16"/>
  <c r="A78" i="16"/>
  <c r="D77" i="16"/>
  <c r="C77" i="16"/>
  <c r="A77" i="16"/>
  <c r="D76" i="16"/>
  <c r="C76" i="16"/>
  <c r="A76" i="16"/>
  <c r="D75" i="16"/>
  <c r="C75" i="16"/>
  <c r="A75" i="16"/>
  <c r="D74" i="16"/>
  <c r="C74" i="16"/>
  <c r="A74" i="16"/>
  <c r="D73" i="16"/>
  <c r="C73" i="16"/>
  <c r="A73" i="16"/>
  <c r="D72" i="16"/>
  <c r="C72" i="16"/>
  <c r="A72" i="16"/>
  <c r="D71" i="16"/>
  <c r="C71" i="16"/>
  <c r="A71" i="16"/>
  <c r="D70" i="16"/>
  <c r="C70" i="16"/>
  <c r="A70" i="16"/>
  <c r="D69" i="16"/>
  <c r="C69" i="16"/>
  <c r="A69" i="16"/>
  <c r="D68" i="16"/>
  <c r="C68" i="16"/>
  <c r="A68" i="16"/>
  <c r="D67" i="16"/>
  <c r="C67" i="16"/>
  <c r="A67" i="16"/>
  <c r="D66" i="16"/>
  <c r="C66" i="16"/>
  <c r="A66" i="16"/>
  <c r="D65" i="16"/>
  <c r="C65" i="16"/>
  <c r="A65" i="16"/>
  <c r="D64" i="16"/>
  <c r="C64" i="16"/>
  <c r="A64" i="16"/>
  <c r="D63" i="16"/>
  <c r="C63" i="16"/>
  <c r="A63" i="16"/>
  <c r="D62" i="16"/>
  <c r="C62" i="16"/>
  <c r="A62" i="16"/>
  <c r="D61" i="16"/>
  <c r="C61" i="16"/>
  <c r="A61" i="16"/>
  <c r="D60" i="16"/>
  <c r="C60" i="16"/>
  <c r="A60" i="16"/>
  <c r="D59" i="16"/>
  <c r="C59" i="16"/>
  <c r="A59" i="16"/>
  <c r="D58" i="16"/>
  <c r="C58" i="16"/>
  <c r="A58" i="16"/>
  <c r="D57" i="16"/>
  <c r="C57" i="16"/>
  <c r="A57" i="16"/>
  <c r="D56" i="16"/>
  <c r="C56" i="16"/>
  <c r="A56" i="16"/>
  <c r="D55" i="16"/>
  <c r="C55" i="16"/>
  <c r="A55" i="16"/>
  <c r="D54" i="16"/>
  <c r="C54" i="16"/>
  <c r="A54" i="16"/>
  <c r="D53" i="16"/>
  <c r="C53" i="16"/>
  <c r="A53" i="16"/>
  <c r="D52" i="16"/>
  <c r="C52" i="16"/>
  <c r="A52" i="16"/>
  <c r="D51" i="16"/>
  <c r="C51" i="16"/>
  <c r="A51" i="16"/>
  <c r="D50" i="16"/>
  <c r="C50" i="16"/>
  <c r="A50" i="16"/>
  <c r="D49" i="16"/>
  <c r="C49" i="16"/>
  <c r="A49" i="16"/>
  <c r="D48" i="16"/>
  <c r="C48" i="16"/>
  <c r="A48" i="16"/>
  <c r="D47" i="16"/>
  <c r="C47" i="16"/>
  <c r="A47" i="16"/>
  <c r="D46" i="16"/>
  <c r="C46" i="16"/>
  <c r="A46" i="16"/>
  <c r="D45" i="16"/>
  <c r="C45" i="16"/>
  <c r="A45" i="16"/>
  <c r="D44" i="16"/>
  <c r="C44" i="16"/>
  <c r="A44" i="16"/>
  <c r="D43" i="16"/>
  <c r="C43" i="16"/>
  <c r="A43" i="16"/>
  <c r="D42" i="16"/>
  <c r="C42" i="16"/>
  <c r="A42" i="16"/>
  <c r="D41" i="16"/>
  <c r="C41" i="16"/>
  <c r="A41" i="16"/>
  <c r="D40" i="16"/>
  <c r="C40" i="16"/>
  <c r="A40" i="16"/>
  <c r="C39" i="16"/>
  <c r="A39" i="16"/>
  <c r="C38" i="16"/>
  <c r="A38" i="16"/>
  <c r="D37" i="16"/>
  <c r="C37" i="16"/>
  <c r="A37" i="16"/>
  <c r="D36" i="16"/>
  <c r="C36" i="16"/>
  <c r="A36" i="16"/>
  <c r="D35" i="16"/>
  <c r="C35" i="16"/>
  <c r="A35" i="16"/>
  <c r="A34" i="16"/>
  <c r="D34" i="16"/>
  <c r="C34" i="16"/>
  <c r="D33" i="16"/>
  <c r="C33" i="16"/>
  <c r="A33" i="16"/>
  <c r="D32" i="16"/>
  <c r="C32" i="16"/>
  <c r="A32" i="16"/>
  <c r="D31" i="16"/>
  <c r="C31" i="16"/>
  <c r="A31" i="16"/>
  <c r="E30" i="16"/>
  <c r="D30" i="16"/>
  <c r="C30" i="16"/>
  <c r="E29" i="16"/>
  <c r="D29" i="16"/>
  <c r="C29" i="16"/>
  <c r="E28" i="16"/>
  <c r="D28" i="16"/>
  <c r="C28" i="16"/>
  <c r="E27" i="16"/>
  <c r="D27" i="16"/>
  <c r="C27" i="16"/>
  <c r="E26" i="16"/>
  <c r="D26" i="16"/>
  <c r="C26" i="16"/>
  <c r="E25" i="16"/>
  <c r="D25" i="16"/>
  <c r="C25" i="16"/>
  <c r="E23" i="16"/>
  <c r="D23" i="16"/>
  <c r="C23" i="16"/>
  <c r="E24" i="16"/>
  <c r="D24" i="16"/>
  <c r="C24" i="16"/>
  <c r="E22" i="16"/>
  <c r="D22" i="16"/>
  <c r="C22" i="16"/>
  <c r="E20" i="16"/>
  <c r="E21" i="16"/>
  <c r="D21" i="16"/>
  <c r="C21" i="16"/>
  <c r="E19" i="16"/>
  <c r="D19" i="16"/>
  <c r="C19" i="16"/>
  <c r="E18" i="16"/>
  <c r="D18" i="16"/>
  <c r="C18" i="16"/>
  <c r="E17" i="16"/>
  <c r="D17" i="16"/>
  <c r="C17" i="16"/>
  <c r="E15" i="16"/>
  <c r="D15" i="16"/>
  <c r="C15" i="16"/>
  <c r="E12" i="16"/>
  <c r="D12" i="16"/>
  <c r="C12" i="16"/>
  <c r="E16" i="16"/>
  <c r="D16" i="16"/>
  <c r="C16" i="16"/>
  <c r="E14" i="16"/>
  <c r="D14" i="16"/>
  <c r="C14" i="16"/>
  <c r="E13" i="16"/>
  <c r="D13" i="16"/>
  <c r="C13" i="16"/>
  <c r="E11" i="16"/>
  <c r="D11" i="16"/>
  <c r="C11" i="16"/>
  <c r="E5" i="16"/>
  <c r="D5" i="16"/>
  <c r="C5" i="16"/>
  <c r="E6" i="16"/>
  <c r="D6" i="16"/>
  <c r="C6" i="16"/>
  <c r="E3" i="16"/>
  <c r="D3" i="16"/>
  <c r="C3" i="16"/>
  <c r="E9" i="16"/>
  <c r="D9" i="16"/>
  <c r="C9" i="16"/>
  <c r="E7" i="16"/>
  <c r="D7" i="16"/>
  <c r="C7" i="16"/>
  <c r="E10" i="16"/>
  <c r="D10" i="16"/>
  <c r="C10" i="16"/>
  <c r="D8" i="16"/>
  <c r="C8" i="16"/>
  <c r="E4" i="16"/>
  <c r="D4" i="16"/>
  <c r="C4" i="16"/>
  <c r="J153" i="13"/>
  <c r="A153" i="13" s="1"/>
  <c r="J152" i="13"/>
  <c r="A152" i="13" s="1"/>
  <c r="J151" i="13"/>
  <c r="A151" i="13" s="1"/>
  <c r="J150" i="13"/>
  <c r="A150" i="13" s="1"/>
  <c r="J149" i="13"/>
  <c r="A149" i="13" s="1"/>
  <c r="J148" i="13"/>
  <c r="A148" i="13" s="1"/>
  <c r="J147" i="13"/>
  <c r="A147" i="13" s="1"/>
  <c r="J146" i="13"/>
  <c r="A146" i="13" s="1"/>
  <c r="J145" i="13"/>
  <c r="A145" i="13" s="1"/>
  <c r="J144" i="13"/>
  <c r="A144" i="13" s="1"/>
  <c r="J143" i="13"/>
  <c r="A143" i="13" s="1"/>
  <c r="J142" i="13"/>
  <c r="A142" i="13" s="1"/>
  <c r="J141" i="13"/>
  <c r="A141" i="13" s="1"/>
  <c r="J140" i="13"/>
  <c r="A140" i="13" s="1"/>
  <c r="J139" i="13"/>
  <c r="A139" i="13" s="1"/>
  <c r="J138" i="13"/>
  <c r="A138" i="13" s="1"/>
  <c r="J137" i="13"/>
  <c r="A137" i="13" s="1"/>
  <c r="J136" i="13"/>
  <c r="A136" i="13" s="1"/>
  <c r="J135" i="13"/>
  <c r="A135" i="13" s="1"/>
  <c r="J134" i="13"/>
  <c r="A134" i="13" s="1"/>
  <c r="J133" i="13"/>
  <c r="A133" i="13" s="1"/>
  <c r="J132" i="13"/>
  <c r="A132" i="13" s="1"/>
  <c r="J131" i="13"/>
  <c r="A131" i="13" s="1"/>
  <c r="J130" i="13"/>
  <c r="A130" i="13" s="1"/>
  <c r="J129" i="13"/>
  <c r="A129" i="13" s="1"/>
  <c r="J128" i="13"/>
  <c r="A128" i="13" s="1"/>
  <c r="J127" i="13"/>
  <c r="A127" i="13" s="1"/>
  <c r="J126" i="13"/>
  <c r="A126" i="13" s="1"/>
  <c r="J125" i="13"/>
  <c r="A125" i="13" s="1"/>
  <c r="J124" i="13"/>
  <c r="A124" i="13" s="1"/>
  <c r="J123" i="13"/>
  <c r="A123" i="13" s="1"/>
  <c r="J122" i="13"/>
  <c r="A122" i="13" s="1"/>
  <c r="J121" i="13"/>
  <c r="A121" i="13" s="1"/>
  <c r="J120" i="13"/>
  <c r="A120" i="13" s="1"/>
  <c r="J119" i="13"/>
  <c r="A119" i="13" s="1"/>
  <c r="J118" i="13"/>
  <c r="A118" i="13" s="1"/>
  <c r="J117" i="13"/>
  <c r="A117" i="13" s="1"/>
  <c r="J116" i="13"/>
  <c r="A116" i="13" s="1"/>
  <c r="J115" i="13"/>
  <c r="A115" i="13" s="1"/>
  <c r="J114" i="13"/>
  <c r="A114" i="13" s="1"/>
  <c r="J113" i="13"/>
  <c r="A113" i="13" s="1"/>
  <c r="J112" i="13"/>
  <c r="A112" i="13" s="1"/>
  <c r="J111" i="13"/>
  <c r="A111" i="13" s="1"/>
  <c r="J110" i="13"/>
  <c r="A110" i="13" s="1"/>
  <c r="J109" i="13"/>
  <c r="A109" i="13" s="1"/>
  <c r="J108" i="13"/>
  <c r="A108" i="13" s="1"/>
  <c r="J107" i="13"/>
  <c r="A107" i="13" s="1"/>
  <c r="J106" i="13"/>
  <c r="A106" i="13" s="1"/>
  <c r="J105" i="13"/>
  <c r="A105" i="13" s="1"/>
  <c r="J104" i="13"/>
  <c r="A104" i="13" s="1"/>
  <c r="H104" i="13"/>
  <c r="J103" i="13"/>
  <c r="A103" i="13" s="1"/>
  <c r="J102" i="13"/>
  <c r="A102" i="13" s="1"/>
  <c r="J101" i="13"/>
  <c r="A101" i="13" s="1"/>
  <c r="J100" i="13"/>
  <c r="A100" i="13" s="1"/>
  <c r="J99" i="13"/>
  <c r="A99" i="13" s="1"/>
  <c r="J98" i="13"/>
  <c r="A98" i="13" s="1"/>
  <c r="J97" i="13"/>
  <c r="A97" i="13" s="1"/>
  <c r="H97" i="13"/>
  <c r="J96" i="13"/>
  <c r="A96" i="13" s="1"/>
  <c r="J95" i="13"/>
  <c r="A95" i="13" s="1"/>
  <c r="J94" i="13"/>
  <c r="A94" i="13" s="1"/>
  <c r="J93" i="13"/>
  <c r="A93" i="13" s="1"/>
  <c r="J92" i="13"/>
  <c r="A92" i="13" s="1"/>
  <c r="J91" i="13"/>
  <c r="A91" i="13" s="1"/>
  <c r="J90" i="13"/>
  <c r="A90" i="13" s="1"/>
  <c r="J89" i="13"/>
  <c r="A89" i="13" s="1"/>
  <c r="J88" i="13"/>
  <c r="A88" i="13" s="1"/>
  <c r="J87" i="13"/>
  <c r="A87" i="13" s="1"/>
  <c r="J86" i="13"/>
  <c r="A86" i="13" s="1"/>
  <c r="J85" i="13"/>
  <c r="A85" i="13" s="1"/>
  <c r="J84" i="13"/>
  <c r="A84" i="13" s="1"/>
  <c r="J83" i="13"/>
  <c r="A83" i="13" s="1"/>
  <c r="J82" i="13"/>
  <c r="A82" i="13" s="1"/>
  <c r="J81" i="13"/>
  <c r="A81" i="13" s="1"/>
  <c r="J80" i="13"/>
  <c r="A80" i="13" s="1"/>
  <c r="J79" i="13"/>
  <c r="A79" i="13" s="1"/>
  <c r="J78" i="13"/>
  <c r="A78" i="13" s="1"/>
  <c r="J77" i="13"/>
  <c r="A77" i="13" s="1"/>
  <c r="H77" i="13"/>
  <c r="G77" i="13"/>
  <c r="J76" i="13"/>
  <c r="A76" i="13" s="1"/>
  <c r="J75" i="13"/>
  <c r="A75" i="13" s="1"/>
  <c r="J74" i="13"/>
  <c r="A74" i="13" s="1"/>
  <c r="J73" i="13"/>
  <c r="A73" i="13" s="1"/>
  <c r="J72" i="13"/>
  <c r="A72" i="13" s="1"/>
  <c r="J71" i="13"/>
  <c r="A71" i="13" s="1"/>
  <c r="J70" i="13"/>
  <c r="A70" i="13" s="1"/>
  <c r="J69" i="13"/>
  <c r="A69" i="13" s="1"/>
  <c r="J68" i="13"/>
  <c r="A68" i="13" s="1"/>
  <c r="J67" i="13"/>
  <c r="A67" i="13" s="1"/>
  <c r="J66" i="13"/>
  <c r="A66" i="13" s="1"/>
  <c r="J65" i="13"/>
  <c r="A65" i="13" s="1"/>
  <c r="J64" i="13"/>
  <c r="A64" i="13" s="1"/>
  <c r="J63" i="13"/>
  <c r="A63" i="13" s="1"/>
  <c r="J62" i="13"/>
  <c r="A62" i="13" s="1"/>
  <c r="J61" i="13"/>
  <c r="A61" i="13" s="1"/>
  <c r="J60" i="13"/>
  <c r="A60" i="13" s="1"/>
  <c r="J59" i="13"/>
  <c r="A59" i="13" s="1"/>
  <c r="J58" i="13"/>
  <c r="A58" i="13" s="1"/>
  <c r="J57" i="13"/>
  <c r="A57" i="13" s="1"/>
  <c r="J56" i="13"/>
  <c r="A56" i="13" s="1"/>
  <c r="H43" i="13"/>
  <c r="G30" i="13"/>
  <c r="F27" i="13"/>
  <c r="I8" i="13"/>
  <c r="H8" i="13"/>
  <c r="G4" i="13"/>
  <c r="J153" i="14"/>
  <c r="A153" i="14" s="1"/>
  <c r="J152" i="14"/>
  <c r="A152" i="14" s="1"/>
  <c r="J151" i="14"/>
  <c r="A151" i="14" s="1"/>
  <c r="J150" i="14"/>
  <c r="A150" i="14" s="1"/>
  <c r="J149" i="14"/>
  <c r="A149" i="14" s="1"/>
  <c r="J148" i="14"/>
  <c r="A148" i="14" s="1"/>
  <c r="J147" i="14"/>
  <c r="A147" i="14" s="1"/>
  <c r="J146" i="14"/>
  <c r="A146" i="14" s="1"/>
  <c r="J145" i="14"/>
  <c r="A145" i="14" s="1"/>
  <c r="J144" i="14"/>
  <c r="A144" i="14" s="1"/>
  <c r="J143" i="14"/>
  <c r="A143" i="14" s="1"/>
  <c r="J142" i="14"/>
  <c r="A142" i="14" s="1"/>
  <c r="J141" i="14"/>
  <c r="A141" i="14" s="1"/>
  <c r="J140" i="14"/>
  <c r="A140" i="14" s="1"/>
  <c r="J139" i="14"/>
  <c r="A139" i="14" s="1"/>
  <c r="J138" i="14"/>
  <c r="A138" i="14" s="1"/>
  <c r="J137" i="14"/>
  <c r="A137" i="14" s="1"/>
  <c r="J136" i="14"/>
  <c r="A136" i="14" s="1"/>
  <c r="J135" i="14"/>
  <c r="A135" i="14" s="1"/>
  <c r="J134" i="14"/>
  <c r="A134" i="14" s="1"/>
  <c r="J133" i="14"/>
  <c r="A133" i="14" s="1"/>
  <c r="J132" i="14"/>
  <c r="A132" i="14" s="1"/>
  <c r="J131" i="14"/>
  <c r="A131" i="14" s="1"/>
  <c r="J130" i="14"/>
  <c r="A130" i="14" s="1"/>
  <c r="J129" i="14"/>
  <c r="A129" i="14" s="1"/>
  <c r="G129" i="14"/>
  <c r="F129" i="14"/>
  <c r="J128" i="14"/>
  <c r="A128" i="14" s="1"/>
  <c r="J127" i="14"/>
  <c r="A127" i="14" s="1"/>
  <c r="J126" i="14"/>
  <c r="A126" i="14" s="1"/>
  <c r="J125" i="14"/>
  <c r="A125" i="14" s="1"/>
  <c r="J124" i="14"/>
  <c r="A124" i="14" s="1"/>
  <c r="H124" i="14"/>
  <c r="J123" i="14"/>
  <c r="A123" i="14" s="1"/>
  <c r="J122" i="14"/>
  <c r="A122" i="14" s="1"/>
  <c r="F122" i="14"/>
  <c r="J121" i="14"/>
  <c r="A121" i="14" s="1"/>
  <c r="J120" i="14"/>
  <c r="A120" i="14" s="1"/>
  <c r="J119" i="14"/>
  <c r="A119" i="14" s="1"/>
  <c r="J118" i="14"/>
  <c r="A118" i="14" s="1"/>
  <c r="J117" i="14"/>
  <c r="A117" i="14" s="1"/>
  <c r="I117" i="14"/>
  <c r="H117" i="14"/>
  <c r="J116" i="14"/>
  <c r="A116" i="14" s="1"/>
  <c r="J115" i="14"/>
  <c r="A115" i="14" s="1"/>
  <c r="G115" i="14"/>
  <c r="F115" i="14"/>
  <c r="J114" i="14"/>
  <c r="A114" i="14" s="1"/>
  <c r="J113" i="14"/>
  <c r="A113" i="14" s="1"/>
  <c r="J112" i="14"/>
  <c r="A112" i="14" s="1"/>
  <c r="J111" i="14"/>
  <c r="A111" i="14" s="1"/>
  <c r="I111" i="14"/>
  <c r="E111" i="14"/>
  <c r="J110" i="14"/>
  <c r="A110" i="14" s="1"/>
  <c r="J109" i="14"/>
  <c r="A109" i="14" s="1"/>
  <c r="J108" i="14"/>
  <c r="A108" i="14" s="1"/>
  <c r="J107" i="14"/>
  <c r="A107" i="14" s="1"/>
  <c r="I107" i="14"/>
  <c r="G107" i="14"/>
  <c r="F107" i="14"/>
  <c r="J106" i="14"/>
  <c r="A106" i="14" s="1"/>
  <c r="J105" i="14"/>
  <c r="A105" i="14" s="1"/>
  <c r="J104" i="14"/>
  <c r="A104" i="14" s="1"/>
  <c r="J103" i="14"/>
  <c r="A103" i="14" s="1"/>
  <c r="I103" i="14"/>
  <c r="J102" i="14"/>
  <c r="A102" i="14" s="1"/>
  <c r="J101" i="14"/>
  <c r="A101" i="14" s="1"/>
  <c r="G101" i="14"/>
  <c r="J100" i="14"/>
  <c r="A100" i="14" s="1"/>
  <c r="J99" i="14"/>
  <c r="A99" i="14" s="1"/>
  <c r="I99" i="14"/>
  <c r="J98" i="14"/>
  <c r="A98" i="14" s="1"/>
  <c r="J97" i="14"/>
  <c r="A97" i="14" s="1"/>
  <c r="G97" i="14"/>
  <c r="J96" i="14"/>
  <c r="A96" i="14" s="1"/>
  <c r="J95" i="14"/>
  <c r="A95" i="14" s="1"/>
  <c r="J94" i="14"/>
  <c r="A94" i="14" s="1"/>
  <c r="J93" i="14"/>
  <c r="A93" i="14" s="1"/>
  <c r="I93" i="14"/>
  <c r="H93" i="14"/>
  <c r="G93" i="14"/>
  <c r="J92" i="14"/>
  <c r="A92" i="14" s="1"/>
  <c r="J91" i="14"/>
  <c r="A91" i="14" s="1"/>
  <c r="J90" i="14"/>
  <c r="A90" i="14" s="1"/>
  <c r="J89" i="14"/>
  <c r="A89" i="14" s="1"/>
  <c r="G89" i="14"/>
  <c r="J88" i="14"/>
  <c r="A88" i="14" s="1"/>
  <c r="J87" i="14"/>
  <c r="A87" i="14" s="1"/>
  <c r="J86" i="14"/>
  <c r="A86" i="14" s="1"/>
  <c r="J85" i="14"/>
  <c r="A85" i="14" s="1"/>
  <c r="I85" i="14"/>
  <c r="J84" i="14"/>
  <c r="A84" i="14" s="1"/>
  <c r="J83" i="14"/>
  <c r="A83" i="14" s="1"/>
  <c r="J82" i="14"/>
  <c r="A82" i="14" s="1"/>
  <c r="I82" i="14"/>
  <c r="H82" i="14"/>
  <c r="F82" i="14"/>
  <c r="J81" i="14"/>
  <c r="A81" i="14" s="1"/>
  <c r="J80" i="14"/>
  <c r="A80" i="14" s="1"/>
  <c r="J79" i="14"/>
  <c r="A79" i="14" s="1"/>
  <c r="F79" i="14"/>
  <c r="E79" i="14"/>
  <c r="J78" i="14"/>
  <c r="A78" i="14" s="1"/>
  <c r="J77" i="14"/>
  <c r="A77" i="14" s="1"/>
  <c r="J76" i="14"/>
  <c r="A76" i="14" s="1"/>
  <c r="H76" i="14"/>
  <c r="G76" i="14"/>
  <c r="F76" i="14"/>
  <c r="J75" i="14"/>
  <c r="A75" i="14" s="1"/>
  <c r="J74" i="14"/>
  <c r="A74" i="14" s="1"/>
  <c r="F74" i="14"/>
  <c r="J73" i="14"/>
  <c r="A73" i="14" s="1"/>
  <c r="J72" i="14"/>
  <c r="A72" i="14" s="1"/>
  <c r="J71" i="14"/>
  <c r="A71" i="14" s="1"/>
  <c r="I71" i="14"/>
  <c r="J70" i="14"/>
  <c r="A70" i="14" s="1"/>
  <c r="I70" i="14"/>
  <c r="J69" i="14"/>
  <c r="A69" i="14" s="1"/>
  <c r="G69" i="14"/>
  <c r="J68" i="14"/>
  <c r="A68" i="14" s="1"/>
  <c r="H68" i="14"/>
  <c r="G68" i="14"/>
  <c r="J67" i="14"/>
  <c r="A67" i="14" s="1"/>
  <c r="J66" i="14"/>
  <c r="A66" i="14" s="1"/>
  <c r="F66" i="14"/>
  <c r="J65" i="14"/>
  <c r="A65" i="14" s="1"/>
  <c r="J64" i="14"/>
  <c r="A64" i="14" s="1"/>
  <c r="J63" i="14"/>
  <c r="A63" i="14" s="1"/>
  <c r="I63" i="14"/>
  <c r="J62" i="14"/>
  <c r="A62" i="14" s="1"/>
  <c r="J61" i="14"/>
  <c r="A61" i="14" s="1"/>
  <c r="I61" i="14"/>
  <c r="H61" i="14"/>
  <c r="G61" i="14"/>
  <c r="J60" i="14"/>
  <c r="A60" i="14" s="1"/>
  <c r="J59" i="14"/>
  <c r="A59" i="14" s="1"/>
  <c r="G59" i="14"/>
  <c r="F59" i="14"/>
  <c r="J58" i="14"/>
  <c r="A58" i="14" s="1"/>
  <c r="J57" i="14"/>
  <c r="A57" i="14" s="1"/>
  <c r="D57" i="14"/>
  <c r="J56" i="14"/>
  <c r="A56" i="14" s="1"/>
  <c r="D56" i="14"/>
  <c r="J55" i="14"/>
  <c r="A55" i="14" s="1"/>
  <c r="J54" i="14"/>
  <c r="A54" i="14" s="1"/>
  <c r="H54" i="14"/>
  <c r="J53" i="14"/>
  <c r="A53" i="14" s="1"/>
  <c r="I53" i="14"/>
  <c r="H53" i="14"/>
  <c r="J52" i="14"/>
  <c r="A52" i="14" s="1"/>
  <c r="F52" i="14"/>
  <c r="F43" i="14"/>
  <c r="E43" i="14"/>
  <c r="H26" i="14"/>
  <c r="G26" i="14"/>
  <c r="F26" i="14"/>
  <c r="H32" i="14"/>
  <c r="F38" i="14"/>
  <c r="E38" i="14"/>
  <c r="F46" i="14"/>
  <c r="I48" i="14"/>
  <c r="I49" i="14"/>
  <c r="H49" i="14"/>
  <c r="G49" i="14"/>
  <c r="I37" i="14"/>
  <c r="G47" i="14"/>
  <c r="F47" i="14"/>
  <c r="E47" i="14"/>
  <c r="G45" i="14"/>
  <c r="E41" i="14"/>
  <c r="C41" i="14"/>
  <c r="I19" i="14"/>
  <c r="H19" i="14"/>
  <c r="H40" i="14"/>
  <c r="G40" i="14"/>
  <c r="F40" i="14"/>
  <c r="H34" i="14"/>
  <c r="F15" i="14"/>
  <c r="D15" i="14"/>
  <c r="F22" i="14"/>
  <c r="D33" i="14"/>
  <c r="I9" i="14"/>
  <c r="I51" i="14"/>
  <c r="H51" i="14"/>
  <c r="G51" i="14"/>
  <c r="I28" i="14"/>
  <c r="G24" i="14"/>
  <c r="F24" i="14"/>
  <c r="E24" i="14"/>
  <c r="G35" i="14"/>
  <c r="F23" i="14"/>
  <c r="I36" i="14"/>
  <c r="F36" i="14"/>
  <c r="D36" i="14"/>
  <c r="I17" i="14"/>
  <c r="H17" i="14"/>
  <c r="G17" i="14"/>
  <c r="H14" i="14"/>
  <c r="G14" i="14"/>
  <c r="F14" i="14"/>
  <c r="H13" i="14"/>
  <c r="F13" i="14"/>
  <c r="G27" i="14"/>
  <c r="F27" i="14"/>
  <c r="E27" i="14"/>
  <c r="I7" i="14"/>
  <c r="F7" i="14"/>
  <c r="E7" i="14"/>
  <c r="C7" i="14"/>
  <c r="E25" i="14"/>
  <c r="I16" i="14"/>
  <c r="F16" i="14"/>
  <c r="I8" i="14"/>
  <c r="H8" i="14"/>
  <c r="F8" i="14"/>
  <c r="I21" i="14"/>
  <c r="H21" i="14"/>
  <c r="G21" i="14"/>
  <c r="I6" i="14"/>
  <c r="H6" i="14"/>
  <c r="G6" i="14"/>
  <c r="F6" i="14"/>
  <c r="H5" i="14"/>
  <c r="G5" i="14"/>
  <c r="F5" i="14"/>
  <c r="E5" i="14"/>
  <c r="I4" i="14"/>
  <c r="G4" i="14"/>
  <c r="F4" i="14"/>
  <c r="E4" i="14"/>
  <c r="X1" i="13"/>
  <c r="I86" i="13" s="1"/>
  <c r="V1" i="13"/>
  <c r="H86" i="13" s="1"/>
  <c r="T1" i="13"/>
  <c r="R1" i="13"/>
  <c r="P1" i="13"/>
  <c r="N1" i="13"/>
  <c r="D118" i="13" s="1"/>
  <c r="L1" i="13"/>
  <c r="X1" i="14"/>
  <c r="I153" i="14" s="1"/>
  <c r="V1" i="14"/>
  <c r="H77" i="14" s="1"/>
  <c r="T1" i="14"/>
  <c r="G105" i="14" s="1"/>
  <c r="R1" i="14"/>
  <c r="P1" i="14"/>
  <c r="N1" i="14"/>
  <c r="D23" i="14" s="1"/>
  <c r="L1" i="14"/>
  <c r="L153" i="2"/>
  <c r="L152" i="2"/>
  <c r="L151" i="2"/>
  <c r="L150" i="2"/>
  <c r="L149" i="2"/>
  <c r="L148" i="2"/>
  <c r="L147" i="2"/>
  <c r="L146" i="2"/>
  <c r="L145" i="2"/>
  <c r="L144" i="2"/>
  <c r="L143" i="2"/>
  <c r="L142" i="2"/>
  <c r="L141" i="2"/>
  <c r="L140" i="2"/>
  <c r="L139" i="2"/>
  <c r="L138" i="2"/>
  <c r="L137" i="2"/>
  <c r="L136" i="2"/>
  <c r="L135" i="2"/>
  <c r="L134" i="2"/>
  <c r="L133" i="2"/>
  <c r="L132" i="2"/>
  <c r="L131" i="2"/>
  <c r="L130" i="2"/>
  <c r="L129" i="2"/>
  <c r="L128" i="2"/>
  <c r="L127" i="2"/>
  <c r="L126" i="2"/>
  <c r="L125" i="2"/>
  <c r="L124" i="2"/>
  <c r="L123" i="2"/>
  <c r="L122" i="2"/>
  <c r="L121" i="2"/>
  <c r="L120" i="2"/>
  <c r="L119" i="2"/>
  <c r="L118" i="2"/>
  <c r="L117" i="2"/>
  <c r="L116" i="2"/>
  <c r="L115" i="2"/>
  <c r="L114" i="2"/>
  <c r="L113" i="2"/>
  <c r="L112" i="2"/>
  <c r="L111" i="2"/>
  <c r="L110" i="2"/>
  <c r="L109" i="2"/>
  <c r="L108" i="2"/>
  <c r="L107" i="2"/>
  <c r="L106" i="2"/>
  <c r="L105" i="2"/>
  <c r="L104" i="2"/>
  <c r="L103" i="2"/>
  <c r="L102" i="2"/>
  <c r="L101" i="2"/>
  <c r="L100" i="2"/>
  <c r="L99" i="2"/>
  <c r="L98" i="2"/>
  <c r="L97" i="2"/>
  <c r="L96" i="2"/>
  <c r="L95" i="2"/>
  <c r="L94" i="2"/>
  <c r="L93" i="2"/>
  <c r="L92" i="2"/>
  <c r="L91" i="2"/>
  <c r="L90" i="2"/>
  <c r="L89" i="2"/>
  <c r="L88" i="2"/>
  <c r="L87" i="2"/>
  <c r="L86" i="2"/>
  <c r="L85" i="2"/>
  <c r="L84" i="2"/>
  <c r="L83" i="2"/>
  <c r="L82" i="2"/>
  <c r="L81" i="2"/>
  <c r="L80" i="2"/>
  <c r="L79" i="2"/>
  <c r="L78" i="2"/>
  <c r="L77" i="2"/>
  <c r="L76" i="2"/>
  <c r="L75" i="2"/>
  <c r="L74" i="2"/>
  <c r="L73" i="2"/>
  <c r="L72" i="2"/>
  <c r="L71" i="2"/>
  <c r="L70" i="2"/>
  <c r="L69" i="2"/>
  <c r="L68" i="2"/>
  <c r="L67" i="2"/>
  <c r="L66" i="2"/>
  <c r="L65" i="2"/>
  <c r="L64" i="2"/>
  <c r="L63" i="2"/>
  <c r="L62" i="2"/>
  <c r="L61" i="2"/>
  <c r="L60" i="2"/>
  <c r="L59" i="2"/>
  <c r="L58" i="2"/>
  <c r="L57" i="2"/>
  <c r="L56" i="2"/>
  <c r="L55" i="2"/>
  <c r="L54" i="2"/>
  <c r="L53" i="2"/>
  <c r="L52" i="2"/>
  <c r="L51" i="2"/>
  <c r="L50" i="2"/>
  <c r="L49" i="2"/>
  <c r="L48" i="2"/>
  <c r="L47" i="2"/>
  <c r="L46" i="2"/>
  <c r="L45" i="2"/>
  <c r="L44" i="2"/>
  <c r="L43" i="2"/>
  <c r="L42" i="2"/>
  <c r="L41" i="2"/>
  <c r="L153" i="4"/>
  <c r="L152" i="4"/>
  <c r="L151" i="4"/>
  <c r="L150" i="4"/>
  <c r="L149" i="4"/>
  <c r="L148" i="4"/>
  <c r="L147" i="4"/>
  <c r="L146" i="4"/>
  <c r="L145" i="4"/>
  <c r="L144" i="4"/>
  <c r="L143" i="4"/>
  <c r="L142" i="4"/>
  <c r="L141" i="4"/>
  <c r="L140" i="4"/>
  <c r="L139" i="4"/>
  <c r="L138" i="4"/>
  <c r="L137" i="4"/>
  <c r="L136" i="4"/>
  <c r="L135" i="4"/>
  <c r="L134" i="4"/>
  <c r="L133" i="4"/>
  <c r="L132" i="4"/>
  <c r="L131" i="4"/>
  <c r="L130" i="4"/>
  <c r="L129" i="4"/>
  <c r="L128" i="4"/>
  <c r="L127" i="4"/>
  <c r="L126" i="4"/>
  <c r="L125" i="4"/>
  <c r="L124" i="4"/>
  <c r="L123" i="4"/>
  <c r="L122" i="4"/>
  <c r="L121" i="4"/>
  <c r="L120" i="4"/>
  <c r="L119" i="4"/>
  <c r="L118" i="4"/>
  <c r="L117" i="4"/>
  <c r="L116" i="4"/>
  <c r="L115" i="4"/>
  <c r="L114" i="4"/>
  <c r="L113" i="4"/>
  <c r="L112" i="4"/>
  <c r="L111" i="4"/>
  <c r="L110" i="4"/>
  <c r="L109" i="4"/>
  <c r="L108" i="4"/>
  <c r="L107" i="4"/>
  <c r="L106" i="4"/>
  <c r="L105" i="4"/>
  <c r="L104" i="4"/>
  <c r="L103" i="4"/>
  <c r="L102" i="4"/>
  <c r="L101" i="4"/>
  <c r="L100" i="4"/>
  <c r="L99" i="4"/>
  <c r="L98" i="4"/>
  <c r="L97" i="4"/>
  <c r="L96" i="4"/>
  <c r="L95" i="4"/>
  <c r="L94" i="4"/>
  <c r="L93" i="4"/>
  <c r="L92" i="4"/>
  <c r="L91" i="4"/>
  <c r="L90" i="4"/>
  <c r="L89" i="4"/>
  <c r="L88" i="4"/>
  <c r="L87" i="4"/>
  <c r="L86" i="4"/>
  <c r="L85" i="4"/>
  <c r="L84" i="4"/>
  <c r="L83" i="4"/>
  <c r="L82" i="4"/>
  <c r="L81" i="4"/>
  <c r="L80" i="4"/>
  <c r="L79" i="4"/>
  <c r="L78" i="4"/>
  <c r="L77" i="4"/>
  <c r="L76" i="4"/>
  <c r="L75" i="4"/>
  <c r="L74" i="4"/>
  <c r="L73" i="4"/>
  <c r="L72" i="4"/>
  <c r="L71" i="4"/>
  <c r="L70" i="4"/>
  <c r="L69" i="4"/>
  <c r="L68" i="4"/>
  <c r="L67" i="4"/>
  <c r="L66" i="4"/>
  <c r="L65" i="4"/>
  <c r="L64" i="4"/>
  <c r="L63" i="4"/>
  <c r="L62" i="4"/>
  <c r="L61" i="4"/>
  <c r="L60" i="4"/>
  <c r="L59" i="4"/>
  <c r="L58" i="4"/>
  <c r="L57" i="4"/>
  <c r="L56" i="4"/>
  <c r="L55" i="4"/>
  <c r="L54" i="4"/>
  <c r="L53" i="4"/>
  <c r="L52" i="4"/>
  <c r="L51" i="4"/>
  <c r="L50" i="4"/>
  <c r="L49" i="4"/>
  <c r="L48" i="4"/>
  <c r="L47" i="4"/>
  <c r="L46" i="4"/>
  <c r="L45" i="4"/>
  <c r="L44" i="4"/>
  <c r="L43" i="4"/>
  <c r="L42" i="4"/>
  <c r="L41" i="4"/>
  <c r="L40" i="4"/>
  <c r="L39" i="4"/>
  <c r="L38" i="4"/>
  <c r="L37" i="4"/>
  <c r="L36" i="4"/>
  <c r="L35" i="4"/>
  <c r="L34" i="4"/>
  <c r="L33" i="4"/>
  <c r="L32" i="4"/>
  <c r="L31" i="4"/>
  <c r="L30" i="4"/>
  <c r="L29" i="4"/>
  <c r="L28" i="4"/>
  <c r="L27" i="4"/>
  <c r="L26" i="4"/>
  <c r="L25" i="4"/>
  <c r="L24" i="4"/>
  <c r="L23" i="4"/>
  <c r="L22" i="4"/>
  <c r="L21" i="4"/>
  <c r="L20" i="4"/>
  <c r="L19" i="4"/>
  <c r="L18" i="4"/>
  <c r="L17" i="4"/>
  <c r="L16" i="4"/>
  <c r="L153" i="12"/>
  <c r="L152" i="12"/>
  <c r="L151" i="12"/>
  <c r="L150" i="12"/>
  <c r="L149" i="12"/>
  <c r="L148" i="12"/>
  <c r="L147" i="12"/>
  <c r="L146" i="12"/>
  <c r="L145" i="12"/>
  <c r="L144" i="12"/>
  <c r="L143" i="12"/>
  <c r="L142" i="12"/>
  <c r="L141" i="12"/>
  <c r="L140" i="12"/>
  <c r="L139" i="12"/>
  <c r="L138" i="12"/>
  <c r="L137" i="12"/>
  <c r="L136" i="12"/>
  <c r="L135" i="12"/>
  <c r="L134" i="12"/>
  <c r="L133" i="12"/>
  <c r="L132" i="12"/>
  <c r="L131" i="12"/>
  <c r="L130" i="12"/>
  <c r="L129" i="12"/>
  <c r="L128" i="12"/>
  <c r="L127" i="12"/>
  <c r="L126" i="12"/>
  <c r="L125" i="12"/>
  <c r="L124" i="12"/>
  <c r="L123" i="12"/>
  <c r="L122" i="12"/>
  <c r="L121" i="12"/>
  <c r="L120" i="12"/>
  <c r="L119" i="12"/>
  <c r="L118" i="12"/>
  <c r="L117" i="12"/>
  <c r="L116" i="12"/>
  <c r="L115" i="12"/>
  <c r="L114" i="12"/>
  <c r="L113" i="12"/>
  <c r="L112" i="12"/>
  <c r="L111" i="12"/>
  <c r="L110" i="12"/>
  <c r="L109" i="12"/>
  <c r="L108" i="12"/>
  <c r="L107" i="12"/>
  <c r="L106" i="12"/>
  <c r="L105" i="12"/>
  <c r="L104" i="12"/>
  <c r="L103" i="12"/>
  <c r="L102" i="12"/>
  <c r="L101" i="12"/>
  <c r="L100" i="12"/>
  <c r="L99" i="12"/>
  <c r="L98" i="12"/>
  <c r="L97" i="12"/>
  <c r="L96" i="12"/>
  <c r="L95" i="12"/>
  <c r="L94" i="12"/>
  <c r="L93" i="12"/>
  <c r="L92" i="12"/>
  <c r="L91" i="12"/>
  <c r="L90" i="12"/>
  <c r="L89" i="12"/>
  <c r="L88" i="12"/>
  <c r="L87" i="12"/>
  <c r="L86" i="12"/>
  <c r="L85" i="12"/>
  <c r="L84" i="12"/>
  <c r="L83" i="12"/>
  <c r="L82" i="12"/>
  <c r="L81" i="12"/>
  <c r="L80" i="12"/>
  <c r="L79" i="12"/>
  <c r="L78" i="12"/>
  <c r="L77" i="12"/>
  <c r="L76" i="12"/>
  <c r="L75" i="12"/>
  <c r="L74" i="12"/>
  <c r="L73" i="12"/>
  <c r="L72" i="12"/>
  <c r="L71" i="12"/>
  <c r="L70" i="12"/>
  <c r="L69" i="12"/>
  <c r="L68" i="12"/>
  <c r="L67" i="12"/>
  <c r="L66" i="12"/>
  <c r="L65" i="12"/>
  <c r="L64" i="12"/>
  <c r="L63" i="12"/>
  <c r="L62" i="12"/>
  <c r="L61" i="12"/>
  <c r="L60" i="12"/>
  <c r="L59" i="12"/>
  <c r="L58" i="12"/>
  <c r="L57" i="12"/>
  <c r="L56" i="12"/>
  <c r="L55" i="12"/>
  <c r="L54" i="12"/>
  <c r="L53" i="12"/>
  <c r="L52" i="12"/>
  <c r="L51" i="12"/>
  <c r="L50" i="12"/>
  <c r="L49" i="12"/>
  <c r="L48" i="12"/>
  <c r="L47" i="12"/>
  <c r="L46" i="12"/>
  <c r="L153" i="11"/>
  <c r="L152" i="11"/>
  <c r="L151" i="11"/>
  <c r="L150" i="11"/>
  <c r="L149" i="11"/>
  <c r="L148" i="11"/>
  <c r="L147" i="11"/>
  <c r="L146" i="11"/>
  <c r="L145" i="11"/>
  <c r="L144" i="11"/>
  <c r="L143" i="11"/>
  <c r="L142" i="11"/>
  <c r="L141" i="11"/>
  <c r="L140" i="11"/>
  <c r="L139" i="11"/>
  <c r="L138" i="11"/>
  <c r="L137" i="11"/>
  <c r="L136" i="11"/>
  <c r="L135" i="11"/>
  <c r="L134" i="11"/>
  <c r="L133" i="11"/>
  <c r="L132" i="11"/>
  <c r="L131" i="11"/>
  <c r="L130" i="11"/>
  <c r="L129" i="11"/>
  <c r="L128" i="11"/>
  <c r="L127" i="11"/>
  <c r="L126" i="11"/>
  <c r="L125" i="11"/>
  <c r="L124" i="11"/>
  <c r="L123" i="11"/>
  <c r="L122" i="11"/>
  <c r="L121" i="11"/>
  <c r="L120" i="11"/>
  <c r="L119" i="11"/>
  <c r="L118" i="11"/>
  <c r="L117" i="11"/>
  <c r="L116" i="11"/>
  <c r="L115" i="11"/>
  <c r="L114" i="11"/>
  <c r="L113" i="11"/>
  <c r="L112" i="11"/>
  <c r="L111" i="11"/>
  <c r="L110" i="11"/>
  <c r="L109" i="11"/>
  <c r="L108" i="11"/>
  <c r="L107" i="11"/>
  <c r="L106" i="11"/>
  <c r="L105" i="11"/>
  <c r="L104" i="11"/>
  <c r="L103" i="11"/>
  <c r="L102" i="11"/>
  <c r="L101" i="11"/>
  <c r="L100" i="11"/>
  <c r="L99" i="11"/>
  <c r="L98" i="11"/>
  <c r="L97" i="11"/>
  <c r="L96" i="11"/>
  <c r="L95" i="11"/>
  <c r="L94" i="11"/>
  <c r="L93" i="11"/>
  <c r="L92" i="11"/>
  <c r="L91" i="11"/>
  <c r="L90" i="11"/>
  <c r="L89" i="11"/>
  <c r="L88" i="11"/>
  <c r="L87" i="11"/>
  <c r="L86" i="11"/>
  <c r="L85" i="11"/>
  <c r="L84" i="11"/>
  <c r="L153" i="10"/>
  <c r="L152" i="10"/>
  <c r="L151" i="10"/>
  <c r="L150" i="10"/>
  <c r="L149" i="10"/>
  <c r="L148" i="10"/>
  <c r="L147" i="10"/>
  <c r="L146" i="10"/>
  <c r="L145" i="10"/>
  <c r="L144" i="10"/>
  <c r="L143" i="10"/>
  <c r="L142" i="10"/>
  <c r="L141" i="10"/>
  <c r="L140" i="10"/>
  <c r="L139" i="10"/>
  <c r="L138" i="10"/>
  <c r="L137" i="10"/>
  <c r="L136" i="10"/>
  <c r="L135" i="10"/>
  <c r="L134" i="10"/>
  <c r="L133" i="10"/>
  <c r="L132" i="10"/>
  <c r="L131" i="10"/>
  <c r="L130" i="10"/>
  <c r="L129" i="10"/>
  <c r="L128" i="10"/>
  <c r="L127" i="10"/>
  <c r="L126" i="10"/>
  <c r="L125" i="10"/>
  <c r="L124" i="10"/>
  <c r="L123" i="10"/>
  <c r="L122" i="10"/>
  <c r="L121" i="10"/>
  <c r="L120" i="10"/>
  <c r="L119" i="10"/>
  <c r="L118" i="10"/>
  <c r="L117" i="10"/>
  <c r="L116" i="10"/>
  <c r="L115" i="10"/>
  <c r="L114" i="10"/>
  <c r="L113" i="10"/>
  <c r="L112" i="10"/>
  <c r="L111" i="10"/>
  <c r="L110" i="10"/>
  <c r="L109" i="10"/>
  <c r="L108" i="10"/>
  <c r="L107" i="10"/>
  <c r="L106" i="10"/>
  <c r="L105" i="10"/>
  <c r="L104" i="10"/>
  <c r="L103" i="10"/>
  <c r="L102" i="10"/>
  <c r="L101" i="10"/>
  <c r="L100" i="10"/>
  <c r="L99" i="10"/>
  <c r="L98" i="10"/>
  <c r="L97" i="10"/>
  <c r="L96" i="10"/>
  <c r="L95" i="10"/>
  <c r="L94" i="10"/>
  <c r="L93" i="10"/>
  <c r="L92" i="10"/>
  <c r="L91" i="10"/>
  <c r="L90" i="10"/>
  <c r="L89" i="10"/>
  <c r="L88" i="10"/>
  <c r="L87" i="10"/>
  <c r="L86" i="10"/>
  <c r="L85" i="10"/>
  <c r="L84" i="10"/>
  <c r="L83" i="10"/>
  <c r="L82" i="10"/>
  <c r="L81" i="10"/>
  <c r="L80" i="10"/>
  <c r="L79" i="10"/>
  <c r="L78" i="10"/>
  <c r="L77" i="10"/>
  <c r="L76" i="10"/>
  <c r="L75" i="10"/>
  <c r="L74" i="10"/>
  <c r="L73" i="10"/>
  <c r="L72" i="10"/>
  <c r="L71" i="10"/>
  <c r="L70" i="10"/>
  <c r="L69" i="10"/>
  <c r="L68" i="10"/>
  <c r="L67" i="10"/>
  <c r="L66" i="10"/>
  <c r="L65" i="10"/>
  <c r="L64" i="10"/>
  <c r="L63" i="10"/>
  <c r="L62" i="10"/>
  <c r="L61" i="10"/>
  <c r="L60" i="10"/>
  <c r="L59" i="10"/>
  <c r="L58" i="10"/>
  <c r="L57" i="10"/>
  <c r="L56" i="10"/>
  <c r="L55" i="10"/>
  <c r="L54" i="10"/>
  <c r="L53" i="10"/>
  <c r="L52" i="10"/>
  <c r="L51" i="10"/>
  <c r="L50" i="10"/>
  <c r="L49" i="10"/>
  <c r="L48" i="10"/>
  <c r="L47" i="10"/>
  <c r="L46" i="10"/>
  <c r="L45" i="10"/>
  <c r="L153" i="9"/>
  <c r="L152" i="9"/>
  <c r="L151" i="9"/>
  <c r="L150" i="9"/>
  <c r="L149" i="9"/>
  <c r="L148" i="9"/>
  <c r="L147" i="9"/>
  <c r="L146" i="9"/>
  <c r="L145" i="9"/>
  <c r="L144" i="9"/>
  <c r="L143" i="9"/>
  <c r="L142" i="9"/>
  <c r="L141" i="9"/>
  <c r="L140" i="9"/>
  <c r="L139" i="9"/>
  <c r="L138" i="9"/>
  <c r="L137" i="9"/>
  <c r="L136" i="9"/>
  <c r="C153" i="13" l="1"/>
  <c r="C152" i="13"/>
  <c r="C151" i="13"/>
  <c r="C150" i="13"/>
  <c r="C149" i="13"/>
  <c r="C148" i="13"/>
  <c r="C147" i="13"/>
  <c r="C146" i="13"/>
  <c r="C145" i="13"/>
  <c r="C144" i="13"/>
  <c r="C143" i="13"/>
  <c r="C142" i="13"/>
  <c r="C141" i="13"/>
  <c r="C140" i="13"/>
  <c r="C139" i="13"/>
  <c r="C138" i="13"/>
  <c r="C137" i="13"/>
  <c r="C136" i="13"/>
  <c r="C135" i="13"/>
  <c r="C134" i="13"/>
  <c r="C133" i="13"/>
  <c r="C132" i="13"/>
  <c r="C131" i="13"/>
  <c r="C130" i="13"/>
  <c r="C129" i="13"/>
  <c r="C128" i="13"/>
  <c r="C127" i="13"/>
  <c r="C126" i="13"/>
  <c r="C125" i="13"/>
  <c r="C124" i="13"/>
  <c r="C123" i="13"/>
  <c r="C122" i="13"/>
  <c r="C121" i="13"/>
  <c r="C120" i="13"/>
  <c r="C119" i="13"/>
  <c r="C118" i="13"/>
  <c r="C117" i="13"/>
  <c r="C116" i="13"/>
  <c r="C115" i="13"/>
  <c r="C114" i="13"/>
  <c r="C113" i="13"/>
  <c r="C112" i="13"/>
  <c r="C111" i="13"/>
  <c r="C110" i="13"/>
  <c r="C109" i="13"/>
  <c r="C108" i="13"/>
  <c r="C107" i="13"/>
  <c r="C106" i="13"/>
  <c r="C105" i="13"/>
  <c r="C104" i="13"/>
  <c r="C103" i="13"/>
  <c r="C102" i="13"/>
  <c r="C101" i="13"/>
  <c r="C100" i="13"/>
  <c r="C99" i="13"/>
  <c r="C98" i="13"/>
  <c r="C97" i="13"/>
  <c r="C96" i="13"/>
  <c r="C95" i="13"/>
  <c r="C94" i="13"/>
  <c r="C93" i="13"/>
  <c r="C92" i="13"/>
  <c r="C91" i="13"/>
  <c r="C90" i="13"/>
  <c r="C89" i="13"/>
  <c r="C88" i="13"/>
  <c r="C87" i="13"/>
  <c r="C86" i="13"/>
  <c r="C85" i="13"/>
  <c r="C84" i="13"/>
  <c r="C83" i="13"/>
  <c r="C82" i="13"/>
  <c r="C81" i="13"/>
  <c r="C80" i="13"/>
  <c r="C79" i="13"/>
  <c r="C78" i="13"/>
  <c r="C77" i="13"/>
  <c r="C76" i="13"/>
  <c r="C75" i="13"/>
  <c r="C74" i="13"/>
  <c r="C73" i="13"/>
  <c r="C72" i="13"/>
  <c r="C71" i="13"/>
  <c r="C70" i="13"/>
  <c r="C69" i="13"/>
  <c r="C68" i="13"/>
  <c r="C67" i="13"/>
  <c r="C66" i="13"/>
  <c r="C65" i="13"/>
  <c r="C64" i="13"/>
  <c r="C63" i="13"/>
  <c r="C62" i="13"/>
  <c r="C61" i="13"/>
  <c r="C60" i="13"/>
  <c r="C59" i="13"/>
  <c r="C58" i="13"/>
  <c r="C57" i="13"/>
  <c r="C56" i="13"/>
  <c r="C29" i="13"/>
  <c r="C38" i="13"/>
  <c r="C34" i="13"/>
  <c r="C31" i="13"/>
  <c r="C50" i="13"/>
  <c r="C41" i="13"/>
  <c r="C46" i="13"/>
  <c r="C35" i="13"/>
  <c r="C53" i="13"/>
  <c r="C40" i="13"/>
  <c r="C48" i="13"/>
  <c r="C21" i="13"/>
  <c r="C17" i="13"/>
  <c r="C7" i="13"/>
  <c r="C24" i="13"/>
  <c r="C52" i="13"/>
  <c r="C47" i="13"/>
  <c r="C26" i="13"/>
  <c r="C9" i="13"/>
  <c r="C39" i="13"/>
  <c r="C28" i="13"/>
  <c r="C32" i="13"/>
  <c r="C5" i="13"/>
  <c r="C51" i="13"/>
  <c r="C42" i="13"/>
  <c r="C45" i="13"/>
  <c r="C30" i="13"/>
  <c r="C22" i="13"/>
  <c r="C8" i="13"/>
  <c r="C36" i="13"/>
  <c r="C19" i="13"/>
  <c r="C27" i="13"/>
  <c r="C4" i="13"/>
  <c r="C55" i="13"/>
  <c r="C49" i="13"/>
  <c r="C23" i="13"/>
  <c r="C10" i="13"/>
  <c r="C18" i="13"/>
  <c r="C12" i="13"/>
  <c r="C13" i="13"/>
  <c r="C44" i="13"/>
  <c r="C54" i="13"/>
  <c r="C33" i="13"/>
  <c r="C14" i="13"/>
  <c r="C11" i="13"/>
  <c r="C37" i="13"/>
  <c r="C25" i="13"/>
  <c r="C16" i="13"/>
  <c r="C6" i="13"/>
  <c r="C20" i="13"/>
  <c r="D41" i="14"/>
  <c r="C153" i="14"/>
  <c r="C145" i="14"/>
  <c r="C144" i="14"/>
  <c r="C143" i="14"/>
  <c r="C142" i="14"/>
  <c r="C141" i="14"/>
  <c r="C140" i="14"/>
  <c r="C139" i="14"/>
  <c r="C138" i="14"/>
  <c r="C137" i="14"/>
  <c r="C136" i="14"/>
  <c r="C135" i="14"/>
  <c r="C134" i="14"/>
  <c r="C133" i="14"/>
  <c r="C132" i="14"/>
  <c r="C131" i="14"/>
  <c r="C130" i="14"/>
  <c r="C129" i="14"/>
  <c r="C128" i="14"/>
  <c r="C127" i="14"/>
  <c r="C126" i="14"/>
  <c r="C125" i="14"/>
  <c r="C124" i="14"/>
  <c r="C123" i="14"/>
  <c r="C122" i="14"/>
  <c r="C121" i="14"/>
  <c r="C120" i="14"/>
  <c r="C119" i="14"/>
  <c r="C118" i="14"/>
  <c r="C117" i="14"/>
  <c r="C116" i="14"/>
  <c r="C115" i="14"/>
  <c r="C114" i="14"/>
  <c r="C113" i="14"/>
  <c r="C112" i="14"/>
  <c r="C111" i="14"/>
  <c r="C110" i="14"/>
  <c r="C109" i="14"/>
  <c r="C108" i="14"/>
  <c r="C107" i="14"/>
  <c r="C106" i="14"/>
  <c r="C105" i="14"/>
  <c r="C104" i="14"/>
  <c r="C103" i="14"/>
  <c r="C102" i="14"/>
  <c r="C101" i="14"/>
  <c r="C100" i="14"/>
  <c r="C99" i="14"/>
  <c r="C98" i="14"/>
  <c r="C97" i="14"/>
  <c r="C96" i="14"/>
  <c r="C95" i="14"/>
  <c r="C94" i="14"/>
  <c r="C93" i="14"/>
  <c r="C92" i="14"/>
  <c r="C91" i="14"/>
  <c r="C90" i="14"/>
  <c r="C89" i="14"/>
  <c r="C88" i="14"/>
  <c r="C87" i="14"/>
  <c r="C86" i="14"/>
  <c r="C85" i="14"/>
  <c r="C84" i="14"/>
  <c r="C83" i="14"/>
  <c r="C82" i="14"/>
  <c r="C81" i="14"/>
  <c r="C80" i="14"/>
  <c r="C79" i="14"/>
  <c r="C78" i="14"/>
  <c r="C77" i="14"/>
  <c r="C76" i="14"/>
  <c r="C75" i="14"/>
  <c r="C74" i="14"/>
  <c r="C73" i="14"/>
  <c r="C72" i="14"/>
  <c r="C71" i="14"/>
  <c r="C70" i="14"/>
  <c r="C69" i="14"/>
  <c r="C68" i="14"/>
  <c r="C67" i="14"/>
  <c r="C66" i="14"/>
  <c r="C65" i="14"/>
  <c r="C64" i="14"/>
  <c r="C63" i="14"/>
  <c r="C62" i="14"/>
  <c r="C61" i="14"/>
  <c r="C60" i="14"/>
  <c r="C59" i="14"/>
  <c r="C58" i="14"/>
  <c r="C57" i="14"/>
  <c r="C56" i="14"/>
  <c r="C55" i="14"/>
  <c r="C54" i="14"/>
  <c r="C53" i="14"/>
  <c r="C52" i="14"/>
  <c r="C146" i="14"/>
  <c r="C147" i="14"/>
  <c r="C152" i="14"/>
  <c r="C150" i="14"/>
  <c r="C148" i="14"/>
  <c r="C43" i="14"/>
  <c r="C38" i="14"/>
  <c r="C45" i="14"/>
  <c r="C15" i="14"/>
  <c r="C35" i="14"/>
  <c r="C11" i="14"/>
  <c r="C149" i="14"/>
  <c r="C32" i="14"/>
  <c r="C47" i="14"/>
  <c r="C34" i="14"/>
  <c r="C24" i="14"/>
  <c r="C14" i="14"/>
  <c r="C26" i="14"/>
  <c r="C37" i="14"/>
  <c r="C40" i="14"/>
  <c r="C28" i="14"/>
  <c r="C44" i="14"/>
  <c r="C49" i="14"/>
  <c r="C20" i="14"/>
  <c r="C51" i="14"/>
  <c r="C17" i="14"/>
  <c r="C48" i="14"/>
  <c r="C9" i="14"/>
  <c r="C27" i="14"/>
  <c r="C4" i="14"/>
  <c r="C42" i="14"/>
  <c r="C29" i="14"/>
  <c r="C5" i="14"/>
  <c r="C46" i="14"/>
  <c r="C22" i="14"/>
  <c r="C13" i="14"/>
  <c r="C6" i="14"/>
  <c r="C39" i="14"/>
  <c r="C12" i="14"/>
  <c r="C30" i="14"/>
  <c r="C18" i="14"/>
  <c r="C21" i="14"/>
  <c r="C151" i="14"/>
  <c r="C36" i="14"/>
  <c r="C25" i="14"/>
  <c r="C8" i="14"/>
  <c r="C31" i="14"/>
  <c r="C50" i="14"/>
  <c r="C19" i="14"/>
  <c r="C23" i="14"/>
  <c r="C16" i="14"/>
  <c r="D153" i="13"/>
  <c r="D145" i="13"/>
  <c r="D137" i="13"/>
  <c r="D129" i="13"/>
  <c r="D121" i="13"/>
  <c r="D113" i="13"/>
  <c r="D105" i="13"/>
  <c r="D97" i="13"/>
  <c r="D89" i="13"/>
  <c r="D85" i="13"/>
  <c r="D81" i="13"/>
  <c r="D77" i="13"/>
  <c r="D73" i="13"/>
  <c r="D69" i="13"/>
  <c r="D34" i="13"/>
  <c r="D31" i="13"/>
  <c r="D50" i="13"/>
  <c r="D148" i="13"/>
  <c r="D140" i="13"/>
  <c r="D132" i="13"/>
  <c r="D124" i="13"/>
  <c r="D116" i="13"/>
  <c r="D108" i="13"/>
  <c r="D100" i="13"/>
  <c r="D92" i="13"/>
  <c r="D36" i="13"/>
  <c r="D42" i="13"/>
  <c r="D47" i="13"/>
  <c r="D149" i="13"/>
  <c r="D141" i="13"/>
  <c r="D133" i="13"/>
  <c r="D125" i="13"/>
  <c r="D117" i="13"/>
  <c r="D109" i="13"/>
  <c r="D101" i="13"/>
  <c r="D93" i="13"/>
  <c r="D87" i="13"/>
  <c r="D83" i="13"/>
  <c r="D79" i="13"/>
  <c r="D75" i="13"/>
  <c r="D71" i="13"/>
  <c r="D49" i="13"/>
  <c r="D52" i="13"/>
  <c r="D45" i="13"/>
  <c r="D54" i="13"/>
  <c r="D146" i="13"/>
  <c r="D144" i="13"/>
  <c r="D130" i="13"/>
  <c r="D128" i="13"/>
  <c r="D114" i="13"/>
  <c r="D112" i="13"/>
  <c r="D98" i="13"/>
  <c r="D96" i="13"/>
  <c r="D65" i="13"/>
  <c r="D61" i="13"/>
  <c r="D57" i="13"/>
  <c r="D24" i="13"/>
  <c r="D35" i="13"/>
  <c r="D26" i="13"/>
  <c r="D32" i="13"/>
  <c r="D8" i="13"/>
  <c r="D139" i="13"/>
  <c r="D123" i="13"/>
  <c r="D107" i="13"/>
  <c r="D91" i="13"/>
  <c r="D51" i="13"/>
  <c r="D43" i="13"/>
  <c r="D150" i="13"/>
  <c r="D147" i="13"/>
  <c r="D135" i="13"/>
  <c r="D126" i="13"/>
  <c r="D104" i="13"/>
  <c r="D90" i="13"/>
  <c r="D88" i="13"/>
  <c r="D74" i="13"/>
  <c r="D72" i="13"/>
  <c r="D56" i="13"/>
  <c r="D41" i="13"/>
  <c r="D39" i="13"/>
  <c r="D28" i="13"/>
  <c r="D7" i="13"/>
  <c r="D5" i="13"/>
  <c r="D120" i="13"/>
  <c r="D106" i="13"/>
  <c r="D59" i="13"/>
  <c r="D38" i="13"/>
  <c r="D30" i="13"/>
  <c r="D22" i="13"/>
  <c r="D143" i="13"/>
  <c r="D134" i="13"/>
  <c r="D131" i="13"/>
  <c r="D122" i="13"/>
  <c r="D95" i="13"/>
  <c r="D78" i="13"/>
  <c r="D76" i="13"/>
  <c r="D64" i="13"/>
  <c r="D62" i="13"/>
  <c r="D44" i="13"/>
  <c r="D55" i="13"/>
  <c r="D15" i="13"/>
  <c r="D16" i="13"/>
  <c r="D4" i="13"/>
  <c r="D86" i="13"/>
  <c r="D80" i="13"/>
  <c r="D70" i="13"/>
  <c r="D48" i="13"/>
  <c r="D21" i="13"/>
  <c r="D103" i="13"/>
  <c r="D67" i="13"/>
  <c r="D60" i="13"/>
  <c r="D40" i="13"/>
  <c r="D23" i="13"/>
  <c r="D10" i="13"/>
  <c r="D18" i="13"/>
  <c r="D152" i="13"/>
  <c r="D136" i="13"/>
  <c r="D127" i="13"/>
  <c r="D110" i="13"/>
  <c r="D99" i="13"/>
  <c r="D82" i="13"/>
  <c r="D12" i="13"/>
  <c r="D13" i="13"/>
  <c r="D46" i="13"/>
  <c r="D33" i="13"/>
  <c r="D14" i="13"/>
  <c r="D119" i="13"/>
  <c r="D102" i="13"/>
  <c r="D29" i="13"/>
  <c r="D20" i="13"/>
  <c r="D6" i="13"/>
  <c r="D138" i="13"/>
  <c r="D111" i="13"/>
  <c r="D63" i="13"/>
  <c r="D37" i="13"/>
  <c r="D27" i="13"/>
  <c r="D115" i="13"/>
  <c r="D66" i="13"/>
  <c r="D25" i="13"/>
  <c r="D58" i="13"/>
  <c r="D151" i="13"/>
  <c r="D94" i="13"/>
  <c r="D84" i="13"/>
  <c r="D53" i="13"/>
  <c r="D9" i="13"/>
  <c r="D68" i="13"/>
  <c r="D17" i="13"/>
  <c r="D11" i="13"/>
  <c r="D19" i="13"/>
  <c r="D142" i="13"/>
  <c r="D16" i="14"/>
  <c r="D146" i="14"/>
  <c r="D147" i="14"/>
  <c r="D148" i="14"/>
  <c r="D150" i="14"/>
  <c r="D145" i="14"/>
  <c r="D141" i="14"/>
  <c r="D137" i="14"/>
  <c r="D133" i="14"/>
  <c r="D129" i="14"/>
  <c r="D123" i="14"/>
  <c r="D115" i="14"/>
  <c r="D107" i="14"/>
  <c r="D99" i="14"/>
  <c r="D91" i="14"/>
  <c r="D83" i="14"/>
  <c r="D124" i="14"/>
  <c r="D116" i="14"/>
  <c r="D108" i="14"/>
  <c r="D100" i="14"/>
  <c r="D92" i="14"/>
  <c r="D84" i="14"/>
  <c r="D153" i="14"/>
  <c r="D142" i="14"/>
  <c r="D138" i="14"/>
  <c r="D134" i="14"/>
  <c r="D130" i="14"/>
  <c r="D125" i="14"/>
  <c r="D117" i="14"/>
  <c r="D109" i="14"/>
  <c r="D101" i="14"/>
  <c r="D93" i="14"/>
  <c r="D126" i="14"/>
  <c r="D151" i="14"/>
  <c r="D149" i="14"/>
  <c r="D143" i="14"/>
  <c r="D139" i="14"/>
  <c r="D135" i="14"/>
  <c r="D131" i="14"/>
  <c r="D127" i="14"/>
  <c r="D119" i="14"/>
  <c r="D111" i="14"/>
  <c r="D103" i="14"/>
  <c r="D95" i="14"/>
  <c r="D87" i="14"/>
  <c r="D79" i="14"/>
  <c r="D132" i="14"/>
  <c r="D75" i="14"/>
  <c r="D67" i="14"/>
  <c r="D59" i="14"/>
  <c r="D113" i="14"/>
  <c r="D105" i="14"/>
  <c r="D97" i="14"/>
  <c r="D89" i="14"/>
  <c r="D82" i="14"/>
  <c r="D76" i="14"/>
  <c r="D68" i="14"/>
  <c r="D60" i="14"/>
  <c r="D52" i="14"/>
  <c r="D32" i="14"/>
  <c r="D47" i="14"/>
  <c r="D34" i="14"/>
  <c r="D24" i="14"/>
  <c r="D14" i="14"/>
  <c r="D140" i="14"/>
  <c r="D121" i="14"/>
  <c r="D85" i="14"/>
  <c r="D80" i="14"/>
  <c r="D77" i="14"/>
  <c r="D69" i="14"/>
  <c r="D61" i="14"/>
  <c r="D53" i="14"/>
  <c r="D26" i="14"/>
  <c r="D37" i="14"/>
  <c r="D40" i="14"/>
  <c r="D28" i="14"/>
  <c r="D10" i="14"/>
  <c r="D128" i="14"/>
  <c r="D118" i="14"/>
  <c r="D110" i="14"/>
  <c r="D102" i="14"/>
  <c r="D94" i="14"/>
  <c r="D70" i="14"/>
  <c r="D62" i="14"/>
  <c r="D54" i="14"/>
  <c r="D44" i="14"/>
  <c r="D49" i="14"/>
  <c r="D20" i="14"/>
  <c r="D51" i="14"/>
  <c r="D152" i="14"/>
  <c r="D120" i="14"/>
  <c r="D112" i="14"/>
  <c r="D104" i="14"/>
  <c r="D96" i="14"/>
  <c r="D88" i="14"/>
  <c r="D78" i="14"/>
  <c r="D71" i="14"/>
  <c r="D63" i="14"/>
  <c r="D55" i="14"/>
  <c r="D39" i="14"/>
  <c r="D19" i="14"/>
  <c r="D12" i="14"/>
  <c r="D18" i="14"/>
  <c r="D66" i="14"/>
  <c r="D42" i="14"/>
  <c r="D29" i="14"/>
  <c r="D5" i="14"/>
  <c r="D106" i="14"/>
  <c r="D73" i="14"/>
  <c r="D46" i="14"/>
  <c r="D22" i="14"/>
  <c r="D13" i="14"/>
  <c r="D6" i="14"/>
  <c r="D81" i="14"/>
  <c r="D58" i="14"/>
  <c r="D45" i="14"/>
  <c r="D35" i="14"/>
  <c r="D30" i="14"/>
  <c r="D21" i="14"/>
  <c r="D98" i="14"/>
  <c r="D72" i="14"/>
  <c r="D65" i="14"/>
  <c r="D31" i="14"/>
  <c r="D8" i="14"/>
  <c r="D136" i="14"/>
  <c r="D43" i="14"/>
  <c r="D9" i="14"/>
  <c r="D27" i="14"/>
  <c r="D4" i="14"/>
  <c r="D122" i="14"/>
  <c r="D50" i="14"/>
  <c r="D86" i="14"/>
  <c r="D74" i="14"/>
  <c r="D11" i="14"/>
  <c r="D90" i="14"/>
  <c r="D64" i="14"/>
  <c r="D48" i="14"/>
  <c r="D17" i="14"/>
  <c r="D7" i="14"/>
  <c r="E153" i="13"/>
  <c r="E152" i="13"/>
  <c r="E151" i="13"/>
  <c r="E150" i="13"/>
  <c r="E149" i="13"/>
  <c r="E148" i="13"/>
  <c r="E147" i="13"/>
  <c r="E146" i="13"/>
  <c r="E145" i="13"/>
  <c r="E144" i="13"/>
  <c r="E143" i="13"/>
  <c r="E142" i="13"/>
  <c r="E141" i="13"/>
  <c r="E140" i="13"/>
  <c r="E139" i="13"/>
  <c r="E138" i="13"/>
  <c r="E137" i="13"/>
  <c r="E136" i="13"/>
  <c r="E135" i="13"/>
  <c r="E134" i="13"/>
  <c r="E133" i="13"/>
  <c r="E132" i="13"/>
  <c r="E131" i="13"/>
  <c r="E130" i="13"/>
  <c r="E129" i="13"/>
  <c r="E128" i="13"/>
  <c r="E127" i="13"/>
  <c r="E126" i="13"/>
  <c r="E125" i="13"/>
  <c r="E124" i="13"/>
  <c r="E123" i="13"/>
  <c r="E122" i="13"/>
  <c r="E121" i="13"/>
  <c r="E120" i="13"/>
  <c r="E119" i="13"/>
  <c r="E118" i="13"/>
  <c r="E117" i="13"/>
  <c r="E116" i="13"/>
  <c r="E115" i="13"/>
  <c r="E114" i="13"/>
  <c r="E113" i="13"/>
  <c r="E112" i="13"/>
  <c r="E111" i="13"/>
  <c r="E110" i="13"/>
  <c r="E109" i="13"/>
  <c r="E108" i="13"/>
  <c r="E107" i="13"/>
  <c r="E106" i="13"/>
  <c r="E105" i="13"/>
  <c r="E104" i="13"/>
  <c r="E103" i="13"/>
  <c r="E102" i="13"/>
  <c r="E101" i="13"/>
  <c r="E100" i="13"/>
  <c r="E99" i="13"/>
  <c r="E98" i="13"/>
  <c r="E97" i="13"/>
  <c r="E96" i="13"/>
  <c r="E95" i="13"/>
  <c r="E94" i="13"/>
  <c r="E93" i="13"/>
  <c r="E92" i="13"/>
  <c r="E91" i="13"/>
  <c r="E90" i="13"/>
  <c r="E89" i="13"/>
  <c r="E36" i="13"/>
  <c r="E42" i="13"/>
  <c r="E47" i="13"/>
  <c r="E86" i="13"/>
  <c r="E82" i="13"/>
  <c r="E78" i="13"/>
  <c r="E74" i="13"/>
  <c r="E70" i="13"/>
  <c r="E37" i="13"/>
  <c r="E43" i="13"/>
  <c r="E39" i="13"/>
  <c r="E23" i="13"/>
  <c r="E51" i="13"/>
  <c r="E19" i="13"/>
  <c r="E40" i="13"/>
  <c r="E55" i="13"/>
  <c r="E87" i="13"/>
  <c r="E85" i="13"/>
  <c r="E83" i="13"/>
  <c r="E81" i="13"/>
  <c r="E79" i="13"/>
  <c r="E77" i="13"/>
  <c r="E75" i="13"/>
  <c r="E73" i="13"/>
  <c r="E71" i="13"/>
  <c r="E69" i="13"/>
  <c r="E52" i="13"/>
  <c r="E30" i="13"/>
  <c r="E16" i="13"/>
  <c r="E20" i="13"/>
  <c r="E66" i="13"/>
  <c r="E62" i="13"/>
  <c r="E58" i="13"/>
  <c r="E41" i="13"/>
  <c r="E44" i="13"/>
  <c r="E54" i="13"/>
  <c r="E59" i="13"/>
  <c r="E38" i="13"/>
  <c r="E32" i="13"/>
  <c r="E22" i="13"/>
  <c r="E76" i="13"/>
  <c r="E64" i="13"/>
  <c r="E24" i="13"/>
  <c r="E45" i="13"/>
  <c r="E15" i="13"/>
  <c r="E8" i="13"/>
  <c r="E4" i="13"/>
  <c r="E67" i="13"/>
  <c r="E57" i="13"/>
  <c r="E46" i="13"/>
  <c r="E25" i="13"/>
  <c r="E53" i="13"/>
  <c r="E33" i="13"/>
  <c r="E11" i="13"/>
  <c r="E65" i="13"/>
  <c r="E60" i="13"/>
  <c r="E10" i="13"/>
  <c r="E18" i="13"/>
  <c r="E49" i="13"/>
  <c r="E34" i="13"/>
  <c r="E31" i="13"/>
  <c r="E12" i="13"/>
  <c r="E13" i="13"/>
  <c r="E14" i="13"/>
  <c r="E88" i="13"/>
  <c r="E72" i="13"/>
  <c r="E29" i="13"/>
  <c r="E50" i="13"/>
  <c r="E28" i="13"/>
  <c r="E6" i="13"/>
  <c r="E35" i="13"/>
  <c r="E26" i="13"/>
  <c r="E5" i="13"/>
  <c r="E7" i="13"/>
  <c r="E80" i="13"/>
  <c r="E48" i="13"/>
  <c r="E84" i="13"/>
  <c r="E21" i="13"/>
  <c r="E9" i="13"/>
  <c r="E61" i="13"/>
  <c r="E27" i="13"/>
  <c r="E68" i="13"/>
  <c r="E63" i="13"/>
  <c r="E17" i="13"/>
  <c r="E56" i="13"/>
  <c r="C10" i="14"/>
  <c r="C15" i="13"/>
  <c r="D144" i="14"/>
  <c r="D25" i="14"/>
  <c r="C33" i="14"/>
  <c r="D38" i="14"/>
  <c r="D114" i="14"/>
  <c r="C43" i="13"/>
  <c r="E147" i="14"/>
  <c r="E148" i="14"/>
  <c r="E149" i="14"/>
  <c r="E124" i="14"/>
  <c r="E116" i="14"/>
  <c r="E108" i="14"/>
  <c r="E100" i="14"/>
  <c r="E92" i="14"/>
  <c r="E84" i="14"/>
  <c r="E153" i="14"/>
  <c r="E142" i="14"/>
  <c r="E138" i="14"/>
  <c r="E134" i="14"/>
  <c r="E130" i="14"/>
  <c r="E125" i="14"/>
  <c r="E117" i="14"/>
  <c r="E109" i="14"/>
  <c r="E101" i="14"/>
  <c r="E93" i="14"/>
  <c r="E85" i="14"/>
  <c r="E77" i="14"/>
  <c r="E146" i="14"/>
  <c r="E126" i="14"/>
  <c r="E118" i="14"/>
  <c r="E110" i="14"/>
  <c r="E102" i="14"/>
  <c r="E94" i="14"/>
  <c r="E151" i="14"/>
  <c r="E143" i="14"/>
  <c r="E139" i="14"/>
  <c r="E135" i="14"/>
  <c r="E131" i="14"/>
  <c r="E127" i="14"/>
  <c r="E120" i="14"/>
  <c r="E112" i="14"/>
  <c r="E104" i="14"/>
  <c r="E96" i="14"/>
  <c r="E88" i="14"/>
  <c r="E80" i="14"/>
  <c r="E150" i="14"/>
  <c r="E129" i="14"/>
  <c r="E115" i="14"/>
  <c r="E113" i="14"/>
  <c r="E107" i="14"/>
  <c r="E105" i="14"/>
  <c r="E99" i="14"/>
  <c r="E97" i="14"/>
  <c r="E91" i="14"/>
  <c r="E89" i="14"/>
  <c r="E87" i="14"/>
  <c r="E82" i="14"/>
  <c r="E76" i="14"/>
  <c r="E68" i="14"/>
  <c r="E60" i="14"/>
  <c r="E52" i="14"/>
  <c r="E140" i="14"/>
  <c r="E121" i="14"/>
  <c r="E69" i="14"/>
  <c r="E61" i="14"/>
  <c r="E53" i="14"/>
  <c r="E26" i="14"/>
  <c r="E37" i="14"/>
  <c r="E40" i="14"/>
  <c r="E28" i="14"/>
  <c r="E10" i="14"/>
  <c r="E137" i="14"/>
  <c r="E128" i="14"/>
  <c r="E70" i="14"/>
  <c r="E62" i="14"/>
  <c r="E54" i="14"/>
  <c r="E44" i="14"/>
  <c r="E49" i="14"/>
  <c r="E20" i="14"/>
  <c r="E51" i="14"/>
  <c r="E17" i="14"/>
  <c r="E152" i="14"/>
  <c r="E123" i="14"/>
  <c r="E83" i="14"/>
  <c r="E78" i="14"/>
  <c r="E71" i="14"/>
  <c r="E63" i="14"/>
  <c r="E55" i="14"/>
  <c r="E39" i="14"/>
  <c r="E19" i="14"/>
  <c r="E12" i="14"/>
  <c r="E145" i="14"/>
  <c r="E136" i="14"/>
  <c r="E114" i="14"/>
  <c r="E106" i="14"/>
  <c r="E98" i="14"/>
  <c r="E90" i="14"/>
  <c r="E86" i="14"/>
  <c r="E72" i="14"/>
  <c r="E64" i="14"/>
  <c r="E56" i="14"/>
  <c r="E42" i="14"/>
  <c r="E48" i="14"/>
  <c r="E31" i="14"/>
  <c r="E9" i="14"/>
  <c r="E36" i="14"/>
  <c r="E133" i="14"/>
  <c r="E73" i="14"/>
  <c r="E46" i="14"/>
  <c r="E22" i="14"/>
  <c r="E14" i="14"/>
  <c r="E13" i="14"/>
  <c r="E6" i="14"/>
  <c r="E95" i="14"/>
  <c r="E81" i="14"/>
  <c r="E58" i="14"/>
  <c r="E45" i="14"/>
  <c r="E35" i="14"/>
  <c r="E30" i="14"/>
  <c r="E21" i="14"/>
  <c r="E132" i="14"/>
  <c r="E75" i="14"/>
  <c r="E65" i="14"/>
  <c r="E32" i="14"/>
  <c r="E34" i="14"/>
  <c r="E18" i="14"/>
  <c r="E8" i="14"/>
  <c r="E119" i="14"/>
  <c r="E50" i="14"/>
  <c r="E33" i="14"/>
  <c r="E16" i="14"/>
  <c r="E141" i="14"/>
  <c r="E67" i="14"/>
  <c r="E57" i="14"/>
  <c r="F153" i="13"/>
  <c r="F152" i="13"/>
  <c r="F151" i="13"/>
  <c r="F150" i="13"/>
  <c r="F149" i="13"/>
  <c r="F148" i="13"/>
  <c r="F147" i="13"/>
  <c r="F146" i="13"/>
  <c r="F145" i="13"/>
  <c r="F144" i="13"/>
  <c r="F143" i="13"/>
  <c r="F142" i="13"/>
  <c r="F141" i="13"/>
  <c r="F140" i="13"/>
  <c r="F139" i="13"/>
  <c r="F138" i="13"/>
  <c r="F137" i="13"/>
  <c r="F136" i="13"/>
  <c r="F135" i="13"/>
  <c r="F134" i="13"/>
  <c r="F133" i="13"/>
  <c r="F132" i="13"/>
  <c r="F131" i="13"/>
  <c r="F130" i="13"/>
  <c r="F129" i="13"/>
  <c r="F128" i="13"/>
  <c r="F127" i="13"/>
  <c r="F126" i="13"/>
  <c r="F125" i="13"/>
  <c r="F124" i="13"/>
  <c r="F123" i="13"/>
  <c r="F122" i="13"/>
  <c r="F121" i="13"/>
  <c r="F120" i="13"/>
  <c r="F119" i="13"/>
  <c r="F118" i="13"/>
  <c r="F117" i="13"/>
  <c r="F116" i="13"/>
  <c r="F115" i="13"/>
  <c r="F114" i="13"/>
  <c r="F113" i="13"/>
  <c r="F112" i="13"/>
  <c r="F111" i="13"/>
  <c r="F110" i="13"/>
  <c r="F109" i="13"/>
  <c r="F108" i="13"/>
  <c r="F107" i="13"/>
  <c r="F106" i="13"/>
  <c r="F105" i="13"/>
  <c r="F104" i="13"/>
  <c r="F103" i="13"/>
  <c r="F102" i="13"/>
  <c r="F101" i="13"/>
  <c r="F100" i="13"/>
  <c r="F99" i="13"/>
  <c r="F98" i="13"/>
  <c r="F97" i="13"/>
  <c r="F96" i="13"/>
  <c r="F95" i="13"/>
  <c r="F94" i="13"/>
  <c r="F93" i="13"/>
  <c r="F92" i="13"/>
  <c r="F91" i="13"/>
  <c r="F90" i="13"/>
  <c r="F89" i="13"/>
  <c r="F88" i="13"/>
  <c r="F87" i="13"/>
  <c r="F86" i="13"/>
  <c r="F85" i="13"/>
  <c r="F84" i="13"/>
  <c r="F83" i="13"/>
  <c r="F82" i="13"/>
  <c r="F81" i="13"/>
  <c r="F80" i="13"/>
  <c r="F79" i="13"/>
  <c r="F78" i="13"/>
  <c r="F77" i="13"/>
  <c r="F76" i="13"/>
  <c r="F75" i="13"/>
  <c r="F74" i="13"/>
  <c r="F73" i="13"/>
  <c r="F72" i="13"/>
  <c r="F71" i="13"/>
  <c r="F70" i="13"/>
  <c r="F69" i="13"/>
  <c r="F37" i="13"/>
  <c r="F43" i="13"/>
  <c r="F39" i="13"/>
  <c r="F41" i="13"/>
  <c r="F46" i="13"/>
  <c r="F35" i="13"/>
  <c r="F53" i="13"/>
  <c r="F24" i="13"/>
  <c r="F25" i="13"/>
  <c r="F48" i="13"/>
  <c r="F66" i="13"/>
  <c r="F62" i="13"/>
  <c r="F58" i="13"/>
  <c r="F51" i="13"/>
  <c r="F47" i="13"/>
  <c r="F44" i="13"/>
  <c r="F54" i="13"/>
  <c r="F33" i="13"/>
  <c r="F12" i="13"/>
  <c r="F10" i="13"/>
  <c r="F31" i="13"/>
  <c r="F64" i="13"/>
  <c r="F45" i="13"/>
  <c r="F30" i="13"/>
  <c r="F15" i="13"/>
  <c r="F8" i="13"/>
  <c r="F4" i="13"/>
  <c r="F67" i="13"/>
  <c r="F57" i="13"/>
  <c r="F42" i="13"/>
  <c r="F55" i="13"/>
  <c r="F16" i="13"/>
  <c r="F11" i="13"/>
  <c r="F34" i="13"/>
  <c r="F14" i="13"/>
  <c r="F20" i="13"/>
  <c r="F6" i="13"/>
  <c r="F49" i="13"/>
  <c r="F40" i="13"/>
  <c r="F23" i="13"/>
  <c r="F13" i="13"/>
  <c r="F22" i="13"/>
  <c r="F29" i="13"/>
  <c r="F52" i="13"/>
  <c r="F50" i="13"/>
  <c r="F28" i="13"/>
  <c r="F32" i="13"/>
  <c r="F59" i="13"/>
  <c r="F26" i="13"/>
  <c r="F5" i="13"/>
  <c r="F61" i="13"/>
  <c r="F38" i="13"/>
  <c r="F9" i="13"/>
  <c r="F7" i="13"/>
  <c r="F21" i="13"/>
  <c r="F36" i="13"/>
  <c r="F18" i="13"/>
  <c r="F65" i="13"/>
  <c r="F68" i="13"/>
  <c r="F19" i="13"/>
  <c r="F17" i="13"/>
  <c r="F63" i="13"/>
  <c r="F56" i="13"/>
  <c r="E144" i="14"/>
  <c r="F60" i="13"/>
  <c r="E23" i="14"/>
  <c r="E15" i="14"/>
  <c r="E11" i="14"/>
  <c r="E66" i="14"/>
  <c r="E74" i="14"/>
  <c r="E29" i="14"/>
  <c r="E59" i="14"/>
  <c r="E103" i="14"/>
  <c r="E122" i="14"/>
  <c r="H126" i="14"/>
  <c r="H30" i="13"/>
  <c r="I49" i="13"/>
  <c r="H142" i="13"/>
  <c r="F148" i="14"/>
  <c r="F149" i="14"/>
  <c r="F150" i="14"/>
  <c r="F153" i="14"/>
  <c r="F142" i="14"/>
  <c r="F138" i="14"/>
  <c r="F134" i="14"/>
  <c r="F130" i="14"/>
  <c r="F125" i="14"/>
  <c r="F117" i="14"/>
  <c r="F109" i="14"/>
  <c r="F101" i="14"/>
  <c r="F93" i="14"/>
  <c r="F85" i="14"/>
  <c r="F146" i="14"/>
  <c r="F126" i="14"/>
  <c r="F118" i="14"/>
  <c r="F110" i="14"/>
  <c r="F102" i="14"/>
  <c r="F94" i="14"/>
  <c r="F86" i="14"/>
  <c r="F78" i="14"/>
  <c r="F151" i="14"/>
  <c r="F143" i="14"/>
  <c r="F139" i="14"/>
  <c r="F135" i="14"/>
  <c r="F131" i="14"/>
  <c r="F127" i="14"/>
  <c r="F119" i="14"/>
  <c r="F111" i="14"/>
  <c r="F103" i="14"/>
  <c r="F95" i="14"/>
  <c r="F120" i="14"/>
  <c r="F144" i="14"/>
  <c r="F140" i="14"/>
  <c r="F136" i="14"/>
  <c r="F132" i="14"/>
  <c r="F128" i="14"/>
  <c r="F121" i="14"/>
  <c r="F113" i="14"/>
  <c r="F105" i="14"/>
  <c r="F97" i="14"/>
  <c r="F89" i="14"/>
  <c r="F81" i="14"/>
  <c r="F69" i="14"/>
  <c r="F61" i="14"/>
  <c r="F53" i="14"/>
  <c r="F137" i="14"/>
  <c r="F80" i="14"/>
  <c r="F77" i="14"/>
  <c r="F70" i="14"/>
  <c r="F62" i="14"/>
  <c r="F54" i="14"/>
  <c r="F44" i="14"/>
  <c r="F49" i="14"/>
  <c r="F20" i="14"/>
  <c r="F51" i="14"/>
  <c r="F17" i="14"/>
  <c r="F152" i="14"/>
  <c r="F123" i="14"/>
  <c r="F83" i="14"/>
  <c r="F71" i="14"/>
  <c r="F63" i="14"/>
  <c r="F55" i="14"/>
  <c r="F39" i="14"/>
  <c r="F19" i="14"/>
  <c r="F12" i="14"/>
  <c r="F18" i="14"/>
  <c r="F145" i="14"/>
  <c r="F116" i="14"/>
  <c r="F114" i="14"/>
  <c r="F112" i="14"/>
  <c r="F108" i="14"/>
  <c r="F106" i="14"/>
  <c r="F104" i="14"/>
  <c r="F100" i="14"/>
  <c r="F98" i="14"/>
  <c r="F96" i="14"/>
  <c r="F92" i="14"/>
  <c r="F90" i="14"/>
  <c r="F88" i="14"/>
  <c r="F72" i="14"/>
  <c r="F64" i="14"/>
  <c r="F56" i="14"/>
  <c r="F42" i="14"/>
  <c r="F48" i="14"/>
  <c r="F31" i="14"/>
  <c r="F9" i="14"/>
  <c r="F133" i="14"/>
  <c r="F73" i="14"/>
  <c r="F65" i="14"/>
  <c r="F57" i="14"/>
  <c r="F50" i="14"/>
  <c r="F29" i="14"/>
  <c r="F33" i="14"/>
  <c r="F30" i="14"/>
  <c r="G153" i="13"/>
  <c r="G148" i="13"/>
  <c r="G140" i="13"/>
  <c r="G132" i="13"/>
  <c r="G124" i="13"/>
  <c r="G116" i="13"/>
  <c r="G108" i="13"/>
  <c r="G100" i="13"/>
  <c r="G92" i="13"/>
  <c r="G86" i="13"/>
  <c r="G82" i="13"/>
  <c r="G78" i="13"/>
  <c r="G74" i="13"/>
  <c r="G70" i="13"/>
  <c r="G41" i="13"/>
  <c r="G46" i="13"/>
  <c r="G35" i="13"/>
  <c r="G151" i="13"/>
  <c r="G143" i="13"/>
  <c r="G135" i="13"/>
  <c r="G127" i="13"/>
  <c r="G119" i="13"/>
  <c r="G111" i="13"/>
  <c r="G103" i="13"/>
  <c r="G95" i="13"/>
  <c r="G49" i="13"/>
  <c r="G52" i="13"/>
  <c r="G45" i="13"/>
  <c r="G54" i="13"/>
  <c r="G152" i="13"/>
  <c r="G144" i="13"/>
  <c r="G136" i="13"/>
  <c r="G128" i="13"/>
  <c r="G120" i="13"/>
  <c r="G112" i="13"/>
  <c r="G104" i="13"/>
  <c r="G96" i="13"/>
  <c r="G88" i="13"/>
  <c r="G84" i="13"/>
  <c r="G80" i="13"/>
  <c r="G76" i="13"/>
  <c r="G72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29" i="13"/>
  <c r="G38" i="13"/>
  <c r="G44" i="13"/>
  <c r="G139" i="13"/>
  <c r="G137" i="13"/>
  <c r="G123" i="13"/>
  <c r="G121" i="13"/>
  <c r="G107" i="13"/>
  <c r="G105" i="13"/>
  <c r="G91" i="13"/>
  <c r="G89" i="13"/>
  <c r="G43" i="13"/>
  <c r="G31" i="13"/>
  <c r="G27" i="13"/>
  <c r="G9" i="13"/>
  <c r="G5" i="13"/>
  <c r="G36" i="13"/>
  <c r="G25" i="13"/>
  <c r="G150" i="13"/>
  <c r="G141" i="13"/>
  <c r="G134" i="13"/>
  <c r="G106" i="13"/>
  <c r="G98" i="13"/>
  <c r="G93" i="13"/>
  <c r="G83" i="13"/>
  <c r="G24" i="13"/>
  <c r="G42" i="13"/>
  <c r="G55" i="13"/>
  <c r="G16" i="13"/>
  <c r="G11" i="13"/>
  <c r="G131" i="13"/>
  <c r="G122" i="13"/>
  <c r="G114" i="13"/>
  <c r="G109" i="13"/>
  <c r="G101" i="13"/>
  <c r="G85" i="13"/>
  <c r="G69" i="13"/>
  <c r="G51" i="13"/>
  <c r="G34" i="13"/>
  <c r="G53" i="13"/>
  <c r="G33" i="13"/>
  <c r="G14" i="13"/>
  <c r="G20" i="13"/>
  <c r="G6" i="13"/>
  <c r="G146" i="13"/>
  <c r="G125" i="13"/>
  <c r="G117" i="13"/>
  <c r="G87" i="13"/>
  <c r="G71" i="13"/>
  <c r="G19" i="13"/>
  <c r="G12" i="13"/>
  <c r="G13" i="13"/>
  <c r="G149" i="13"/>
  <c r="G145" i="13"/>
  <c r="G133" i="13"/>
  <c r="G22" i="13"/>
  <c r="G8" i="13"/>
  <c r="G110" i="13"/>
  <c r="G99" i="13"/>
  <c r="G50" i="13"/>
  <c r="G28" i="13"/>
  <c r="G32" i="13"/>
  <c r="G113" i="13"/>
  <c r="G79" i="13"/>
  <c r="G75" i="13"/>
  <c r="G26" i="13"/>
  <c r="G102" i="13"/>
  <c r="G7" i="13"/>
  <c r="G147" i="13"/>
  <c r="G130" i="13"/>
  <c r="G115" i="13"/>
  <c r="G37" i="13"/>
  <c r="G17" i="13"/>
  <c r="G142" i="13"/>
  <c r="G118" i="13"/>
  <c r="G97" i="13"/>
  <c r="G90" i="13"/>
  <c r="G48" i="13"/>
  <c r="G21" i="13"/>
  <c r="G18" i="13"/>
  <c r="G94" i="13"/>
  <c r="G126" i="13"/>
  <c r="G40" i="13"/>
  <c r="G138" i="13"/>
  <c r="G73" i="13"/>
  <c r="G23" i="13"/>
  <c r="G15" i="13"/>
  <c r="G10" i="13"/>
  <c r="H4" i="14"/>
  <c r="I5" i="14"/>
  <c r="F25" i="14"/>
  <c r="G7" i="14"/>
  <c r="I27" i="14"/>
  <c r="F11" i="14"/>
  <c r="F10" i="14"/>
  <c r="H23" i="14"/>
  <c r="H24" i="14"/>
  <c r="G15" i="14"/>
  <c r="I40" i="14"/>
  <c r="F41" i="14"/>
  <c r="H47" i="14"/>
  <c r="G38" i="14"/>
  <c r="I26" i="14"/>
  <c r="G52" i="14"/>
  <c r="I54" i="14"/>
  <c r="F67" i="14"/>
  <c r="H69" i="14"/>
  <c r="F87" i="14"/>
  <c r="F91" i="14"/>
  <c r="H101" i="14"/>
  <c r="I115" i="14"/>
  <c r="I126" i="14"/>
  <c r="F141" i="14"/>
  <c r="I30" i="13"/>
  <c r="G129" i="13"/>
  <c r="G153" i="14"/>
  <c r="G152" i="14"/>
  <c r="G151" i="14"/>
  <c r="G150" i="14"/>
  <c r="G149" i="14"/>
  <c r="G148" i="14"/>
  <c r="G147" i="14"/>
  <c r="G146" i="14"/>
  <c r="G145" i="14"/>
  <c r="G126" i="14"/>
  <c r="G118" i="14"/>
  <c r="G110" i="14"/>
  <c r="G102" i="14"/>
  <c r="G94" i="14"/>
  <c r="G86" i="14"/>
  <c r="G143" i="14"/>
  <c r="G139" i="14"/>
  <c r="G135" i="14"/>
  <c r="G131" i="14"/>
  <c r="G127" i="14"/>
  <c r="G119" i="14"/>
  <c r="G111" i="14"/>
  <c r="G103" i="14"/>
  <c r="G95" i="14"/>
  <c r="G87" i="14"/>
  <c r="G79" i="14"/>
  <c r="G120" i="14"/>
  <c r="G112" i="14"/>
  <c r="G104" i="14"/>
  <c r="G96" i="14"/>
  <c r="G88" i="14"/>
  <c r="G144" i="14"/>
  <c r="G140" i="14"/>
  <c r="G136" i="14"/>
  <c r="G132" i="14"/>
  <c r="G128" i="14"/>
  <c r="G121" i="14"/>
  <c r="G122" i="14"/>
  <c r="G114" i="14"/>
  <c r="G106" i="14"/>
  <c r="G98" i="14"/>
  <c r="G90" i="14"/>
  <c r="G82" i="14"/>
  <c r="G137" i="14"/>
  <c r="G80" i="14"/>
  <c r="G77" i="14"/>
  <c r="G70" i="14"/>
  <c r="G62" i="14"/>
  <c r="G54" i="14"/>
  <c r="G44" i="14"/>
  <c r="G134" i="14"/>
  <c r="G123" i="14"/>
  <c r="G85" i="14"/>
  <c r="G83" i="14"/>
  <c r="G71" i="14"/>
  <c r="G63" i="14"/>
  <c r="G55" i="14"/>
  <c r="G39" i="14"/>
  <c r="G19" i="14"/>
  <c r="G12" i="14"/>
  <c r="G18" i="14"/>
  <c r="G116" i="14"/>
  <c r="G108" i="14"/>
  <c r="G100" i="14"/>
  <c r="G92" i="14"/>
  <c r="G78" i="14"/>
  <c r="G72" i="14"/>
  <c r="G64" i="14"/>
  <c r="G56" i="14"/>
  <c r="G42" i="14"/>
  <c r="G48" i="14"/>
  <c r="G31" i="14"/>
  <c r="G9" i="14"/>
  <c r="G36" i="14"/>
  <c r="G142" i="14"/>
  <c r="G133" i="14"/>
  <c r="G125" i="14"/>
  <c r="G73" i="14"/>
  <c r="G65" i="14"/>
  <c r="G57" i="14"/>
  <c r="G50" i="14"/>
  <c r="G29" i="14"/>
  <c r="G33" i="14"/>
  <c r="G130" i="14"/>
  <c r="G81" i="14"/>
  <c r="G74" i="14"/>
  <c r="G66" i="14"/>
  <c r="G58" i="14"/>
  <c r="G43" i="14"/>
  <c r="G46" i="14"/>
  <c r="G41" i="14"/>
  <c r="G22" i="14"/>
  <c r="G23" i="14"/>
  <c r="G13" i="14"/>
  <c r="H153" i="13"/>
  <c r="H151" i="13"/>
  <c r="H143" i="13"/>
  <c r="H135" i="13"/>
  <c r="H127" i="13"/>
  <c r="H119" i="13"/>
  <c r="H111" i="13"/>
  <c r="H103" i="13"/>
  <c r="H95" i="13"/>
  <c r="H49" i="13"/>
  <c r="H52" i="13"/>
  <c r="H45" i="13"/>
  <c r="H146" i="13"/>
  <c r="H138" i="13"/>
  <c r="H130" i="13"/>
  <c r="H122" i="13"/>
  <c r="H114" i="13"/>
  <c r="H106" i="13"/>
  <c r="H98" i="13"/>
  <c r="H90" i="13"/>
  <c r="H87" i="13"/>
  <c r="H83" i="13"/>
  <c r="H79" i="13"/>
  <c r="H75" i="13"/>
  <c r="H71" i="13"/>
  <c r="H51" i="13"/>
  <c r="H19" i="13"/>
  <c r="H40" i="13"/>
  <c r="H55" i="13"/>
  <c r="H147" i="13"/>
  <c r="H139" i="13"/>
  <c r="H131" i="13"/>
  <c r="H123" i="13"/>
  <c r="H115" i="13"/>
  <c r="H107" i="13"/>
  <c r="H99" i="13"/>
  <c r="H91" i="13"/>
  <c r="H34" i="13"/>
  <c r="H31" i="13"/>
  <c r="H50" i="13"/>
  <c r="H41" i="13"/>
  <c r="H36" i="13"/>
  <c r="H25" i="13"/>
  <c r="H28" i="13"/>
  <c r="H22" i="13"/>
  <c r="H4" i="13"/>
  <c r="H150" i="13"/>
  <c r="H148" i="13"/>
  <c r="H141" i="13"/>
  <c r="H134" i="13"/>
  <c r="H132" i="13"/>
  <c r="H125" i="13"/>
  <c r="H118" i="13"/>
  <c r="H116" i="13"/>
  <c r="H109" i="13"/>
  <c r="H102" i="13"/>
  <c r="H100" i="13"/>
  <c r="H93" i="13"/>
  <c r="H67" i="13"/>
  <c r="H63" i="13"/>
  <c r="H59" i="13"/>
  <c r="H29" i="13"/>
  <c r="H23" i="13"/>
  <c r="H144" i="13"/>
  <c r="H120" i="13"/>
  <c r="H112" i="13"/>
  <c r="H101" i="13"/>
  <c r="H85" i="13"/>
  <c r="H76" i="13"/>
  <c r="H69" i="13"/>
  <c r="H57" i="13"/>
  <c r="H53" i="13"/>
  <c r="H33" i="13"/>
  <c r="H14" i="13"/>
  <c r="H20" i="13"/>
  <c r="H6" i="13"/>
  <c r="H117" i="13"/>
  <c r="H78" i="13"/>
  <c r="H62" i="13"/>
  <c r="H46" i="13"/>
  <c r="H44" i="13"/>
  <c r="H12" i="13"/>
  <c r="H13" i="13"/>
  <c r="H152" i="13"/>
  <c r="H149" i="13"/>
  <c r="H140" i="13"/>
  <c r="H137" i="13"/>
  <c r="H128" i="13"/>
  <c r="H80" i="13"/>
  <c r="H73" i="13"/>
  <c r="H65" i="13"/>
  <c r="H60" i="13"/>
  <c r="H37" i="13"/>
  <c r="H47" i="13"/>
  <c r="H21" i="13"/>
  <c r="H10" i="13"/>
  <c r="H18" i="13"/>
  <c r="H110" i="13"/>
  <c r="H32" i="13"/>
  <c r="H136" i="13"/>
  <c r="H124" i="13"/>
  <c r="H113" i="13"/>
  <c r="H96" i="13"/>
  <c r="H92" i="13"/>
  <c r="H82" i="13"/>
  <c r="H26" i="13"/>
  <c r="H88" i="13"/>
  <c r="H72" i="13"/>
  <c r="H7" i="13"/>
  <c r="H5" i="13"/>
  <c r="H64" i="13"/>
  <c r="H61" i="13"/>
  <c r="H38" i="13"/>
  <c r="H35" i="13"/>
  <c r="H54" i="13"/>
  <c r="H17" i="13"/>
  <c r="H9" i="13"/>
  <c r="H126" i="13"/>
  <c r="H105" i="13"/>
  <c r="H94" i="13"/>
  <c r="H84" i="13"/>
  <c r="H81" i="13"/>
  <c r="H68" i="13"/>
  <c r="H66" i="13"/>
  <c r="H56" i="13"/>
  <c r="H27" i="13"/>
  <c r="H11" i="13"/>
  <c r="H129" i="13"/>
  <c r="H108" i="13"/>
  <c r="H42" i="13"/>
  <c r="H121" i="13"/>
  <c r="H70" i="13"/>
  <c r="H58" i="13"/>
  <c r="H16" i="13"/>
  <c r="H145" i="13"/>
  <c r="H133" i="13"/>
  <c r="H89" i="13"/>
  <c r="H74" i="13"/>
  <c r="H24" i="13"/>
  <c r="H15" i="13"/>
  <c r="H39" i="13"/>
  <c r="G25" i="14"/>
  <c r="H7" i="14"/>
  <c r="G11" i="14"/>
  <c r="G10" i="14"/>
  <c r="F28" i="14"/>
  <c r="H12" i="14"/>
  <c r="G20" i="14"/>
  <c r="I31" i="14"/>
  <c r="F37" i="14"/>
  <c r="H39" i="14"/>
  <c r="I44" i="14"/>
  <c r="H52" i="14"/>
  <c r="F60" i="14"/>
  <c r="H62" i="14"/>
  <c r="G67" i="14"/>
  <c r="I69" i="14"/>
  <c r="F84" i="14"/>
  <c r="I87" i="14"/>
  <c r="G91" i="14"/>
  <c r="I101" i="14"/>
  <c r="G109" i="14"/>
  <c r="I119" i="14"/>
  <c r="G141" i="14"/>
  <c r="H48" i="13"/>
  <c r="H149" i="14"/>
  <c r="H44" i="14"/>
  <c r="H150" i="14"/>
  <c r="H151" i="14"/>
  <c r="H148" i="14"/>
  <c r="H146" i="14"/>
  <c r="H143" i="14"/>
  <c r="H139" i="14"/>
  <c r="H135" i="14"/>
  <c r="H131" i="14"/>
  <c r="H127" i="14"/>
  <c r="H119" i="14"/>
  <c r="H111" i="14"/>
  <c r="H103" i="14"/>
  <c r="H95" i="14"/>
  <c r="H87" i="14"/>
  <c r="H79" i="14"/>
  <c r="H120" i="14"/>
  <c r="H112" i="14"/>
  <c r="H104" i="14"/>
  <c r="H96" i="14"/>
  <c r="H88" i="14"/>
  <c r="H80" i="14"/>
  <c r="H144" i="14"/>
  <c r="H140" i="14"/>
  <c r="H136" i="14"/>
  <c r="H132" i="14"/>
  <c r="H128" i="14"/>
  <c r="H121" i="14"/>
  <c r="H113" i="14"/>
  <c r="H105" i="14"/>
  <c r="H97" i="14"/>
  <c r="H89" i="14"/>
  <c r="H122" i="14"/>
  <c r="H152" i="14"/>
  <c r="H147" i="14"/>
  <c r="H141" i="14"/>
  <c r="H137" i="14"/>
  <c r="H133" i="14"/>
  <c r="H129" i="14"/>
  <c r="H123" i="14"/>
  <c r="H115" i="14"/>
  <c r="H107" i="14"/>
  <c r="H99" i="14"/>
  <c r="H91" i="14"/>
  <c r="H83" i="14"/>
  <c r="H153" i="14"/>
  <c r="H134" i="14"/>
  <c r="H85" i="14"/>
  <c r="H71" i="14"/>
  <c r="H63" i="14"/>
  <c r="H55" i="14"/>
  <c r="H116" i="14"/>
  <c r="H108" i="14"/>
  <c r="H100" i="14"/>
  <c r="H92" i="14"/>
  <c r="H78" i="14"/>
  <c r="H72" i="14"/>
  <c r="H64" i="14"/>
  <c r="H56" i="14"/>
  <c r="H42" i="14"/>
  <c r="H48" i="14"/>
  <c r="H31" i="14"/>
  <c r="H9" i="14"/>
  <c r="H36" i="14"/>
  <c r="H145" i="14"/>
  <c r="H142" i="14"/>
  <c r="H125" i="14"/>
  <c r="H118" i="14"/>
  <c r="H114" i="14"/>
  <c r="H110" i="14"/>
  <c r="H106" i="14"/>
  <c r="H102" i="14"/>
  <c r="H98" i="14"/>
  <c r="H94" i="14"/>
  <c r="H90" i="14"/>
  <c r="H73" i="14"/>
  <c r="H65" i="14"/>
  <c r="H57" i="14"/>
  <c r="H50" i="14"/>
  <c r="H29" i="14"/>
  <c r="H33" i="14"/>
  <c r="H30" i="14"/>
  <c r="H27" i="14"/>
  <c r="H130" i="14"/>
  <c r="H86" i="14"/>
  <c r="H81" i="14"/>
  <c r="H74" i="14"/>
  <c r="H66" i="14"/>
  <c r="H58" i="14"/>
  <c r="H43" i="14"/>
  <c r="H46" i="14"/>
  <c r="H41" i="14"/>
  <c r="H22" i="14"/>
  <c r="H84" i="14"/>
  <c r="H75" i="14"/>
  <c r="H67" i="14"/>
  <c r="H59" i="14"/>
  <c r="H38" i="14"/>
  <c r="H45" i="14"/>
  <c r="H15" i="14"/>
  <c r="H35" i="14"/>
  <c r="H11" i="14"/>
  <c r="I51" i="13"/>
  <c r="I153" i="13"/>
  <c r="I146" i="13"/>
  <c r="I138" i="13"/>
  <c r="I130" i="13"/>
  <c r="I122" i="13"/>
  <c r="I114" i="13"/>
  <c r="I106" i="13"/>
  <c r="I98" i="13"/>
  <c r="I90" i="13"/>
  <c r="I87" i="13"/>
  <c r="I83" i="13"/>
  <c r="I79" i="13"/>
  <c r="I75" i="13"/>
  <c r="I71" i="13"/>
  <c r="I19" i="13"/>
  <c r="I40" i="13"/>
  <c r="I149" i="13"/>
  <c r="I141" i="13"/>
  <c r="I133" i="13"/>
  <c r="I125" i="13"/>
  <c r="I117" i="13"/>
  <c r="I109" i="13"/>
  <c r="I101" i="13"/>
  <c r="I93" i="13"/>
  <c r="I24" i="13"/>
  <c r="I25" i="13"/>
  <c r="I48" i="13"/>
  <c r="I150" i="13"/>
  <c r="I142" i="13"/>
  <c r="I134" i="13"/>
  <c r="I126" i="13"/>
  <c r="I118" i="13"/>
  <c r="I110" i="13"/>
  <c r="I102" i="13"/>
  <c r="I94" i="13"/>
  <c r="I85" i="13"/>
  <c r="I81" i="13"/>
  <c r="I77" i="13"/>
  <c r="I73" i="13"/>
  <c r="I69" i="13"/>
  <c r="I36" i="13"/>
  <c r="I42" i="13"/>
  <c r="I47" i="13"/>
  <c r="I33" i="13"/>
  <c r="I148" i="13"/>
  <c r="I132" i="13"/>
  <c r="I116" i="13"/>
  <c r="I100" i="13"/>
  <c r="I67" i="13"/>
  <c r="I63" i="13"/>
  <c r="I59" i="13"/>
  <c r="I29" i="13"/>
  <c r="I23" i="13"/>
  <c r="I15" i="13"/>
  <c r="I11" i="13"/>
  <c r="I6" i="13"/>
  <c r="I45" i="13"/>
  <c r="I39" i="13"/>
  <c r="I55" i="13"/>
  <c r="I152" i="13"/>
  <c r="I145" i="13"/>
  <c r="I143" i="13"/>
  <c r="I136" i="13"/>
  <c r="I129" i="13"/>
  <c r="I127" i="13"/>
  <c r="I131" i="13"/>
  <c r="I78" i="13"/>
  <c r="I62" i="13"/>
  <c r="I34" i="13"/>
  <c r="I46" i="13"/>
  <c r="I44" i="13"/>
  <c r="I12" i="13"/>
  <c r="I13" i="13"/>
  <c r="I140" i="13"/>
  <c r="I137" i="13"/>
  <c r="I128" i="13"/>
  <c r="I95" i="13"/>
  <c r="I80" i="13"/>
  <c r="I65" i="13"/>
  <c r="I60" i="13"/>
  <c r="I37" i="13"/>
  <c r="I21" i="13"/>
  <c r="I10" i="13"/>
  <c r="I18" i="13"/>
  <c r="I111" i="13"/>
  <c r="I103" i="13"/>
  <c r="I97" i="13"/>
  <c r="I92" i="13"/>
  <c r="I89" i="13"/>
  <c r="I82" i="13"/>
  <c r="I27" i="13"/>
  <c r="I17" i="13"/>
  <c r="I124" i="13"/>
  <c r="I113" i="13"/>
  <c r="I107" i="13"/>
  <c r="I99" i="13"/>
  <c r="I96" i="13"/>
  <c r="I76" i="13"/>
  <c r="I31" i="13"/>
  <c r="I50" i="13"/>
  <c r="I26" i="13"/>
  <c r="I28" i="13"/>
  <c r="I120" i="13"/>
  <c r="I88" i="13"/>
  <c r="I72" i="13"/>
  <c r="I57" i="13"/>
  <c r="I52" i="13"/>
  <c r="I14" i="13"/>
  <c r="I7" i="13"/>
  <c r="I5" i="13"/>
  <c r="I144" i="13"/>
  <c r="I64" i="13"/>
  <c r="I61" i="13"/>
  <c r="I38" i="13"/>
  <c r="I35" i="13"/>
  <c r="I54" i="13"/>
  <c r="I9" i="13"/>
  <c r="I147" i="13"/>
  <c r="I139" i="13"/>
  <c r="I123" i="13"/>
  <c r="I119" i="13"/>
  <c r="I115" i="13"/>
  <c r="I105" i="13"/>
  <c r="I91" i="13"/>
  <c r="I84" i="13"/>
  <c r="I68" i="13"/>
  <c r="I66" i="13"/>
  <c r="I56" i="13"/>
  <c r="I41" i="13"/>
  <c r="I20" i="13"/>
  <c r="I151" i="13"/>
  <c r="I135" i="13"/>
  <c r="I112" i="13"/>
  <c r="I74" i="13"/>
  <c r="I43" i="13"/>
  <c r="I16" i="13"/>
  <c r="I121" i="13"/>
  <c r="I104" i="13"/>
  <c r="I70" i="13"/>
  <c r="I58" i="13"/>
  <c r="I108" i="13"/>
  <c r="I22" i="13"/>
  <c r="I53" i="13"/>
  <c r="I32" i="13"/>
  <c r="J32" i="13" s="1"/>
  <c r="I4" i="13"/>
  <c r="G16" i="14"/>
  <c r="H25" i="14"/>
  <c r="I11" i="14"/>
  <c r="H10" i="14"/>
  <c r="H18" i="14"/>
  <c r="G28" i="14"/>
  <c r="I12" i="14"/>
  <c r="J12" i="14" s="1"/>
  <c r="F34" i="14"/>
  <c r="H20" i="14"/>
  <c r="G37" i="14"/>
  <c r="I39" i="14"/>
  <c r="F32" i="14"/>
  <c r="I55" i="14"/>
  <c r="G60" i="14"/>
  <c r="I62" i="14"/>
  <c r="F75" i="14"/>
  <c r="I77" i="14"/>
  <c r="G84" i="14"/>
  <c r="I91" i="14"/>
  <c r="F99" i="14"/>
  <c r="H109" i="14"/>
  <c r="G113" i="14"/>
  <c r="F124" i="14"/>
  <c r="G138" i="14"/>
  <c r="F147" i="14"/>
  <c r="G47" i="13"/>
  <c r="G81" i="13"/>
  <c r="I150" i="14"/>
  <c r="I42" i="14"/>
  <c r="I151" i="14"/>
  <c r="I152" i="14"/>
  <c r="I144" i="14"/>
  <c r="I143" i="14"/>
  <c r="I142" i="14"/>
  <c r="I141" i="14"/>
  <c r="I140" i="14"/>
  <c r="I139" i="14"/>
  <c r="I138" i="14"/>
  <c r="I137" i="14"/>
  <c r="I136" i="14"/>
  <c r="I135" i="14"/>
  <c r="I134" i="14"/>
  <c r="I133" i="14"/>
  <c r="I132" i="14"/>
  <c r="I131" i="14"/>
  <c r="I130" i="14"/>
  <c r="I129" i="14"/>
  <c r="I128" i="14"/>
  <c r="I127" i="14"/>
  <c r="I120" i="14"/>
  <c r="I112" i="14"/>
  <c r="I104" i="14"/>
  <c r="I96" i="14"/>
  <c r="I88" i="14"/>
  <c r="I80" i="14"/>
  <c r="I121" i="14"/>
  <c r="I113" i="14"/>
  <c r="I105" i="14"/>
  <c r="I97" i="14"/>
  <c r="I89" i="14"/>
  <c r="I81" i="14"/>
  <c r="I122" i="14"/>
  <c r="I114" i="14"/>
  <c r="I106" i="14"/>
  <c r="I98" i="14"/>
  <c r="I90" i="14"/>
  <c r="I149" i="14"/>
  <c r="I147" i="14"/>
  <c r="I123" i="14"/>
  <c r="I145" i="14"/>
  <c r="I124" i="14"/>
  <c r="I116" i="14"/>
  <c r="I108" i="14"/>
  <c r="I100" i="14"/>
  <c r="I92" i="14"/>
  <c r="I84" i="14"/>
  <c r="I146" i="14"/>
  <c r="I83" i="14"/>
  <c r="I78" i="14"/>
  <c r="I72" i="14"/>
  <c r="I64" i="14"/>
  <c r="I56" i="14"/>
  <c r="I125" i="14"/>
  <c r="I118" i="14"/>
  <c r="I110" i="14"/>
  <c r="I102" i="14"/>
  <c r="I94" i="14"/>
  <c r="I73" i="14"/>
  <c r="I65" i="14"/>
  <c r="I57" i="14"/>
  <c r="I50" i="14"/>
  <c r="J50" i="14" s="1"/>
  <c r="I29" i="14"/>
  <c r="I33" i="14"/>
  <c r="I30" i="14"/>
  <c r="I86" i="14"/>
  <c r="I74" i="14"/>
  <c r="I66" i="14"/>
  <c r="I58" i="14"/>
  <c r="I43" i="14"/>
  <c r="I46" i="14"/>
  <c r="J46" i="14" s="1"/>
  <c r="I41" i="14"/>
  <c r="I22" i="14"/>
  <c r="I23" i="14"/>
  <c r="I13" i="14"/>
  <c r="I75" i="14"/>
  <c r="I67" i="14"/>
  <c r="I59" i="14"/>
  <c r="I38" i="14"/>
  <c r="I45" i="14"/>
  <c r="I15" i="14"/>
  <c r="I35" i="14"/>
  <c r="J35" i="14" s="1"/>
  <c r="I148" i="14"/>
  <c r="I79" i="14"/>
  <c r="I76" i="14"/>
  <c r="I68" i="14"/>
  <c r="I60" i="14"/>
  <c r="I52" i="14"/>
  <c r="I32" i="14"/>
  <c r="I47" i="14"/>
  <c r="J47" i="14" s="1"/>
  <c r="I34" i="14"/>
  <c r="I24" i="14"/>
  <c r="I14" i="14"/>
  <c r="F21" i="14"/>
  <c r="J21" i="14" s="1"/>
  <c r="G8" i="14"/>
  <c r="J8" i="14" s="1"/>
  <c r="H16" i="14"/>
  <c r="I25" i="14"/>
  <c r="J25" i="14" s="1"/>
  <c r="I10" i="14"/>
  <c r="J10" i="14" s="1"/>
  <c r="I18" i="14"/>
  <c r="G30" i="14"/>
  <c r="F35" i="14"/>
  <c r="H28" i="14"/>
  <c r="G34" i="14"/>
  <c r="I20" i="14"/>
  <c r="F45" i="14"/>
  <c r="H37" i="14"/>
  <c r="J37" i="14" s="1"/>
  <c r="G32" i="14"/>
  <c r="G53" i="14"/>
  <c r="F58" i="14"/>
  <c r="H60" i="14"/>
  <c r="F68" i="14"/>
  <c r="H70" i="14"/>
  <c r="G75" i="14"/>
  <c r="I95" i="14"/>
  <c r="G99" i="14"/>
  <c r="I109" i="14"/>
  <c r="G117" i="14"/>
  <c r="G124" i="14"/>
  <c r="H138" i="14"/>
  <c r="G39" i="13"/>
  <c r="J39" i="13" s="1"/>
  <c r="J49" i="13"/>
  <c r="J41" i="13"/>
  <c r="J37" i="13"/>
  <c r="J36" i="13"/>
  <c r="J34" i="13"/>
  <c r="J24" i="13"/>
  <c r="A48" i="13" s="1"/>
  <c r="J29" i="13"/>
  <c r="A49" i="13" s="1"/>
  <c r="J19" i="13"/>
  <c r="J52" i="13"/>
  <c r="J43" i="14"/>
  <c r="A43" i="14" s="1"/>
  <c r="J42" i="14"/>
  <c r="A42" i="14" s="1"/>
  <c r="J44" i="14"/>
  <c r="A44" i="14" s="1"/>
  <c r="J32" i="14"/>
  <c r="J38" i="14"/>
  <c r="J26" i="14"/>
  <c r="J46" i="13"/>
  <c r="J42" i="13"/>
  <c r="J43" i="13"/>
  <c r="J31" i="13"/>
  <c r="J16" i="13"/>
  <c r="A15" i="13" s="1"/>
  <c r="J50" i="13"/>
  <c r="A42" i="13" s="1"/>
  <c r="J20" i="13"/>
  <c r="A18" i="13" s="1"/>
  <c r="J30" i="13"/>
  <c r="J8" i="13"/>
  <c r="A8" i="13" s="1"/>
  <c r="J26" i="13"/>
  <c r="A26" i="13" s="1"/>
  <c r="J44" i="13"/>
  <c r="A37" i="13" s="1"/>
  <c r="J38" i="13"/>
  <c r="J7" i="13"/>
  <c r="A7" i="13" s="1"/>
  <c r="J17" i="13"/>
  <c r="A19" i="13" s="1"/>
  <c r="J21" i="13"/>
  <c r="J48" i="13"/>
  <c r="J25" i="13"/>
  <c r="A25" i="13" s="1"/>
  <c r="J18" i="13"/>
  <c r="J13" i="13"/>
  <c r="J14" i="13"/>
  <c r="J55" i="13"/>
  <c r="A46" i="13" s="1"/>
  <c r="J40" i="13"/>
  <c r="J11" i="13"/>
  <c r="A11" i="13" s="1"/>
  <c r="J15" i="13"/>
  <c r="J54" i="13"/>
  <c r="J45" i="13"/>
  <c r="J6" i="13"/>
  <c r="A6" i="13" s="1"/>
  <c r="J28" i="13"/>
  <c r="J35" i="13"/>
  <c r="A30" i="13" s="1"/>
  <c r="J4" i="13"/>
  <c r="A4" i="13" s="1"/>
  <c r="J5" i="13"/>
  <c r="A5" i="13" s="1"/>
  <c r="J9" i="13"/>
  <c r="A9" i="13" s="1"/>
  <c r="J27" i="13"/>
  <c r="J23" i="13"/>
  <c r="J22" i="13"/>
  <c r="A22" i="13" s="1"/>
  <c r="J53" i="13"/>
  <c r="J10" i="13"/>
  <c r="A10" i="13" s="1"/>
  <c r="J12" i="13"/>
  <c r="J33" i="13"/>
  <c r="J47" i="13"/>
  <c r="J18" i="14"/>
  <c r="J19" i="14"/>
  <c r="A19" i="14" s="1"/>
  <c r="J48" i="14"/>
  <c r="J39" i="14"/>
  <c r="J16" i="14"/>
  <c r="J17" i="14"/>
  <c r="J51" i="14"/>
  <c r="J20" i="14"/>
  <c r="J49" i="14"/>
  <c r="J33" i="14"/>
  <c r="J29" i="14"/>
  <c r="J14" i="14"/>
  <c r="J24" i="14"/>
  <c r="J34" i="14"/>
  <c r="J28" i="14"/>
  <c r="J40" i="14"/>
  <c r="J27" i="14"/>
  <c r="J30" i="14"/>
  <c r="J6" i="14"/>
  <c r="A6" i="14" s="1"/>
  <c r="J11" i="14"/>
  <c r="J15" i="14"/>
  <c r="J45" i="14"/>
  <c r="J5" i="14"/>
  <c r="A5" i="14" s="1"/>
  <c r="J13" i="14"/>
  <c r="J23" i="14"/>
  <c r="J22" i="14"/>
  <c r="J41" i="14"/>
  <c r="J7" i="14"/>
  <c r="J36" i="14"/>
  <c r="J9" i="14"/>
  <c r="J31" i="14"/>
  <c r="J4" i="14"/>
  <c r="A4" i="14" s="1"/>
  <c r="L82" i="11"/>
  <c r="L81" i="11"/>
  <c r="L80" i="11"/>
  <c r="L79" i="11"/>
  <c r="L78" i="11"/>
  <c r="L83" i="11"/>
  <c r="A32" i="13" l="1"/>
  <c r="A38" i="14"/>
  <c r="A32" i="14"/>
  <c r="A34" i="13"/>
  <c r="A12" i="13"/>
  <c r="A33" i="13"/>
  <c r="A51" i="13"/>
  <c r="A21" i="13"/>
  <c r="A52" i="13"/>
  <c r="J51" i="13"/>
  <c r="A44" i="13"/>
  <c r="A24" i="13"/>
  <c r="A13" i="13"/>
  <c r="A31" i="13"/>
  <c r="A50" i="13"/>
  <c r="A40" i="13"/>
  <c r="A17" i="13"/>
  <c r="A36" i="13"/>
  <c r="A39" i="13"/>
  <c r="A23" i="13"/>
  <c r="A45" i="13"/>
  <c r="A27" i="13"/>
  <c r="A35" i="13"/>
  <c r="A53" i="13"/>
  <c r="A29" i="13"/>
  <c r="A16" i="13"/>
  <c r="A41" i="13"/>
  <c r="A38" i="13"/>
  <c r="A43" i="13"/>
  <c r="A54" i="13"/>
  <c r="A14" i="13"/>
  <c r="A20" i="13"/>
  <c r="A28" i="13"/>
  <c r="A47" i="13"/>
  <c r="A55" i="13"/>
  <c r="A18" i="14"/>
  <c r="A47" i="14"/>
  <c r="A11" i="14"/>
  <c r="A22" i="14"/>
  <c r="A23" i="14"/>
  <c r="A16" i="14"/>
  <c r="A39" i="14"/>
  <c r="A9" i="14"/>
  <c r="A50" i="14"/>
  <c r="A51" i="14"/>
  <c r="A21" i="14"/>
  <c r="A13" i="14"/>
  <c r="A27" i="14"/>
  <c r="A40" i="14"/>
  <c r="A31" i="14"/>
  <c r="A28" i="14"/>
  <c r="A14" i="14"/>
  <c r="A10" i="14"/>
  <c r="A30" i="14"/>
  <c r="A46" i="14"/>
  <c r="A24" i="14"/>
  <c r="A20" i="14"/>
  <c r="A49" i="14"/>
  <c r="A37" i="14"/>
  <c r="A34" i="14"/>
  <c r="A29" i="14"/>
  <c r="A41" i="14"/>
  <c r="A33" i="14"/>
  <c r="A8" i="14"/>
  <c r="A25" i="14"/>
  <c r="A36" i="14"/>
  <c r="A26" i="14"/>
  <c r="A12" i="14"/>
  <c r="A17" i="14"/>
  <c r="A7" i="14"/>
  <c r="A35" i="14"/>
  <c r="A45" i="14"/>
  <c r="A15" i="14"/>
  <c r="A48" i="14"/>
  <c r="D154" i="2"/>
  <c r="D153" i="2"/>
  <c r="D152" i="2"/>
  <c r="D151" i="2"/>
  <c r="D150" i="2"/>
  <c r="D149" i="2"/>
  <c r="D148" i="2"/>
  <c r="D147" i="2"/>
  <c r="D146" i="2"/>
  <c r="D145" i="2"/>
  <c r="D144" i="2"/>
  <c r="D143" i="2"/>
  <c r="D142" i="2"/>
  <c r="D141" i="2"/>
  <c r="D140" i="2"/>
  <c r="D139" i="2"/>
  <c r="D138" i="2"/>
  <c r="D137" i="2"/>
  <c r="D136" i="2"/>
  <c r="D135" i="2"/>
  <c r="D134" i="2"/>
  <c r="D133" i="2"/>
  <c r="D132" i="2"/>
  <c r="D131" i="2"/>
  <c r="D130" i="2"/>
  <c r="D129" i="2"/>
  <c r="D128" i="2"/>
  <c r="D127" i="2"/>
  <c r="D126" i="2"/>
  <c r="D125" i="2"/>
  <c r="D124" i="2"/>
  <c r="D123" i="2"/>
  <c r="D122" i="2"/>
  <c r="D121" i="2"/>
  <c r="D120" i="2"/>
  <c r="D119" i="2"/>
  <c r="D118" i="2"/>
  <c r="D117" i="2"/>
  <c r="D116" i="2"/>
  <c r="D115" i="2"/>
  <c r="D114" i="2"/>
  <c r="D113" i="2"/>
  <c r="D112" i="2"/>
  <c r="D111" i="2"/>
  <c r="D110" i="2"/>
  <c r="D109" i="2"/>
  <c r="D108" i="2"/>
  <c r="D107" i="2"/>
  <c r="D106" i="2"/>
  <c r="D105" i="2"/>
  <c r="D104" i="2"/>
  <c r="D103" i="2"/>
  <c r="D102" i="2"/>
  <c r="D101" i="2"/>
  <c r="D100" i="2"/>
  <c r="D99" i="2"/>
  <c r="D98" i="2"/>
  <c r="D97" i="2"/>
  <c r="D96" i="2"/>
  <c r="D95" i="2"/>
  <c r="D94" i="2"/>
  <c r="D93" i="2"/>
  <c r="D92" i="2"/>
  <c r="D91" i="2"/>
  <c r="D90" i="2"/>
  <c r="D89" i="2"/>
  <c r="D88" i="2"/>
  <c r="D87" i="2"/>
  <c r="D86" i="2"/>
  <c r="D85" i="2"/>
  <c r="D84" i="2"/>
  <c r="D83" i="2"/>
  <c r="D82" i="2"/>
  <c r="D81" i="2"/>
  <c r="D80" i="2"/>
  <c r="D79" i="2"/>
  <c r="D78" i="2"/>
  <c r="D77" i="2"/>
  <c r="D76" i="2"/>
  <c r="D75" i="2"/>
  <c r="D74" i="2"/>
  <c r="D73" i="2"/>
  <c r="D72" i="2"/>
  <c r="D71" i="2"/>
  <c r="D70" i="2"/>
  <c r="D69" i="2"/>
  <c r="D68" i="2"/>
  <c r="D67" i="2"/>
  <c r="D66" i="2"/>
  <c r="D65" i="2"/>
  <c r="D64" i="2"/>
  <c r="D63" i="2"/>
  <c r="D62" i="2"/>
  <c r="D61" i="2"/>
  <c r="D60" i="2"/>
  <c r="D59" i="2"/>
  <c r="D58" i="2"/>
  <c r="D57" i="2"/>
  <c r="D56" i="2"/>
  <c r="D55" i="2"/>
  <c r="D54" i="2"/>
  <c r="D53" i="2"/>
  <c r="D52" i="2"/>
  <c r="D51" i="2"/>
  <c r="D50" i="2"/>
  <c r="D49" i="2"/>
  <c r="D48" i="2"/>
  <c r="D47" i="2"/>
  <c r="D46" i="2"/>
  <c r="D45" i="2"/>
  <c r="D44" i="2"/>
  <c r="D43" i="2"/>
  <c r="D42" i="2"/>
  <c r="D41" i="2"/>
  <c r="D40" i="2"/>
  <c r="D39" i="2"/>
  <c r="D38" i="2"/>
  <c r="D37" i="2"/>
  <c r="D36" i="2"/>
  <c r="D35" i="2"/>
  <c r="D34" i="2"/>
  <c r="D33" i="2"/>
  <c r="D32" i="2"/>
  <c r="D31" i="2"/>
  <c r="D30" i="2"/>
  <c r="D29" i="2"/>
  <c r="D28" i="2"/>
  <c r="D27" i="2"/>
  <c r="D26" i="2"/>
  <c r="D25" i="2"/>
  <c r="D24" i="2"/>
  <c r="D23" i="2"/>
  <c r="D22" i="2"/>
  <c r="D21" i="2"/>
  <c r="D20" i="2"/>
  <c r="D19" i="2"/>
  <c r="D18" i="2"/>
  <c r="D17" i="2"/>
  <c r="D16" i="2"/>
  <c r="D15" i="2"/>
  <c r="D14" i="2"/>
  <c r="D13" i="2"/>
  <c r="D12" i="2"/>
  <c r="D11" i="2"/>
  <c r="D10" i="2"/>
  <c r="D9" i="2"/>
  <c r="D8" i="2"/>
  <c r="D7" i="2"/>
  <c r="D6" i="2"/>
  <c r="D5" i="2"/>
  <c r="D154" i="3"/>
  <c r="D153" i="3"/>
  <c r="D152" i="3"/>
  <c r="D151" i="3"/>
  <c r="D150" i="3"/>
  <c r="D149" i="3"/>
  <c r="D148" i="3"/>
  <c r="D147" i="3"/>
  <c r="D146" i="3"/>
  <c r="D145" i="3"/>
  <c r="D144" i="3"/>
  <c r="D143" i="3"/>
  <c r="D142" i="3"/>
  <c r="D141" i="3"/>
  <c r="D140" i="3"/>
  <c r="D139" i="3"/>
  <c r="D138" i="3"/>
  <c r="D137" i="3"/>
  <c r="D136" i="3"/>
  <c r="D135" i="3"/>
  <c r="D134" i="3"/>
  <c r="D133" i="3"/>
  <c r="D132" i="3"/>
  <c r="D131" i="3"/>
  <c r="D130" i="3"/>
  <c r="D129" i="3"/>
  <c r="D128" i="3"/>
  <c r="D127" i="3"/>
  <c r="D126" i="3"/>
  <c r="D125" i="3"/>
  <c r="D124" i="3"/>
  <c r="D123" i="3"/>
  <c r="D122" i="3"/>
  <c r="D121" i="3"/>
  <c r="D120" i="3"/>
  <c r="D119" i="3"/>
  <c r="D118" i="3"/>
  <c r="D117" i="3"/>
  <c r="D116" i="3"/>
  <c r="D115" i="3"/>
  <c r="D114" i="3"/>
  <c r="D113" i="3"/>
  <c r="D112" i="3"/>
  <c r="D111" i="3"/>
  <c r="D110" i="3"/>
  <c r="D109" i="3"/>
  <c r="D108" i="3"/>
  <c r="D107" i="3"/>
  <c r="D106" i="3"/>
  <c r="D105" i="3"/>
  <c r="D104" i="3"/>
  <c r="D103" i="3"/>
  <c r="D102" i="3"/>
  <c r="D101" i="3"/>
  <c r="D100" i="3"/>
  <c r="D99" i="3"/>
  <c r="D98" i="3"/>
  <c r="D97" i="3"/>
  <c r="D96" i="3"/>
  <c r="D95" i="3"/>
  <c r="D94" i="3"/>
  <c r="D93" i="3"/>
  <c r="D92" i="3"/>
  <c r="D91" i="3"/>
  <c r="D90" i="3"/>
  <c r="D89" i="3"/>
  <c r="D88" i="3"/>
  <c r="D87" i="3"/>
  <c r="D86" i="3"/>
  <c r="D85" i="3"/>
  <c r="D84" i="3"/>
  <c r="D83" i="3"/>
  <c r="D82" i="3"/>
  <c r="D81" i="3"/>
  <c r="D80" i="3"/>
  <c r="D79" i="3"/>
  <c r="D78" i="3"/>
  <c r="D77" i="3"/>
  <c r="D76" i="3"/>
  <c r="D75" i="3"/>
  <c r="D74" i="3"/>
  <c r="D73" i="3"/>
  <c r="D72" i="3"/>
  <c r="D71" i="3"/>
  <c r="D70" i="3"/>
  <c r="D69" i="3"/>
  <c r="D68" i="3"/>
  <c r="D67" i="3"/>
  <c r="D66" i="3"/>
  <c r="D65" i="3"/>
  <c r="D64" i="3"/>
  <c r="D63" i="3"/>
  <c r="D62" i="3"/>
  <c r="D61" i="3"/>
  <c r="D60" i="3"/>
  <c r="D59" i="3"/>
  <c r="D58" i="3"/>
  <c r="D57" i="3"/>
  <c r="D56" i="3"/>
  <c r="D55" i="3"/>
  <c r="D54" i="3"/>
  <c r="D53" i="3"/>
  <c r="D52" i="3"/>
  <c r="D51" i="3"/>
  <c r="D50" i="3"/>
  <c r="D49" i="3"/>
  <c r="D48" i="3"/>
  <c r="D47" i="3"/>
  <c r="D46" i="3"/>
  <c r="D45" i="3"/>
  <c r="D44" i="3"/>
  <c r="D43" i="3"/>
  <c r="D42" i="3"/>
  <c r="D41" i="3"/>
  <c r="D40" i="3"/>
  <c r="D39" i="3"/>
  <c r="D38" i="3"/>
  <c r="D37" i="3"/>
  <c r="D36" i="3"/>
  <c r="D35" i="3"/>
  <c r="D34" i="3"/>
  <c r="D33" i="3"/>
  <c r="D31" i="3"/>
  <c r="D28" i="3"/>
  <c r="D26" i="3"/>
  <c r="D24" i="3"/>
  <c r="D17" i="3"/>
  <c r="D32" i="3"/>
  <c r="D30" i="3"/>
  <c r="D29" i="3"/>
  <c r="D27" i="3"/>
  <c r="D25" i="3"/>
  <c r="D21" i="3"/>
  <c r="D20" i="3"/>
  <c r="D23" i="3"/>
  <c r="D22" i="3"/>
  <c r="D18" i="3"/>
  <c r="D15" i="3"/>
  <c r="D14" i="3"/>
  <c r="D19" i="3"/>
  <c r="D13" i="3"/>
  <c r="D7" i="3"/>
  <c r="D16" i="3"/>
  <c r="D12" i="3"/>
  <c r="D9" i="3"/>
  <c r="D11" i="3"/>
  <c r="D10" i="3"/>
  <c r="D8" i="3"/>
  <c r="D5" i="3"/>
  <c r="D6" i="3"/>
  <c r="D154" i="4"/>
  <c r="D153" i="4"/>
  <c r="D152" i="4"/>
  <c r="D151" i="4"/>
  <c r="D150" i="4"/>
  <c r="D149" i="4"/>
  <c r="D148" i="4"/>
  <c r="D147" i="4"/>
  <c r="D146" i="4"/>
  <c r="D145" i="4"/>
  <c r="D144" i="4"/>
  <c r="D143" i="4"/>
  <c r="D142" i="4"/>
  <c r="D141" i="4"/>
  <c r="D140" i="4"/>
  <c r="D139" i="4"/>
  <c r="D138" i="4"/>
  <c r="D137" i="4"/>
  <c r="D136" i="4"/>
  <c r="D135" i="4"/>
  <c r="D134" i="4"/>
  <c r="D133" i="4"/>
  <c r="D132" i="4"/>
  <c r="D131" i="4"/>
  <c r="D130" i="4"/>
  <c r="D129" i="4"/>
  <c r="D128" i="4"/>
  <c r="D127" i="4"/>
  <c r="D126" i="4"/>
  <c r="D125" i="4"/>
  <c r="D124" i="4"/>
  <c r="D123" i="4"/>
  <c r="D122" i="4"/>
  <c r="D121" i="4"/>
  <c r="D120" i="4"/>
  <c r="D119" i="4"/>
  <c r="D118" i="4"/>
  <c r="D117" i="4"/>
  <c r="D116" i="4"/>
  <c r="D115" i="4"/>
  <c r="D114" i="4"/>
  <c r="D113" i="4"/>
  <c r="D112" i="4"/>
  <c r="D111" i="4"/>
  <c r="D110" i="4"/>
  <c r="D109" i="4"/>
  <c r="D108" i="4"/>
  <c r="D107" i="4"/>
  <c r="D106" i="4"/>
  <c r="D105" i="4"/>
  <c r="D104" i="4"/>
  <c r="D103" i="4"/>
  <c r="D102" i="4"/>
  <c r="D101" i="4"/>
  <c r="D100" i="4"/>
  <c r="D99" i="4"/>
  <c r="D98" i="4"/>
  <c r="D97" i="4"/>
  <c r="D96" i="4"/>
  <c r="D95" i="4"/>
  <c r="D94" i="4"/>
  <c r="D93" i="4"/>
  <c r="D92" i="4"/>
  <c r="D91" i="4"/>
  <c r="D90" i="4"/>
  <c r="D89" i="4"/>
  <c r="D88" i="4"/>
  <c r="D87" i="4"/>
  <c r="D86" i="4"/>
  <c r="D85" i="4"/>
  <c r="D84" i="4"/>
  <c r="D83" i="4"/>
  <c r="D82" i="4"/>
  <c r="D81" i="4"/>
  <c r="D80" i="4"/>
  <c r="D79" i="4"/>
  <c r="D78" i="4"/>
  <c r="D77" i="4"/>
  <c r="D76" i="4"/>
  <c r="D75" i="4"/>
  <c r="D74" i="4"/>
  <c r="D73" i="4"/>
  <c r="D72" i="4"/>
  <c r="D71" i="4"/>
  <c r="D70" i="4"/>
  <c r="D69" i="4"/>
  <c r="D68" i="4"/>
  <c r="D67" i="4"/>
  <c r="D66" i="4"/>
  <c r="D65" i="4"/>
  <c r="D64" i="4"/>
  <c r="D63" i="4"/>
  <c r="D62" i="4"/>
  <c r="D61" i="4"/>
  <c r="D60" i="4"/>
  <c r="D59" i="4"/>
  <c r="D58" i="4"/>
  <c r="D57" i="4"/>
  <c r="D56" i="4"/>
  <c r="D55" i="4"/>
  <c r="D54" i="4"/>
  <c r="D53" i="4"/>
  <c r="D52" i="4"/>
  <c r="D51" i="4"/>
  <c r="D50" i="4"/>
  <c r="D49" i="4"/>
  <c r="D48" i="4"/>
  <c r="D47" i="4"/>
  <c r="D46" i="4"/>
  <c r="D45" i="4"/>
  <c r="D44" i="4"/>
  <c r="D43" i="4"/>
  <c r="D42" i="4"/>
  <c r="D41" i="4"/>
  <c r="D40" i="4"/>
  <c r="D39" i="4"/>
  <c r="D38" i="4"/>
  <c r="D37" i="4"/>
  <c r="D36" i="4"/>
  <c r="D35" i="4"/>
  <c r="D34" i="4"/>
  <c r="D33" i="4"/>
  <c r="D32" i="4"/>
  <c r="D31" i="4"/>
  <c r="D30" i="4"/>
  <c r="D29" i="4"/>
  <c r="D28" i="4"/>
  <c r="D27" i="4"/>
  <c r="D26" i="4"/>
  <c r="D25" i="4"/>
  <c r="D24" i="4"/>
  <c r="D23" i="4"/>
  <c r="D22" i="4"/>
  <c r="D21" i="4"/>
  <c r="D20" i="4"/>
  <c r="D19" i="4"/>
  <c r="D18" i="4"/>
  <c r="D17" i="4"/>
  <c r="D16" i="4"/>
  <c r="D15" i="4"/>
  <c r="D14" i="4"/>
  <c r="D13" i="4"/>
  <c r="D12" i="4"/>
  <c r="D11" i="4"/>
  <c r="D10" i="4"/>
  <c r="D9" i="4"/>
  <c r="D8" i="4"/>
  <c r="D7" i="4"/>
  <c r="D6" i="4"/>
  <c r="D5" i="4"/>
  <c r="D154" i="5"/>
  <c r="D153" i="5"/>
  <c r="D152" i="5"/>
  <c r="D151" i="5"/>
  <c r="D150" i="5"/>
  <c r="D149" i="5"/>
  <c r="D148" i="5"/>
  <c r="D147" i="5"/>
  <c r="D146" i="5"/>
  <c r="D145" i="5"/>
  <c r="D144" i="5"/>
  <c r="D143" i="5"/>
  <c r="D142" i="5"/>
  <c r="D141" i="5"/>
  <c r="D140" i="5"/>
  <c r="D139" i="5"/>
  <c r="D138" i="5"/>
  <c r="D137" i="5"/>
  <c r="D136" i="5"/>
  <c r="D135" i="5"/>
  <c r="D134" i="5"/>
  <c r="D133" i="5"/>
  <c r="D132" i="5"/>
  <c r="D131" i="5"/>
  <c r="D130" i="5"/>
  <c r="D129" i="5"/>
  <c r="D128" i="5"/>
  <c r="D127" i="5"/>
  <c r="D126" i="5"/>
  <c r="D125" i="5"/>
  <c r="D124" i="5"/>
  <c r="D123" i="5"/>
  <c r="D122" i="5"/>
  <c r="D121" i="5"/>
  <c r="D120" i="5"/>
  <c r="D119" i="5"/>
  <c r="D118" i="5"/>
  <c r="D117" i="5"/>
  <c r="D116" i="5"/>
  <c r="D115" i="5"/>
  <c r="D114" i="5"/>
  <c r="D113" i="5"/>
  <c r="D112" i="5"/>
  <c r="D111" i="5"/>
  <c r="D110" i="5"/>
  <c r="D109" i="5"/>
  <c r="D108" i="5"/>
  <c r="D107" i="5"/>
  <c r="D106" i="5"/>
  <c r="D105" i="5"/>
  <c r="D104" i="5"/>
  <c r="D103" i="5"/>
  <c r="D102" i="5"/>
  <c r="D101" i="5"/>
  <c r="D100" i="5"/>
  <c r="D99" i="5"/>
  <c r="D98" i="5"/>
  <c r="D97" i="5"/>
  <c r="D96" i="5"/>
  <c r="D95" i="5"/>
  <c r="D94" i="5"/>
  <c r="D93" i="5"/>
  <c r="D92" i="5"/>
  <c r="D91" i="5"/>
  <c r="D90" i="5"/>
  <c r="D89" i="5"/>
  <c r="D88" i="5"/>
  <c r="D87" i="5"/>
  <c r="D86" i="5"/>
  <c r="D85" i="5"/>
  <c r="D84" i="5"/>
  <c r="D83" i="5"/>
  <c r="D82" i="5"/>
  <c r="D81" i="5"/>
  <c r="D80" i="5"/>
  <c r="D79" i="5"/>
  <c r="D78" i="5"/>
  <c r="D77" i="5"/>
  <c r="D68" i="5"/>
  <c r="D72" i="5"/>
  <c r="D71" i="5"/>
  <c r="D70" i="5"/>
  <c r="D65" i="5"/>
  <c r="D49" i="5"/>
  <c r="D42" i="5"/>
  <c r="D54" i="5"/>
  <c r="D38" i="5"/>
  <c r="D34" i="5"/>
  <c r="D31" i="5"/>
  <c r="D25" i="5"/>
  <c r="D19" i="5"/>
  <c r="D76" i="5"/>
  <c r="D75" i="5"/>
  <c r="D74" i="5"/>
  <c r="D73" i="5"/>
  <c r="D69" i="5"/>
  <c r="D67" i="5"/>
  <c r="D66" i="5"/>
  <c r="D64" i="5"/>
  <c r="D63" i="5"/>
  <c r="D62" i="5"/>
  <c r="D61" i="5"/>
  <c r="D60" i="5"/>
  <c r="D56" i="5"/>
  <c r="D59" i="5"/>
  <c r="D58" i="5"/>
  <c r="D57" i="5"/>
  <c r="D47" i="5"/>
  <c r="D55" i="5"/>
  <c r="D46" i="5"/>
  <c r="D53" i="5"/>
  <c r="D52" i="5"/>
  <c r="D51" i="5"/>
  <c r="D48" i="5"/>
  <c r="D50" i="5"/>
  <c r="D37" i="5"/>
  <c r="D45" i="5"/>
  <c r="D39" i="5"/>
  <c r="D44" i="5"/>
  <c r="D36" i="5"/>
  <c r="D43" i="5"/>
  <c r="D35" i="5"/>
  <c r="D41" i="5"/>
  <c r="D30" i="5"/>
  <c r="D26" i="5"/>
  <c r="D40" i="5"/>
  <c r="D33" i="5"/>
  <c r="D29" i="5"/>
  <c r="D24" i="5"/>
  <c r="D32" i="5"/>
  <c r="D28" i="5"/>
  <c r="D27" i="5"/>
  <c r="D22" i="5"/>
  <c r="D21" i="5"/>
  <c r="D23" i="5"/>
  <c r="D20" i="5"/>
  <c r="D17" i="5"/>
  <c r="D18" i="5"/>
  <c r="D10" i="5"/>
  <c r="D16" i="5"/>
  <c r="D15" i="5"/>
  <c r="D14" i="5"/>
  <c r="D13" i="5"/>
  <c r="D9" i="5"/>
  <c r="D7" i="5"/>
  <c r="D12" i="5"/>
  <c r="D11" i="5"/>
  <c r="D6" i="5"/>
  <c r="D8" i="5"/>
  <c r="D5" i="5"/>
  <c r="D154" i="6"/>
  <c r="D153" i="6"/>
  <c r="D152" i="6"/>
  <c r="D151" i="6"/>
  <c r="D150" i="6"/>
  <c r="D149" i="6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D117" i="6"/>
  <c r="D116" i="6"/>
  <c r="D115" i="6"/>
  <c r="D114" i="6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D46" i="6"/>
  <c r="D45" i="6"/>
  <c r="D44" i="6"/>
  <c r="D43" i="6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6" i="6"/>
  <c r="D18" i="6"/>
  <c r="D17" i="6"/>
  <c r="D15" i="6"/>
  <c r="D14" i="6"/>
  <c r="D13" i="6"/>
  <c r="D12" i="6"/>
  <c r="D9" i="6"/>
  <c r="D10" i="6"/>
  <c r="D11" i="6"/>
  <c r="D7" i="6"/>
  <c r="D8" i="6"/>
  <c r="D6" i="6"/>
  <c r="D5" i="6"/>
  <c r="D154" i="9"/>
  <c r="D153" i="9"/>
  <c r="D152" i="9"/>
  <c r="D151" i="9"/>
  <c r="D150" i="9"/>
  <c r="D149" i="9"/>
  <c r="D148" i="9"/>
  <c r="D147" i="9"/>
  <c r="D146" i="9"/>
  <c r="D145" i="9"/>
  <c r="D144" i="9"/>
  <c r="D143" i="9"/>
  <c r="D142" i="9"/>
  <c r="D141" i="9"/>
  <c r="D140" i="9"/>
  <c r="D139" i="9"/>
  <c r="D138" i="9"/>
  <c r="D137" i="9"/>
  <c r="D7" i="9"/>
  <c r="D136" i="9"/>
  <c r="D120" i="9"/>
  <c r="D6" i="9"/>
  <c r="D119" i="9"/>
  <c r="D118" i="9"/>
  <c r="D5" i="9"/>
  <c r="D117" i="9"/>
  <c r="D116" i="9"/>
  <c r="D115" i="9"/>
  <c r="D91" i="9"/>
  <c r="D81" i="9"/>
  <c r="D72" i="9"/>
  <c r="D70" i="9"/>
  <c r="D4" i="9"/>
  <c r="D69" i="9"/>
  <c r="D67" i="9"/>
  <c r="D49" i="9"/>
  <c r="D48" i="9"/>
  <c r="D46" i="9"/>
  <c r="D114" i="9"/>
  <c r="D56" i="9"/>
  <c r="D40" i="9"/>
  <c r="D135" i="9"/>
  <c r="D134" i="9"/>
  <c r="D133" i="9"/>
  <c r="D132" i="9"/>
  <c r="D131" i="9"/>
  <c r="D130" i="9"/>
  <c r="D129" i="9"/>
  <c r="D128" i="9"/>
  <c r="D127" i="9"/>
  <c r="D126" i="9"/>
  <c r="D125" i="9"/>
  <c r="D124" i="9"/>
  <c r="D123" i="9"/>
  <c r="D122" i="9"/>
  <c r="D121" i="9"/>
  <c r="D90" i="9"/>
  <c r="D113" i="9"/>
  <c r="D89" i="9"/>
  <c r="D112" i="9"/>
  <c r="D80" i="9"/>
  <c r="D111" i="9"/>
  <c r="D110" i="9"/>
  <c r="D109" i="9"/>
  <c r="D108" i="9"/>
  <c r="D107" i="9"/>
  <c r="D88" i="9"/>
  <c r="D106" i="9"/>
  <c r="D105" i="9"/>
  <c r="D52" i="9"/>
  <c r="D104" i="9"/>
  <c r="D103" i="9"/>
  <c r="D102" i="9"/>
  <c r="D101" i="9"/>
  <c r="D100" i="9"/>
  <c r="D99" i="9"/>
  <c r="D98" i="9"/>
  <c r="D97" i="9"/>
  <c r="D96" i="9"/>
  <c r="D95" i="9"/>
  <c r="D94" i="9"/>
  <c r="D93" i="9"/>
  <c r="D92" i="9"/>
  <c r="D84" i="9"/>
  <c r="D83" i="9"/>
  <c r="D87" i="9"/>
  <c r="D86" i="9"/>
  <c r="D85" i="9"/>
  <c r="D82" i="9"/>
  <c r="D79" i="9"/>
  <c r="D78" i="9"/>
  <c r="D76" i="9"/>
  <c r="D77" i="9"/>
  <c r="D75" i="9"/>
  <c r="D74" i="9"/>
  <c r="D73" i="9"/>
  <c r="D71" i="9"/>
  <c r="D66" i="9"/>
  <c r="D68" i="9"/>
  <c r="D65" i="9"/>
  <c r="D62" i="9"/>
  <c r="D64" i="9"/>
  <c r="D63" i="9"/>
  <c r="D61" i="9"/>
  <c r="D59" i="9"/>
  <c r="D60" i="9"/>
  <c r="D51" i="9"/>
  <c r="D58" i="9"/>
  <c r="D45" i="9"/>
  <c r="D43" i="9"/>
  <c r="D57" i="9"/>
  <c r="D30" i="9"/>
  <c r="D55" i="9"/>
  <c r="D54" i="9"/>
  <c r="D53" i="9"/>
  <c r="D50" i="9"/>
  <c r="D25" i="9"/>
  <c r="D35" i="9"/>
  <c r="D47" i="9"/>
  <c r="D42" i="9"/>
  <c r="D29" i="9"/>
  <c r="D33" i="9"/>
  <c r="D31" i="9"/>
  <c r="D44" i="9"/>
  <c r="D41" i="9"/>
  <c r="D28" i="9"/>
  <c r="D39" i="9"/>
  <c r="D38" i="9"/>
  <c r="D37" i="9"/>
  <c r="D36" i="9"/>
  <c r="D34" i="9"/>
  <c r="D24" i="9"/>
  <c r="D32" i="9"/>
  <c r="D27" i="9"/>
  <c r="D26" i="9"/>
  <c r="D23" i="9"/>
  <c r="D12" i="9"/>
  <c r="D21" i="9"/>
  <c r="D19" i="9"/>
  <c r="D22" i="9"/>
  <c r="D16" i="9"/>
  <c r="D17" i="9"/>
  <c r="D14" i="9"/>
  <c r="D20" i="9"/>
  <c r="D13" i="9"/>
  <c r="D8" i="9"/>
  <c r="D18" i="9"/>
  <c r="D9" i="9"/>
  <c r="D15" i="9"/>
  <c r="D10" i="9"/>
  <c r="D154" i="10"/>
  <c r="D153" i="10"/>
  <c r="D152" i="10"/>
  <c r="D151" i="10"/>
  <c r="D150" i="10"/>
  <c r="D149" i="10"/>
  <c r="D148" i="10"/>
  <c r="D147" i="10"/>
  <c r="D146" i="10"/>
  <c r="D145" i="10"/>
  <c r="D144" i="10"/>
  <c r="D143" i="10"/>
  <c r="D142" i="10"/>
  <c r="D141" i="10"/>
  <c r="D140" i="10"/>
  <c r="D139" i="10"/>
  <c r="D138" i="10"/>
  <c r="D137" i="10"/>
  <c r="D136" i="10"/>
  <c r="D135" i="10"/>
  <c r="D134" i="10"/>
  <c r="D133" i="10"/>
  <c r="D132" i="10"/>
  <c r="D131" i="10"/>
  <c r="D130" i="10"/>
  <c r="D129" i="10"/>
  <c r="D128" i="10"/>
  <c r="D127" i="10"/>
  <c r="D126" i="10"/>
  <c r="D125" i="10"/>
  <c r="D124" i="10"/>
  <c r="D123" i="10"/>
  <c r="D122" i="10"/>
  <c r="D121" i="10"/>
  <c r="D120" i="10"/>
  <c r="D119" i="10"/>
  <c r="D118" i="10"/>
  <c r="D117" i="10"/>
  <c r="D116" i="10"/>
  <c r="D115" i="10"/>
  <c r="D114" i="10"/>
  <c r="D113" i="10"/>
  <c r="D112" i="10"/>
  <c r="D111" i="10"/>
  <c r="D110" i="10"/>
  <c r="D109" i="10"/>
  <c r="D108" i="10"/>
  <c r="D107" i="10"/>
  <c r="D106" i="10"/>
  <c r="D105" i="10"/>
  <c r="D104" i="10"/>
  <c r="D103" i="10"/>
  <c r="D102" i="10"/>
  <c r="D101" i="10"/>
  <c r="D100" i="10"/>
  <c r="D99" i="10"/>
  <c r="D98" i="10"/>
  <c r="D97" i="10"/>
  <c r="D96" i="10"/>
  <c r="D95" i="10"/>
  <c r="D94" i="10"/>
  <c r="D93" i="10"/>
  <c r="D92" i="10"/>
  <c r="D91" i="10"/>
  <c r="D90" i="10"/>
  <c r="D89" i="10"/>
  <c r="D88" i="10"/>
  <c r="D87" i="10"/>
  <c r="D86" i="10"/>
  <c r="D85" i="10"/>
  <c r="D84" i="10"/>
  <c r="D83" i="10"/>
  <c r="D82" i="10"/>
  <c r="D81" i="10"/>
  <c r="D80" i="10"/>
  <c r="D79" i="10"/>
  <c r="D78" i="10"/>
  <c r="D77" i="10"/>
  <c r="D76" i="10"/>
  <c r="D75" i="10"/>
  <c r="D74" i="10"/>
  <c r="D73" i="10"/>
  <c r="D72" i="10"/>
  <c r="D71" i="10"/>
  <c r="D70" i="10"/>
  <c r="D69" i="10"/>
  <c r="D68" i="10"/>
  <c r="D67" i="10"/>
  <c r="D66" i="10"/>
  <c r="D65" i="10"/>
  <c r="D64" i="10"/>
  <c r="D63" i="10"/>
  <c r="D62" i="10"/>
  <c r="D61" i="10"/>
  <c r="D60" i="10"/>
  <c r="D59" i="10"/>
  <c r="D58" i="10"/>
  <c r="D57" i="10"/>
  <c r="D56" i="10"/>
  <c r="D55" i="10"/>
  <c r="D54" i="10"/>
  <c r="D53" i="10"/>
  <c r="D52" i="10"/>
  <c r="D51" i="10"/>
  <c r="D50" i="10"/>
  <c r="D49" i="10"/>
  <c r="D48" i="10"/>
  <c r="D47" i="10"/>
  <c r="D46" i="10"/>
  <c r="D45" i="10"/>
  <c r="D34" i="10"/>
  <c r="D31" i="10"/>
  <c r="D27" i="10"/>
  <c r="D44" i="10"/>
  <c r="D43" i="10"/>
  <c r="D42" i="10"/>
  <c r="D41" i="10"/>
  <c r="D40" i="10"/>
  <c r="D39" i="10"/>
  <c r="D38" i="10"/>
  <c r="D37" i="10"/>
  <c r="D24" i="10"/>
  <c r="D36" i="10"/>
  <c r="D35" i="10"/>
  <c r="D33" i="10"/>
  <c r="D32" i="10"/>
  <c r="D21" i="10"/>
  <c r="D30" i="10"/>
  <c r="D29" i="10"/>
  <c r="D28" i="10"/>
  <c r="D26" i="10"/>
  <c r="D25" i="10"/>
  <c r="D19" i="10"/>
  <c r="D18" i="10"/>
  <c r="D23" i="10"/>
  <c r="D22" i="10"/>
  <c r="D20" i="10"/>
  <c r="D14" i="10"/>
  <c r="D15" i="10"/>
  <c r="D17" i="10"/>
  <c r="D16" i="10"/>
  <c r="D11" i="10"/>
  <c r="D12" i="10"/>
  <c r="D10" i="10"/>
  <c r="D13" i="10"/>
  <c r="D9" i="10"/>
  <c r="D7" i="10"/>
  <c r="D8" i="10"/>
  <c r="D6" i="10"/>
  <c r="D5" i="10"/>
  <c r="D154" i="11"/>
  <c r="D153" i="11"/>
  <c r="D152" i="11"/>
  <c r="D151" i="11"/>
  <c r="D150" i="11"/>
  <c r="D149" i="11"/>
  <c r="D148" i="11"/>
  <c r="D147" i="11"/>
  <c r="D146" i="11"/>
  <c r="D145" i="11"/>
  <c r="D144" i="11"/>
  <c r="D143" i="11"/>
  <c r="D142" i="11"/>
  <c r="D141" i="11"/>
  <c r="D140" i="11"/>
  <c r="D139" i="11"/>
  <c r="D138" i="11"/>
  <c r="D137" i="11"/>
  <c r="D136" i="11"/>
  <c r="D135" i="11"/>
  <c r="D134" i="11"/>
  <c r="D133" i="11"/>
  <c r="D132" i="11"/>
  <c r="D131" i="11"/>
  <c r="D130" i="11"/>
  <c r="D129" i="11"/>
  <c r="D128" i="11"/>
  <c r="D127" i="11"/>
  <c r="D126" i="11"/>
  <c r="D125" i="11"/>
  <c r="D124" i="11"/>
  <c r="D123" i="11"/>
  <c r="D122" i="11"/>
  <c r="D121" i="11"/>
  <c r="D120" i="11"/>
  <c r="D119" i="11"/>
  <c r="D118" i="11"/>
  <c r="D117" i="11"/>
  <c r="D116" i="11"/>
  <c r="D115" i="11"/>
  <c r="D114" i="11"/>
  <c r="D113" i="11"/>
  <c r="D112" i="11"/>
  <c r="D111" i="11"/>
  <c r="D110" i="11"/>
  <c r="D109" i="11"/>
  <c r="D108" i="11"/>
  <c r="D107" i="11"/>
  <c r="D106" i="11"/>
  <c r="D105" i="11"/>
  <c r="D104" i="11"/>
  <c r="D103" i="11"/>
  <c r="D102" i="11"/>
  <c r="D101" i="11"/>
  <c r="D100" i="11"/>
  <c r="D99" i="11"/>
  <c r="D98" i="11"/>
  <c r="D97" i="11"/>
  <c r="D96" i="11"/>
  <c r="D95" i="11"/>
  <c r="D94" i="11"/>
  <c r="D93" i="11"/>
  <c r="D92" i="11"/>
  <c r="D91" i="11"/>
  <c r="D90" i="11"/>
  <c r="D89" i="11"/>
  <c r="D88" i="11"/>
  <c r="D87" i="11"/>
  <c r="D86" i="11"/>
  <c r="D85" i="11"/>
  <c r="D84" i="11"/>
  <c r="D71" i="11"/>
  <c r="D69" i="11"/>
  <c r="D9" i="11"/>
  <c r="D66" i="11"/>
  <c r="D65" i="11"/>
  <c r="D33" i="11"/>
  <c r="D62" i="11"/>
  <c r="D60" i="11"/>
  <c r="D8" i="11"/>
  <c r="D57" i="11"/>
  <c r="D54" i="11"/>
  <c r="D50" i="11"/>
  <c r="D7" i="11"/>
  <c r="D6" i="11"/>
  <c r="D48" i="11"/>
  <c r="D46" i="11"/>
  <c r="D35" i="11"/>
  <c r="D5" i="11"/>
  <c r="D4" i="11"/>
  <c r="D27" i="11"/>
  <c r="D83" i="11"/>
  <c r="D82" i="11"/>
  <c r="D81" i="11"/>
  <c r="D80" i="11"/>
  <c r="D79" i="11"/>
  <c r="D78" i="11"/>
  <c r="D77" i="11"/>
  <c r="D76" i="11"/>
  <c r="D75" i="11"/>
  <c r="D74" i="11"/>
  <c r="D73" i="11"/>
  <c r="D72" i="11"/>
  <c r="D70" i="11"/>
  <c r="D68" i="11"/>
  <c r="D67" i="11"/>
  <c r="D64" i="11"/>
  <c r="D63" i="11"/>
  <c r="D45" i="11"/>
  <c r="D61" i="11"/>
  <c r="D59" i="11"/>
  <c r="D58" i="11"/>
  <c r="D37" i="11"/>
  <c r="D56" i="11"/>
  <c r="D55" i="11"/>
  <c r="D53" i="11"/>
  <c r="D52" i="11"/>
  <c r="D51" i="11"/>
  <c r="D30" i="11"/>
  <c r="D49" i="11"/>
  <c r="D47" i="11"/>
  <c r="D36" i="11"/>
  <c r="D44" i="11"/>
  <c r="D43" i="11"/>
  <c r="D42" i="11"/>
  <c r="D32" i="11"/>
  <c r="D41" i="11"/>
  <c r="D40" i="11"/>
  <c r="D29" i="11"/>
  <c r="D39" i="11"/>
  <c r="D38" i="11"/>
  <c r="D34" i="11"/>
  <c r="D26" i="11"/>
  <c r="D31" i="11"/>
  <c r="D25" i="11"/>
  <c r="D22" i="11"/>
  <c r="D28" i="11"/>
  <c r="D21" i="11"/>
  <c r="D24" i="11"/>
  <c r="D23" i="11"/>
  <c r="D19" i="11"/>
  <c r="D15" i="11"/>
  <c r="D18" i="11"/>
  <c r="D16" i="11"/>
  <c r="D20" i="11"/>
  <c r="D13" i="11"/>
  <c r="D17" i="11"/>
  <c r="D14" i="11"/>
  <c r="D11" i="11"/>
  <c r="D12" i="11"/>
  <c r="D154" i="12"/>
  <c r="D153" i="12"/>
  <c r="D152" i="12"/>
  <c r="D151" i="12"/>
  <c r="D150" i="12"/>
  <c r="D149" i="12"/>
  <c r="D148" i="12"/>
  <c r="D147" i="12"/>
  <c r="D146" i="12"/>
  <c r="D145" i="12"/>
  <c r="D144" i="12"/>
  <c r="D143" i="12"/>
  <c r="D142" i="12"/>
  <c r="D141" i="12"/>
  <c r="D140" i="12"/>
  <c r="D139" i="12"/>
  <c r="D138" i="12"/>
  <c r="D137" i="12"/>
  <c r="D136" i="12"/>
  <c r="D135" i="12"/>
  <c r="D134" i="12"/>
  <c r="D133" i="12"/>
  <c r="D132" i="12"/>
  <c r="D131" i="12"/>
  <c r="D130" i="12"/>
  <c r="D129" i="12"/>
  <c r="D128" i="12"/>
  <c r="D127" i="12"/>
  <c r="D126" i="12"/>
  <c r="D125" i="12"/>
  <c r="D124" i="12"/>
  <c r="D123" i="12"/>
  <c r="D122" i="12"/>
  <c r="D121" i="12"/>
  <c r="D120" i="12"/>
  <c r="D119" i="12"/>
  <c r="D118" i="12"/>
  <c r="D117" i="12"/>
  <c r="D116" i="12"/>
  <c r="D115" i="12"/>
  <c r="D114" i="12"/>
  <c r="D113" i="12"/>
  <c r="D112" i="12"/>
  <c r="D111" i="12"/>
  <c r="D110" i="12"/>
  <c r="D109" i="12"/>
  <c r="D108" i="12"/>
  <c r="D107" i="12"/>
  <c r="D106" i="12"/>
  <c r="D105" i="12"/>
  <c r="D104" i="12"/>
  <c r="D103" i="12"/>
  <c r="D102" i="12"/>
  <c r="D101" i="12"/>
  <c r="D100" i="12"/>
  <c r="D99" i="12"/>
  <c r="D98" i="12"/>
  <c r="D97" i="12"/>
  <c r="D96" i="12"/>
  <c r="D95" i="12"/>
  <c r="D94" i="12"/>
  <c r="D93" i="12"/>
  <c r="D92" i="12"/>
  <c r="D91" i="12"/>
  <c r="D90" i="12"/>
  <c r="D89" i="12"/>
  <c r="D88" i="12"/>
  <c r="D87" i="12"/>
  <c r="D86" i="12"/>
  <c r="D85" i="12"/>
  <c r="D84" i="12"/>
  <c r="D83" i="12"/>
  <c r="D82" i="12"/>
  <c r="D81" i="12"/>
  <c r="D80" i="12"/>
  <c r="D79" i="12"/>
  <c r="D78" i="12"/>
  <c r="D77" i="12"/>
  <c r="D76" i="12"/>
  <c r="D75" i="12"/>
  <c r="D74" i="12"/>
  <c r="D73" i="12"/>
  <c r="D72" i="12"/>
  <c r="D71" i="12"/>
  <c r="D70" i="12"/>
  <c r="D69" i="12"/>
  <c r="D68" i="12"/>
  <c r="D67" i="12"/>
  <c r="D66" i="12"/>
  <c r="D65" i="12"/>
  <c r="D64" i="12"/>
  <c r="D63" i="12"/>
  <c r="D62" i="12"/>
  <c r="D61" i="12"/>
  <c r="D60" i="12"/>
  <c r="D59" i="12"/>
  <c r="D58" i="12"/>
  <c r="D57" i="12"/>
  <c r="D56" i="12"/>
  <c r="D55" i="12"/>
  <c r="D54" i="12"/>
  <c r="D53" i="12"/>
  <c r="D52" i="12"/>
  <c r="D51" i="12"/>
  <c r="D50" i="12"/>
  <c r="D49" i="12"/>
  <c r="D48" i="12"/>
  <c r="D47" i="12"/>
  <c r="D46" i="12"/>
  <c r="D37" i="12"/>
  <c r="D35" i="12"/>
  <c r="D33" i="12"/>
  <c r="D32" i="12"/>
  <c r="D25" i="12"/>
  <c r="D45" i="12"/>
  <c r="D44" i="12"/>
  <c r="D43" i="12"/>
  <c r="D42" i="12"/>
  <c r="D41" i="12"/>
  <c r="D40" i="12"/>
  <c r="D39" i="12"/>
  <c r="D38" i="12"/>
  <c r="D36" i="12"/>
  <c r="D34" i="12"/>
  <c r="D31" i="12"/>
  <c r="D23" i="12"/>
  <c r="D30" i="12"/>
  <c r="D29" i="12"/>
  <c r="D4" i="12"/>
  <c r="D28" i="12"/>
  <c r="D27" i="12"/>
  <c r="D26" i="12"/>
  <c r="D24" i="12"/>
  <c r="D22" i="12"/>
  <c r="D21" i="12"/>
  <c r="D20" i="12"/>
  <c r="D17" i="12"/>
  <c r="D15" i="12"/>
  <c r="D14" i="12"/>
  <c r="D19" i="12"/>
  <c r="D18" i="12"/>
  <c r="D13" i="12"/>
  <c r="D16" i="12"/>
  <c r="D12" i="12"/>
  <c r="D11" i="12"/>
  <c r="D10" i="12"/>
  <c r="D9" i="12"/>
  <c r="D8" i="12"/>
  <c r="D7" i="12"/>
  <c r="D5" i="12"/>
  <c r="D154" i="1"/>
  <c r="D153" i="1"/>
  <c r="D152" i="1"/>
  <c r="D151" i="1"/>
  <c r="D150" i="1"/>
  <c r="D149" i="1"/>
  <c r="D148" i="1"/>
  <c r="D147" i="1"/>
  <c r="D146" i="1"/>
  <c r="D145" i="1"/>
  <c r="D144" i="1"/>
  <c r="D143" i="1"/>
  <c r="D142" i="1"/>
  <c r="D141" i="1"/>
  <c r="D140" i="1"/>
  <c r="D139" i="1"/>
  <c r="D138" i="1"/>
  <c r="D137" i="1"/>
  <c r="D136" i="1"/>
  <c r="D135" i="1"/>
  <c r="D134" i="1"/>
  <c r="D133" i="1"/>
  <c r="D132" i="1"/>
  <c r="D131" i="1"/>
  <c r="D130" i="1"/>
  <c r="D129" i="1"/>
  <c r="D128" i="1"/>
  <c r="D127" i="1"/>
  <c r="D126" i="1"/>
  <c r="D125" i="1"/>
  <c r="D124" i="1"/>
  <c r="D123" i="1"/>
  <c r="D122" i="1"/>
  <c r="D121" i="1"/>
  <c r="D120" i="1"/>
  <c r="D119" i="1"/>
  <c r="D118" i="1"/>
  <c r="D117" i="1"/>
  <c r="D116" i="1"/>
  <c r="D115" i="1"/>
  <c r="D114" i="1"/>
  <c r="D113" i="1"/>
  <c r="D112" i="1"/>
  <c r="D111" i="1"/>
  <c r="D110" i="1"/>
  <c r="D109" i="1"/>
  <c r="D108" i="1"/>
  <c r="D107" i="1"/>
  <c r="D106" i="1"/>
  <c r="D105" i="1"/>
  <c r="D104" i="1"/>
  <c r="D103" i="1"/>
  <c r="D102" i="1"/>
  <c r="D101" i="1"/>
  <c r="D100" i="1"/>
  <c r="D99" i="1"/>
  <c r="D98" i="1"/>
  <c r="D97" i="1"/>
  <c r="D96" i="1"/>
  <c r="D95" i="1"/>
  <c r="D94" i="1"/>
  <c r="D93" i="1"/>
  <c r="D92" i="1"/>
  <c r="D91" i="1"/>
  <c r="D90" i="1"/>
  <c r="D89" i="1"/>
  <c r="D88" i="1"/>
  <c r="D87" i="1"/>
  <c r="D86" i="1"/>
  <c r="D85" i="1"/>
  <c r="D84" i="1"/>
  <c r="D83" i="1"/>
  <c r="D82" i="1"/>
  <c r="D81" i="1"/>
  <c r="D80" i="1"/>
  <c r="D79" i="1"/>
  <c r="D78" i="1"/>
  <c r="D77" i="1"/>
  <c r="D76" i="1"/>
  <c r="D75" i="1"/>
  <c r="D74" i="1"/>
  <c r="D73" i="1"/>
  <c r="D72" i="1"/>
  <c r="D71" i="1"/>
  <c r="D70" i="1"/>
  <c r="D69" i="1"/>
  <c r="D68" i="1"/>
  <c r="D67" i="1"/>
  <c r="D66" i="1"/>
  <c r="D65" i="1"/>
  <c r="D64" i="1"/>
  <c r="D63" i="1"/>
  <c r="D62" i="1"/>
  <c r="D61" i="1"/>
  <c r="D60" i="1"/>
  <c r="D59" i="1"/>
  <c r="D58" i="1"/>
  <c r="D57" i="1"/>
  <c r="D56" i="1"/>
  <c r="D55" i="1"/>
  <c r="D54" i="1"/>
  <c r="D53" i="1"/>
  <c r="D52" i="1"/>
  <c r="D51" i="1"/>
  <c r="D50" i="1"/>
  <c r="D49" i="1"/>
  <c r="D48" i="1"/>
  <c r="D47" i="1"/>
  <c r="D46" i="1"/>
  <c r="D45" i="1"/>
  <c r="D44" i="1"/>
  <c r="D43" i="1"/>
  <c r="D42" i="1"/>
  <c r="D41" i="1"/>
  <c r="D40" i="1"/>
  <c r="D39" i="1"/>
  <c r="D38" i="1"/>
  <c r="D37" i="1"/>
  <c r="D36" i="1"/>
  <c r="D35" i="1"/>
  <c r="D34" i="1"/>
  <c r="D33" i="1"/>
  <c r="D32" i="1"/>
  <c r="D31" i="1"/>
  <c r="D30" i="1"/>
  <c r="D29" i="1"/>
  <c r="D28" i="1"/>
  <c r="D27" i="1"/>
  <c r="D26" i="1"/>
  <c r="D25" i="1"/>
  <c r="D24" i="1"/>
  <c r="D23" i="1"/>
  <c r="D22" i="1"/>
  <c r="D21" i="1"/>
  <c r="D20" i="1"/>
  <c r="D19" i="1"/>
  <c r="D18" i="1"/>
  <c r="D17" i="1"/>
  <c r="D16" i="1"/>
  <c r="D15" i="1"/>
  <c r="D14" i="1"/>
  <c r="D13" i="1"/>
  <c r="D12" i="1"/>
  <c r="D11" i="1"/>
  <c r="D10" i="1"/>
  <c r="D9" i="1"/>
  <c r="D8" i="1"/>
  <c r="D7" i="1"/>
  <c r="D6" i="1"/>
  <c r="D5" i="1"/>
  <c r="D4" i="2"/>
  <c r="D4" i="3"/>
  <c r="D4" i="4"/>
  <c r="D4" i="5"/>
  <c r="D4" i="6"/>
  <c r="D11" i="9"/>
  <c r="D4" i="10"/>
  <c r="D10" i="11"/>
  <c r="D6" i="12"/>
  <c r="D4" i="1"/>
  <c r="Z1" i="3" l="1"/>
  <c r="X1" i="3"/>
  <c r="V1" i="3"/>
  <c r="T1" i="3"/>
  <c r="R1" i="3"/>
  <c r="P1" i="3"/>
  <c r="N1" i="3"/>
  <c r="Z1" i="4"/>
  <c r="X1" i="4"/>
  <c r="V1" i="4"/>
  <c r="T1" i="4"/>
  <c r="R1" i="4"/>
  <c r="P1" i="4"/>
  <c r="N1" i="4"/>
  <c r="Z1" i="5"/>
  <c r="X1" i="5"/>
  <c r="V1" i="5"/>
  <c r="T1" i="5"/>
  <c r="R1" i="5"/>
  <c r="P1" i="5"/>
  <c r="N1" i="5"/>
  <c r="Z1" i="6"/>
  <c r="X1" i="6"/>
  <c r="V1" i="6"/>
  <c r="T1" i="6"/>
  <c r="R1" i="6"/>
  <c r="P1" i="6"/>
  <c r="N1" i="6"/>
  <c r="Z1" i="9"/>
  <c r="X1" i="9"/>
  <c r="V1" i="9"/>
  <c r="T1" i="9"/>
  <c r="R1" i="9"/>
  <c r="P1" i="9"/>
  <c r="N1" i="9"/>
  <c r="Z1" i="10"/>
  <c r="X1" i="10"/>
  <c r="V1" i="10"/>
  <c r="T1" i="10"/>
  <c r="R1" i="10"/>
  <c r="P1" i="10"/>
  <c r="N1" i="10"/>
  <c r="Z1" i="11"/>
  <c r="X1" i="11"/>
  <c r="V1" i="11"/>
  <c r="T1" i="11"/>
  <c r="R1" i="11"/>
  <c r="P1" i="11"/>
  <c r="N1" i="11"/>
  <c r="Z1" i="12"/>
  <c r="X1" i="12"/>
  <c r="V1" i="12"/>
  <c r="T1" i="12"/>
  <c r="R1" i="12"/>
  <c r="P1" i="12"/>
  <c r="N1" i="12"/>
  <c r="Z1" i="2"/>
  <c r="X1" i="2"/>
  <c r="V1" i="2"/>
  <c r="T1" i="2"/>
  <c r="R1" i="2"/>
  <c r="P1" i="2"/>
  <c r="N1" i="2"/>
  <c r="L153" i="1"/>
  <c r="L152" i="1"/>
  <c r="L151" i="1"/>
  <c r="L150" i="1"/>
  <c r="L149" i="1"/>
  <c r="L148" i="1"/>
  <c r="L147" i="1"/>
  <c r="L146" i="1"/>
  <c r="L145" i="1"/>
  <c r="L144" i="1"/>
  <c r="L143" i="1"/>
  <c r="L142" i="1"/>
  <c r="L141" i="1"/>
  <c r="L140" i="1"/>
  <c r="L139" i="1"/>
  <c r="L138" i="1"/>
  <c r="L137" i="1"/>
  <c r="L136" i="1"/>
  <c r="L135" i="1"/>
  <c r="L134" i="1"/>
  <c r="L133" i="1"/>
  <c r="L132" i="1"/>
  <c r="L131" i="1"/>
  <c r="L130" i="1"/>
  <c r="L129" i="1"/>
  <c r="L128" i="1"/>
  <c r="L127" i="1"/>
  <c r="L126" i="1"/>
  <c r="L125" i="1"/>
  <c r="L124" i="1"/>
  <c r="L123" i="1"/>
  <c r="L122" i="1"/>
  <c r="L121" i="1"/>
  <c r="L120" i="1"/>
  <c r="L119" i="1"/>
  <c r="L118" i="1"/>
  <c r="L117" i="1"/>
  <c r="L116" i="1"/>
  <c r="L115" i="1"/>
  <c r="L114" i="1"/>
  <c r="L113" i="1"/>
  <c r="L112" i="1"/>
  <c r="L111" i="1"/>
  <c r="L110" i="1"/>
  <c r="L109" i="1"/>
  <c r="L108" i="1"/>
  <c r="L107" i="1"/>
  <c r="L106" i="1"/>
  <c r="L105" i="1"/>
  <c r="L104" i="1"/>
  <c r="L103" i="1"/>
  <c r="L102" i="1"/>
  <c r="L101" i="1"/>
  <c r="L100" i="1"/>
  <c r="L99" i="1"/>
  <c r="L98" i="1"/>
  <c r="L97" i="1"/>
  <c r="L96" i="1"/>
  <c r="L95" i="1"/>
  <c r="L94" i="1"/>
  <c r="L93" i="1"/>
  <c r="L92" i="1"/>
  <c r="J40" i="2" l="1"/>
  <c r="J32" i="2"/>
  <c r="J153" i="2"/>
  <c r="J152" i="2"/>
  <c r="J151" i="2"/>
  <c r="J150" i="2"/>
  <c r="J149" i="2"/>
  <c r="J148" i="2"/>
  <c r="J147" i="2"/>
  <c r="J146" i="2"/>
  <c r="J145" i="2"/>
  <c r="J144" i="2"/>
  <c r="J143" i="2"/>
  <c r="J142" i="2"/>
  <c r="J141" i="2"/>
  <c r="J140" i="2"/>
  <c r="J139" i="2"/>
  <c r="J138" i="2"/>
  <c r="J137" i="2"/>
  <c r="J136" i="2"/>
  <c r="J135" i="2"/>
  <c r="J134" i="2"/>
  <c r="J133" i="2"/>
  <c r="J132" i="2"/>
  <c r="J131" i="2"/>
  <c r="J130" i="2"/>
  <c r="J129" i="2"/>
  <c r="J128" i="2"/>
  <c r="J127" i="2"/>
  <c r="J126" i="2"/>
  <c r="J125" i="2"/>
  <c r="J124" i="2"/>
  <c r="J123" i="2"/>
  <c r="J122" i="2"/>
  <c r="J121" i="2"/>
  <c r="J120" i="2"/>
  <c r="J119" i="2"/>
  <c r="J118" i="2"/>
  <c r="J117" i="2"/>
  <c r="J116" i="2"/>
  <c r="J115" i="2"/>
  <c r="J114" i="2"/>
  <c r="J113" i="2"/>
  <c r="J112" i="2"/>
  <c r="J111" i="2"/>
  <c r="J110" i="2"/>
  <c r="J109" i="2"/>
  <c r="J108" i="2"/>
  <c r="J107" i="2"/>
  <c r="J106" i="2"/>
  <c r="J105" i="2"/>
  <c r="J104" i="2"/>
  <c r="J103" i="2"/>
  <c r="J102" i="2"/>
  <c r="J101" i="2"/>
  <c r="J100" i="2"/>
  <c r="J99" i="2"/>
  <c r="J98" i="2"/>
  <c r="J97" i="2"/>
  <c r="J96" i="2"/>
  <c r="J95" i="2"/>
  <c r="J94" i="2"/>
  <c r="J93" i="2"/>
  <c r="J92" i="2"/>
  <c r="J91" i="2"/>
  <c r="J90" i="2"/>
  <c r="J89" i="2"/>
  <c r="J88" i="2"/>
  <c r="J87" i="2"/>
  <c r="J86" i="2"/>
  <c r="J85" i="2"/>
  <c r="J84" i="2"/>
  <c r="J83" i="2"/>
  <c r="J82" i="2"/>
  <c r="J81" i="2"/>
  <c r="J80" i="2"/>
  <c r="J79" i="2"/>
  <c r="J78" i="2"/>
  <c r="J77" i="2"/>
  <c r="J76" i="2"/>
  <c r="J75" i="2"/>
  <c r="J74" i="2"/>
  <c r="J73" i="2"/>
  <c r="J72" i="2"/>
  <c r="J71" i="2"/>
  <c r="J70" i="2"/>
  <c r="J69" i="2"/>
  <c r="J68" i="2"/>
  <c r="J67" i="2"/>
  <c r="J66" i="2"/>
  <c r="J65" i="2"/>
  <c r="J64" i="2"/>
  <c r="J63" i="2"/>
  <c r="J62" i="2"/>
  <c r="J61" i="2"/>
  <c r="J60" i="2"/>
  <c r="J59" i="2"/>
  <c r="J58" i="2"/>
  <c r="J57" i="2"/>
  <c r="J56" i="2"/>
  <c r="J55" i="2"/>
  <c r="J35" i="2"/>
  <c r="J27" i="2"/>
  <c r="J52" i="2"/>
  <c r="J48" i="2"/>
  <c r="J44" i="2"/>
  <c r="J25" i="2"/>
  <c r="J17" i="2"/>
  <c r="J9" i="2"/>
  <c r="J29" i="2"/>
  <c r="J26" i="2"/>
  <c r="J18" i="2"/>
  <c r="J10" i="2"/>
  <c r="J53" i="2"/>
  <c r="J49" i="2"/>
  <c r="J45" i="2"/>
  <c r="J41" i="2"/>
  <c r="J38" i="2"/>
  <c r="J19" i="2"/>
  <c r="J11" i="2"/>
  <c r="J54" i="2"/>
  <c r="J50" i="2"/>
  <c r="J46" i="2"/>
  <c r="J42" i="2"/>
  <c r="J36" i="2"/>
  <c r="J33" i="2"/>
  <c r="J30" i="2"/>
  <c r="J21" i="2"/>
  <c r="J13" i="2"/>
  <c r="J5" i="2"/>
  <c r="J37" i="2"/>
  <c r="J34" i="2"/>
  <c r="J31" i="2"/>
  <c r="J16" i="2"/>
  <c r="J47" i="2"/>
  <c r="J20" i="2"/>
  <c r="J4" i="2"/>
  <c r="J39" i="2"/>
  <c r="J22" i="2"/>
  <c r="J6" i="2"/>
  <c r="J15" i="2"/>
  <c r="J51" i="2"/>
  <c r="J24" i="2"/>
  <c r="J8" i="2"/>
  <c r="J43" i="2"/>
  <c r="J23" i="2"/>
  <c r="J28" i="2"/>
  <c r="J14" i="2"/>
  <c r="J7" i="2"/>
  <c r="J12" i="2"/>
  <c r="K146" i="12"/>
  <c r="K142" i="12"/>
  <c r="K149" i="12"/>
  <c r="K135" i="12"/>
  <c r="K152" i="12"/>
  <c r="K147" i="12"/>
  <c r="K137" i="12"/>
  <c r="K129" i="12"/>
  <c r="K128" i="12"/>
  <c r="K127" i="12"/>
  <c r="K126" i="12"/>
  <c r="K125" i="12"/>
  <c r="K124" i="12"/>
  <c r="K123" i="12"/>
  <c r="K122" i="12"/>
  <c r="K121" i="12"/>
  <c r="K120" i="12"/>
  <c r="K119" i="12"/>
  <c r="K118" i="12"/>
  <c r="K117" i="12"/>
  <c r="K116" i="12"/>
  <c r="K115" i="12"/>
  <c r="K114" i="12"/>
  <c r="K113" i="12"/>
  <c r="K112" i="12"/>
  <c r="K111" i="12"/>
  <c r="K110" i="12"/>
  <c r="K109" i="12"/>
  <c r="K108" i="12"/>
  <c r="K107" i="12"/>
  <c r="K106" i="12"/>
  <c r="K105" i="12"/>
  <c r="K104" i="12"/>
  <c r="K103" i="12"/>
  <c r="K102" i="12"/>
  <c r="K101" i="12"/>
  <c r="K100" i="12"/>
  <c r="K99" i="12"/>
  <c r="K98" i="12"/>
  <c r="K97" i="12"/>
  <c r="K96" i="12"/>
  <c r="K95" i="12"/>
  <c r="K94" i="12"/>
  <c r="K93" i="12"/>
  <c r="K141" i="12"/>
  <c r="K138" i="12"/>
  <c r="K92" i="12"/>
  <c r="K45" i="12"/>
  <c r="K36" i="12"/>
  <c r="K132" i="12"/>
  <c r="K25" i="12"/>
  <c r="K38" i="12"/>
  <c r="K144" i="12"/>
  <c r="K139" i="12"/>
  <c r="K32" i="12"/>
  <c r="K39" i="12"/>
  <c r="K4" i="12"/>
  <c r="K151" i="12"/>
  <c r="K33" i="12"/>
  <c r="K40" i="12"/>
  <c r="K153" i="12"/>
  <c r="K148" i="12"/>
  <c r="K136" i="12"/>
  <c r="K133" i="12"/>
  <c r="K130" i="12"/>
  <c r="K145" i="12"/>
  <c r="K131" i="12"/>
  <c r="K90" i="12"/>
  <c r="K89" i="12"/>
  <c r="K88" i="12"/>
  <c r="K87" i="12"/>
  <c r="K86" i="12"/>
  <c r="K85" i="12"/>
  <c r="K84" i="12"/>
  <c r="K83" i="12"/>
  <c r="K82" i="12"/>
  <c r="K81" i="12"/>
  <c r="K80" i="12"/>
  <c r="K79" i="12"/>
  <c r="K78" i="12"/>
  <c r="K77" i="12"/>
  <c r="K76" i="12"/>
  <c r="K75" i="12"/>
  <c r="K74" i="12"/>
  <c r="K73" i="12"/>
  <c r="K72" i="12"/>
  <c r="K71" i="12"/>
  <c r="K70" i="12"/>
  <c r="K69" i="12"/>
  <c r="K68" i="12"/>
  <c r="K67" i="12"/>
  <c r="K66" i="12"/>
  <c r="K65" i="12"/>
  <c r="K64" i="12"/>
  <c r="K63" i="12"/>
  <c r="K62" i="12"/>
  <c r="K61" i="12"/>
  <c r="K60" i="12"/>
  <c r="K59" i="12"/>
  <c r="K134" i="12"/>
  <c r="K53" i="12"/>
  <c r="K41" i="12"/>
  <c r="K18" i="12"/>
  <c r="K7" i="12"/>
  <c r="K150" i="12"/>
  <c r="K58" i="12"/>
  <c r="K50" i="12"/>
  <c r="K37" i="12"/>
  <c r="K23" i="12"/>
  <c r="K24" i="12"/>
  <c r="K19" i="12"/>
  <c r="K8" i="12"/>
  <c r="K55" i="12"/>
  <c r="K47" i="12"/>
  <c r="K43" i="12"/>
  <c r="K29" i="12"/>
  <c r="K14" i="12"/>
  <c r="K9" i="12"/>
  <c r="K140" i="12"/>
  <c r="K52" i="12"/>
  <c r="K34" i="12"/>
  <c r="K26" i="12"/>
  <c r="K15" i="12"/>
  <c r="K10" i="12"/>
  <c r="K57" i="12"/>
  <c r="K49" i="12"/>
  <c r="K35" i="12"/>
  <c r="K17" i="12"/>
  <c r="K11" i="12"/>
  <c r="K56" i="12"/>
  <c r="K51" i="12"/>
  <c r="K30" i="12"/>
  <c r="K28" i="12"/>
  <c r="K16" i="12"/>
  <c r="K143" i="12"/>
  <c r="K46" i="12"/>
  <c r="K27" i="12"/>
  <c r="K22" i="12"/>
  <c r="K12" i="12"/>
  <c r="K42" i="12"/>
  <c r="K20" i="12"/>
  <c r="K6" i="12"/>
  <c r="K44" i="12"/>
  <c r="K48" i="12"/>
  <c r="K54" i="12"/>
  <c r="K13" i="12"/>
  <c r="K5" i="12"/>
  <c r="K91" i="12"/>
  <c r="K31" i="12"/>
  <c r="K21" i="12"/>
  <c r="E153" i="10"/>
  <c r="E145" i="10"/>
  <c r="E137" i="10"/>
  <c r="E129" i="10"/>
  <c r="E121" i="10"/>
  <c r="E113" i="10"/>
  <c r="E105" i="10"/>
  <c r="E97" i="10"/>
  <c r="E89" i="10"/>
  <c r="E39" i="10"/>
  <c r="E21" i="10"/>
  <c r="E23" i="10"/>
  <c r="E12" i="10"/>
  <c r="E4" i="10"/>
  <c r="E148" i="10"/>
  <c r="E140" i="10"/>
  <c r="E132" i="10"/>
  <c r="E124" i="10"/>
  <c r="E116" i="10"/>
  <c r="E108" i="10"/>
  <c r="E100" i="10"/>
  <c r="E92" i="10"/>
  <c r="E84" i="10"/>
  <c r="E81" i="10"/>
  <c r="E77" i="10"/>
  <c r="E73" i="10"/>
  <c r="E34" i="10"/>
  <c r="E40" i="10"/>
  <c r="E32" i="10"/>
  <c r="E18" i="10"/>
  <c r="E11" i="10"/>
  <c r="E5" i="10"/>
  <c r="E151" i="10"/>
  <c r="E143" i="10"/>
  <c r="E135" i="10"/>
  <c r="E127" i="10"/>
  <c r="E119" i="10"/>
  <c r="E111" i="10"/>
  <c r="E103" i="10"/>
  <c r="E95" i="10"/>
  <c r="E87" i="10"/>
  <c r="E41" i="10"/>
  <c r="E33" i="10"/>
  <c r="E19" i="10"/>
  <c r="E16" i="10"/>
  <c r="E6" i="10"/>
  <c r="E146" i="10"/>
  <c r="E138" i="10"/>
  <c r="E130" i="10"/>
  <c r="E122" i="10"/>
  <c r="E114" i="10"/>
  <c r="E106" i="10"/>
  <c r="E98" i="10"/>
  <c r="E90" i="10"/>
  <c r="E82" i="10"/>
  <c r="E78" i="10"/>
  <c r="E74" i="10"/>
  <c r="E69" i="10"/>
  <c r="E68" i="10"/>
  <c r="E67" i="10"/>
  <c r="E66" i="10"/>
  <c r="E65" i="10"/>
  <c r="E64" i="10"/>
  <c r="E63" i="10"/>
  <c r="E62" i="10"/>
  <c r="E61" i="10"/>
  <c r="E60" i="10"/>
  <c r="E59" i="10"/>
  <c r="E58" i="10"/>
  <c r="E57" i="10"/>
  <c r="E56" i="10"/>
  <c r="E55" i="10"/>
  <c r="E54" i="10"/>
  <c r="E53" i="10"/>
  <c r="E52" i="10"/>
  <c r="E51" i="10"/>
  <c r="E50" i="10"/>
  <c r="E49" i="10"/>
  <c r="E48" i="10"/>
  <c r="E47" i="10"/>
  <c r="E46" i="10"/>
  <c r="E45" i="10"/>
  <c r="E42" i="10"/>
  <c r="E35" i="10"/>
  <c r="E25" i="10"/>
  <c r="E17" i="10"/>
  <c r="E8" i="10"/>
  <c r="E149" i="10"/>
  <c r="E141" i="10"/>
  <c r="E133" i="10"/>
  <c r="E125" i="10"/>
  <c r="E117" i="10"/>
  <c r="E109" i="10"/>
  <c r="E101" i="10"/>
  <c r="E93" i="10"/>
  <c r="E85" i="10"/>
  <c r="E70" i="10"/>
  <c r="E43" i="10"/>
  <c r="E36" i="10"/>
  <c r="E26" i="10"/>
  <c r="E15" i="10"/>
  <c r="E7" i="10"/>
  <c r="E147" i="10"/>
  <c r="E139" i="10"/>
  <c r="E131" i="10"/>
  <c r="E123" i="10"/>
  <c r="E115" i="10"/>
  <c r="E107" i="10"/>
  <c r="E99" i="10"/>
  <c r="E91" i="10"/>
  <c r="E83" i="10"/>
  <c r="E27" i="10"/>
  <c r="E37" i="10"/>
  <c r="E29" i="10"/>
  <c r="E20" i="10"/>
  <c r="E13" i="10"/>
  <c r="E71" i="10"/>
  <c r="E31" i="10"/>
  <c r="E10" i="10"/>
  <c r="E79" i="10"/>
  <c r="E14" i="10"/>
  <c r="E152" i="10"/>
  <c r="E144" i="10"/>
  <c r="E136" i="10"/>
  <c r="E128" i="10"/>
  <c r="E120" i="10"/>
  <c r="E112" i="10"/>
  <c r="E104" i="10"/>
  <c r="E96" i="10"/>
  <c r="E88" i="10"/>
  <c r="E24" i="10"/>
  <c r="E80" i="10"/>
  <c r="E22" i="10"/>
  <c r="E76" i="10"/>
  <c r="E44" i="10"/>
  <c r="E9" i="10"/>
  <c r="E30" i="10"/>
  <c r="E150" i="10"/>
  <c r="E142" i="10"/>
  <c r="E134" i="10"/>
  <c r="E126" i="10"/>
  <c r="E118" i="10"/>
  <c r="E110" i="10"/>
  <c r="E102" i="10"/>
  <c r="E94" i="10"/>
  <c r="E86" i="10"/>
  <c r="E75" i="10"/>
  <c r="E72" i="10"/>
  <c r="E38" i="10"/>
  <c r="E28" i="10"/>
  <c r="F91" i="9"/>
  <c r="F46" i="9"/>
  <c r="F115" i="9"/>
  <c r="F48" i="9"/>
  <c r="F116" i="9"/>
  <c r="F49" i="9"/>
  <c r="F117" i="9"/>
  <c r="F67" i="9"/>
  <c r="F118" i="9"/>
  <c r="F69" i="9"/>
  <c r="F120" i="9"/>
  <c r="F150" i="9"/>
  <c r="F142" i="9"/>
  <c r="F128" i="9"/>
  <c r="F90" i="9"/>
  <c r="F108" i="9"/>
  <c r="F102" i="9"/>
  <c r="F94" i="9"/>
  <c r="F82" i="9"/>
  <c r="F71" i="9"/>
  <c r="F59" i="9"/>
  <c r="F55" i="9"/>
  <c r="F29" i="9"/>
  <c r="F37" i="9"/>
  <c r="F12" i="9"/>
  <c r="F13" i="9"/>
  <c r="F6" i="9"/>
  <c r="F23" i="9"/>
  <c r="F146" i="9"/>
  <c r="F124" i="9"/>
  <c r="F98" i="9"/>
  <c r="F16" i="9"/>
  <c r="F151" i="9"/>
  <c r="F143" i="9"/>
  <c r="F119" i="9"/>
  <c r="F133" i="9"/>
  <c r="F147" i="9"/>
  <c r="F139" i="9"/>
  <c r="F56" i="9"/>
  <c r="F135" i="9"/>
  <c r="F129" i="9"/>
  <c r="F121" i="9"/>
  <c r="F109" i="9"/>
  <c r="F103" i="9"/>
  <c r="F95" i="9"/>
  <c r="F85" i="9"/>
  <c r="F73" i="9"/>
  <c r="F61" i="9"/>
  <c r="F30" i="9"/>
  <c r="F42" i="9"/>
  <c r="F38" i="9"/>
  <c r="F20" i="9"/>
  <c r="F7" i="9"/>
  <c r="F72" i="9"/>
  <c r="F132" i="9"/>
  <c r="F105" i="9"/>
  <c r="F77" i="9"/>
  <c r="F41" i="9"/>
  <c r="F15" i="9"/>
  <c r="F152" i="9"/>
  <c r="F144" i="9"/>
  <c r="F136" i="9"/>
  <c r="F81" i="9"/>
  <c r="F130" i="9"/>
  <c r="F122" i="9"/>
  <c r="F110" i="9"/>
  <c r="F104" i="9"/>
  <c r="F96" i="9"/>
  <c r="F86" i="9"/>
  <c r="F74" i="9"/>
  <c r="F63" i="9"/>
  <c r="F57" i="9"/>
  <c r="F47" i="9"/>
  <c r="F39" i="9"/>
  <c r="F26" i="9"/>
  <c r="F14" i="9"/>
  <c r="F11" i="9"/>
  <c r="F10" i="9"/>
  <c r="F40" i="9"/>
  <c r="F62" i="9"/>
  <c r="F45" i="9"/>
  <c r="F32" i="9"/>
  <c r="F125" i="9"/>
  <c r="F149" i="9"/>
  <c r="F141" i="9"/>
  <c r="F131" i="9"/>
  <c r="F123" i="9"/>
  <c r="F111" i="9"/>
  <c r="F52" i="9"/>
  <c r="F97" i="9"/>
  <c r="F87" i="9"/>
  <c r="F75" i="9"/>
  <c r="F64" i="9"/>
  <c r="F43" i="9"/>
  <c r="F35" i="9"/>
  <c r="F28" i="9"/>
  <c r="F27" i="9"/>
  <c r="F17" i="9"/>
  <c r="F138" i="9"/>
  <c r="F80" i="9"/>
  <c r="F83" i="9"/>
  <c r="F25" i="9"/>
  <c r="F112" i="9"/>
  <c r="F148" i="9"/>
  <c r="F140" i="9"/>
  <c r="F70" i="9"/>
  <c r="F134" i="9"/>
  <c r="F126" i="9"/>
  <c r="F89" i="9"/>
  <c r="F88" i="9"/>
  <c r="F100" i="9"/>
  <c r="F92" i="9"/>
  <c r="F78" i="9"/>
  <c r="F68" i="9"/>
  <c r="F51" i="9"/>
  <c r="F53" i="9"/>
  <c r="F31" i="9"/>
  <c r="F34" i="9"/>
  <c r="F19" i="9"/>
  <c r="F18" i="9"/>
  <c r="F4" i="9"/>
  <c r="F114" i="9"/>
  <c r="F127" i="9"/>
  <c r="F106" i="9"/>
  <c r="F65" i="9"/>
  <c r="F24" i="9"/>
  <c r="F107" i="9"/>
  <c r="F22" i="9"/>
  <c r="F145" i="9"/>
  <c r="F33" i="9"/>
  <c r="F137" i="9"/>
  <c r="F93" i="9"/>
  <c r="F54" i="9"/>
  <c r="F8" i="9"/>
  <c r="F9" i="9"/>
  <c r="F76" i="9"/>
  <c r="F44" i="9"/>
  <c r="F153" i="9"/>
  <c r="F58" i="9"/>
  <c r="F101" i="9"/>
  <c r="F60" i="9"/>
  <c r="F21" i="9"/>
  <c r="F84" i="9"/>
  <c r="F50" i="9"/>
  <c r="F66" i="9"/>
  <c r="F36" i="9"/>
  <c r="F99" i="9"/>
  <c r="F113" i="9"/>
  <c r="F79" i="9"/>
  <c r="F5" i="9"/>
  <c r="I147" i="6"/>
  <c r="I139" i="6"/>
  <c r="I146" i="6"/>
  <c r="I142" i="6"/>
  <c r="I131" i="6"/>
  <c r="I123" i="6"/>
  <c r="I115" i="6"/>
  <c r="I107" i="6"/>
  <c r="I99" i="6"/>
  <c r="I91" i="6"/>
  <c r="I83" i="6"/>
  <c r="I75" i="6"/>
  <c r="I151" i="6"/>
  <c r="I138" i="6"/>
  <c r="I132" i="6"/>
  <c r="I124" i="6"/>
  <c r="I116" i="6"/>
  <c r="I108" i="6"/>
  <c r="I100" i="6"/>
  <c r="I92" i="6"/>
  <c r="I84" i="6"/>
  <c r="I76" i="6"/>
  <c r="I144" i="6"/>
  <c r="I140" i="6"/>
  <c r="I135" i="6"/>
  <c r="I127" i="6"/>
  <c r="I119" i="6"/>
  <c r="I111" i="6"/>
  <c r="I103" i="6"/>
  <c r="I95" i="6"/>
  <c r="I87" i="6"/>
  <c r="I79" i="6"/>
  <c r="I71" i="6"/>
  <c r="I149" i="6"/>
  <c r="I145" i="6"/>
  <c r="I122" i="6"/>
  <c r="I120" i="6"/>
  <c r="I109" i="6"/>
  <c r="I89" i="6"/>
  <c r="I78" i="6"/>
  <c r="I68" i="6"/>
  <c r="I60" i="6"/>
  <c r="I52" i="6"/>
  <c r="I44" i="6"/>
  <c r="I36" i="6"/>
  <c r="I28" i="6"/>
  <c r="I20" i="6"/>
  <c r="I12" i="6"/>
  <c r="I4" i="6"/>
  <c r="I121" i="6"/>
  <c r="I88" i="6"/>
  <c r="I64" i="6"/>
  <c r="I24" i="6"/>
  <c r="I153" i="6"/>
  <c r="I129" i="6"/>
  <c r="I118" i="6"/>
  <c r="I98" i="6"/>
  <c r="I96" i="6"/>
  <c r="I85" i="6"/>
  <c r="I69" i="6"/>
  <c r="I61" i="6"/>
  <c r="I53" i="6"/>
  <c r="I45" i="6"/>
  <c r="I37" i="6"/>
  <c r="I29" i="6"/>
  <c r="I21" i="6"/>
  <c r="I13" i="6"/>
  <c r="I5" i="6"/>
  <c r="I56" i="6"/>
  <c r="I48" i="6"/>
  <c r="I17" i="6"/>
  <c r="I136" i="6"/>
  <c r="I125" i="6"/>
  <c r="I105" i="6"/>
  <c r="I94" i="6"/>
  <c r="I74" i="6"/>
  <c r="I72" i="6"/>
  <c r="I62" i="6"/>
  <c r="I54" i="6"/>
  <c r="I46" i="6"/>
  <c r="I38" i="6"/>
  <c r="I30" i="6"/>
  <c r="I22" i="6"/>
  <c r="I14" i="6"/>
  <c r="I6" i="6"/>
  <c r="I148" i="6"/>
  <c r="I32" i="6"/>
  <c r="I134" i="6"/>
  <c r="I114" i="6"/>
  <c r="I112" i="6"/>
  <c r="I101" i="6"/>
  <c r="I81" i="6"/>
  <c r="I70" i="6"/>
  <c r="I63" i="6"/>
  <c r="I55" i="6"/>
  <c r="I47" i="6"/>
  <c r="I39" i="6"/>
  <c r="I31" i="6"/>
  <c r="I23" i="6"/>
  <c r="I15" i="6"/>
  <c r="I8" i="6"/>
  <c r="I110" i="6"/>
  <c r="I90" i="6"/>
  <c r="I77" i="6"/>
  <c r="I40" i="6"/>
  <c r="I152" i="6"/>
  <c r="I150" i="6"/>
  <c r="I130" i="6"/>
  <c r="I128" i="6"/>
  <c r="I117" i="6"/>
  <c r="I97" i="6"/>
  <c r="I86" i="6"/>
  <c r="I65" i="6"/>
  <c r="I57" i="6"/>
  <c r="I49" i="6"/>
  <c r="I41" i="6"/>
  <c r="I33" i="6"/>
  <c r="I25" i="6"/>
  <c r="I18" i="6"/>
  <c r="I11" i="6"/>
  <c r="I66" i="6"/>
  <c r="I42" i="6"/>
  <c r="I16" i="6"/>
  <c r="I126" i="6"/>
  <c r="I106" i="6"/>
  <c r="I104" i="6"/>
  <c r="I93" i="6"/>
  <c r="I73" i="6"/>
  <c r="I58" i="6"/>
  <c r="I50" i="6"/>
  <c r="I34" i="6"/>
  <c r="I26" i="6"/>
  <c r="I10" i="6"/>
  <c r="I137" i="6"/>
  <c r="I9" i="6"/>
  <c r="I113" i="6"/>
  <c r="I19" i="6"/>
  <c r="I80" i="6"/>
  <c r="I133" i="6"/>
  <c r="I27" i="6"/>
  <c r="I143" i="6"/>
  <c r="I141" i="6"/>
  <c r="I82" i="6"/>
  <c r="I102" i="6"/>
  <c r="I35" i="6"/>
  <c r="I7" i="6"/>
  <c r="I43" i="6"/>
  <c r="I51" i="6"/>
  <c r="I59" i="6"/>
  <c r="I67" i="6"/>
  <c r="J148" i="5"/>
  <c r="J140" i="5"/>
  <c r="J132" i="5"/>
  <c r="J124" i="5"/>
  <c r="J116" i="5"/>
  <c r="J108" i="5"/>
  <c r="J100" i="5"/>
  <c r="J92" i="5"/>
  <c r="J84" i="5"/>
  <c r="J68" i="5"/>
  <c r="J38" i="5"/>
  <c r="J73" i="5"/>
  <c r="J60" i="5"/>
  <c r="J53" i="5"/>
  <c r="J44" i="5"/>
  <c r="J33" i="5"/>
  <c r="J23" i="5"/>
  <c r="J13" i="5"/>
  <c r="J4" i="5"/>
  <c r="J149" i="5"/>
  <c r="J141" i="5"/>
  <c r="J133" i="5"/>
  <c r="J125" i="5"/>
  <c r="J117" i="5"/>
  <c r="J109" i="5"/>
  <c r="J101" i="5"/>
  <c r="J93" i="5"/>
  <c r="J85" i="5"/>
  <c r="J77" i="5"/>
  <c r="J54" i="5"/>
  <c r="J74" i="5"/>
  <c r="J61" i="5"/>
  <c r="J46" i="5"/>
  <c r="J39" i="5"/>
  <c r="J40" i="5"/>
  <c r="J21" i="5"/>
  <c r="J14" i="5"/>
  <c r="J5" i="5"/>
  <c r="J150" i="5"/>
  <c r="J142" i="5"/>
  <c r="J134" i="5"/>
  <c r="J126" i="5"/>
  <c r="J118" i="5"/>
  <c r="J110" i="5"/>
  <c r="J102" i="5"/>
  <c r="J94" i="5"/>
  <c r="J86" i="5"/>
  <c r="J78" i="5"/>
  <c r="J42" i="5"/>
  <c r="J75" i="5"/>
  <c r="J62" i="5"/>
  <c r="J55" i="5"/>
  <c r="J45" i="5"/>
  <c r="J26" i="5"/>
  <c r="J22" i="5"/>
  <c r="J15" i="5"/>
  <c r="J8" i="5"/>
  <c r="J151" i="5"/>
  <c r="J143" i="5"/>
  <c r="J135" i="5"/>
  <c r="J127" i="5"/>
  <c r="J119" i="5"/>
  <c r="J111" i="5"/>
  <c r="J103" i="5"/>
  <c r="J95" i="5"/>
  <c r="J87" i="5"/>
  <c r="J79" i="5"/>
  <c r="J49" i="5"/>
  <c r="J76" i="5"/>
  <c r="J63" i="5"/>
  <c r="J47" i="5"/>
  <c r="J37" i="5"/>
  <c r="J30" i="5"/>
  <c r="J27" i="5"/>
  <c r="J16" i="5"/>
  <c r="J6" i="5"/>
  <c r="J152" i="5"/>
  <c r="J144" i="5"/>
  <c r="J136" i="5"/>
  <c r="J128" i="5"/>
  <c r="J120" i="5"/>
  <c r="J112" i="5"/>
  <c r="J104" i="5"/>
  <c r="J96" i="5"/>
  <c r="J88" i="5"/>
  <c r="J80" i="5"/>
  <c r="J65" i="5"/>
  <c r="J19" i="5"/>
  <c r="J64" i="5"/>
  <c r="J57" i="5"/>
  <c r="J50" i="5"/>
  <c r="J41" i="5"/>
  <c r="J28" i="5"/>
  <c r="J10" i="5"/>
  <c r="J11" i="5"/>
  <c r="J153" i="5"/>
  <c r="J145" i="5"/>
  <c r="J137" i="5"/>
  <c r="J129" i="5"/>
  <c r="J121" i="5"/>
  <c r="J113" i="5"/>
  <c r="J105" i="5"/>
  <c r="J97" i="5"/>
  <c r="J89" i="5"/>
  <c r="J81" i="5"/>
  <c r="J70" i="5"/>
  <c r="J25" i="5"/>
  <c r="J66" i="5"/>
  <c r="J58" i="5"/>
  <c r="J48" i="5"/>
  <c r="J35" i="5"/>
  <c r="J32" i="5"/>
  <c r="J18" i="5"/>
  <c r="J12" i="5"/>
  <c r="J146" i="5"/>
  <c r="J138" i="5"/>
  <c r="J130" i="5"/>
  <c r="J122" i="5"/>
  <c r="J114" i="5"/>
  <c r="J106" i="5"/>
  <c r="J98" i="5"/>
  <c r="J90" i="5"/>
  <c r="J82" i="5"/>
  <c r="J71" i="5"/>
  <c r="J31" i="5"/>
  <c r="J67" i="5"/>
  <c r="J59" i="5"/>
  <c r="J51" i="5"/>
  <c r="J43" i="5"/>
  <c r="J24" i="5"/>
  <c r="J17" i="5"/>
  <c r="J7" i="5"/>
  <c r="J147" i="5"/>
  <c r="J139" i="5"/>
  <c r="J131" i="5"/>
  <c r="J123" i="5"/>
  <c r="J115" i="5"/>
  <c r="J107" i="5"/>
  <c r="J99" i="5"/>
  <c r="J91" i="5"/>
  <c r="J83" i="5"/>
  <c r="J72" i="5"/>
  <c r="J34" i="5"/>
  <c r="J69" i="5"/>
  <c r="J56" i="5"/>
  <c r="J52" i="5"/>
  <c r="J36" i="5"/>
  <c r="J29" i="5"/>
  <c r="J20" i="5"/>
  <c r="J9" i="5"/>
  <c r="K153" i="4"/>
  <c r="K152" i="4"/>
  <c r="K151" i="4"/>
  <c r="K150" i="4"/>
  <c r="K149" i="4"/>
  <c r="K148" i="4"/>
  <c r="K147" i="4"/>
  <c r="K146" i="4"/>
  <c r="K145" i="4"/>
  <c r="K144" i="4"/>
  <c r="K143" i="4"/>
  <c r="K142" i="4"/>
  <c r="K141" i="4"/>
  <c r="K140" i="4"/>
  <c r="K139" i="4"/>
  <c r="K138" i="4"/>
  <c r="K137" i="4"/>
  <c r="K136" i="4"/>
  <c r="K135" i="4"/>
  <c r="K134" i="4"/>
  <c r="K133" i="4"/>
  <c r="K132" i="4"/>
  <c r="K131" i="4"/>
  <c r="K130" i="4"/>
  <c r="K129" i="4"/>
  <c r="K128" i="4"/>
  <c r="K127" i="4"/>
  <c r="K126" i="4"/>
  <c r="K125" i="4"/>
  <c r="K124" i="4"/>
  <c r="K123" i="4"/>
  <c r="K122" i="4"/>
  <c r="K121" i="4"/>
  <c r="K120" i="4"/>
  <c r="K119" i="4"/>
  <c r="K118" i="4"/>
  <c r="K117" i="4"/>
  <c r="K116" i="4"/>
  <c r="K115" i="4"/>
  <c r="K114" i="4"/>
  <c r="K113" i="4"/>
  <c r="K112" i="4"/>
  <c r="K111" i="4"/>
  <c r="K110" i="4"/>
  <c r="K109" i="4"/>
  <c r="K108" i="4"/>
  <c r="K107" i="4"/>
  <c r="K106" i="4"/>
  <c r="K105" i="4"/>
  <c r="K104" i="4"/>
  <c r="K103" i="4"/>
  <c r="K102" i="4"/>
  <c r="K101" i="4"/>
  <c r="K100" i="4"/>
  <c r="K99" i="4"/>
  <c r="K98" i="4"/>
  <c r="K97" i="4"/>
  <c r="K96" i="4"/>
  <c r="K95" i="4"/>
  <c r="K94" i="4"/>
  <c r="K93" i="4"/>
  <c r="K92" i="4"/>
  <c r="K91" i="4"/>
  <c r="K90" i="4"/>
  <c r="K89" i="4"/>
  <c r="K88" i="4"/>
  <c r="K87" i="4"/>
  <c r="K86" i="4"/>
  <c r="K85" i="4"/>
  <c r="K84" i="4"/>
  <c r="K15" i="4"/>
  <c r="K7" i="4"/>
  <c r="K83" i="4"/>
  <c r="K82" i="4"/>
  <c r="K81" i="4"/>
  <c r="K80" i="4"/>
  <c r="K79" i="4"/>
  <c r="K78" i="4"/>
  <c r="K77" i="4"/>
  <c r="K76" i="4"/>
  <c r="K75" i="4"/>
  <c r="K74" i="4"/>
  <c r="K73" i="4"/>
  <c r="K72" i="4"/>
  <c r="K71" i="4"/>
  <c r="K70" i="4"/>
  <c r="K69" i="4"/>
  <c r="K68" i="4"/>
  <c r="K67" i="4"/>
  <c r="K66" i="4"/>
  <c r="K65" i="4"/>
  <c r="K64" i="4"/>
  <c r="K63" i="4"/>
  <c r="K62" i="4"/>
  <c r="K61" i="4"/>
  <c r="K60" i="4"/>
  <c r="K59" i="4"/>
  <c r="K58" i="4"/>
  <c r="K57" i="4"/>
  <c r="K56" i="4"/>
  <c r="K55" i="4"/>
  <c r="K54" i="4"/>
  <c r="K53" i="4"/>
  <c r="K52" i="4"/>
  <c r="K51" i="4"/>
  <c r="K50" i="4"/>
  <c r="K49" i="4"/>
  <c r="K48" i="4"/>
  <c r="K47" i="4"/>
  <c r="K46" i="4"/>
  <c r="K45" i="4"/>
  <c r="K44" i="4"/>
  <c r="K9" i="4"/>
  <c r="K10" i="4"/>
  <c r="K11" i="4"/>
  <c r="K37" i="4"/>
  <c r="K29" i="4"/>
  <c r="K21" i="4"/>
  <c r="K14" i="4"/>
  <c r="K40" i="4"/>
  <c r="K32" i="4"/>
  <c r="K43" i="4"/>
  <c r="K35" i="4"/>
  <c r="K27" i="4"/>
  <c r="K19" i="4"/>
  <c r="K4" i="4"/>
  <c r="K38" i="4"/>
  <c r="K30" i="4"/>
  <c r="K22" i="4"/>
  <c r="K13" i="4"/>
  <c r="K41" i="4"/>
  <c r="K33" i="4"/>
  <c r="K25" i="4"/>
  <c r="K17" i="4"/>
  <c r="K6" i="4"/>
  <c r="K36" i="4"/>
  <c r="K28" i="4"/>
  <c r="K20" i="4"/>
  <c r="K8" i="4"/>
  <c r="K26" i="4"/>
  <c r="K23" i="4"/>
  <c r="K5" i="4"/>
  <c r="K16" i="4"/>
  <c r="K31" i="4"/>
  <c r="K12" i="4"/>
  <c r="K42" i="4"/>
  <c r="K24" i="4"/>
  <c r="K18" i="4"/>
  <c r="K34" i="4"/>
  <c r="K39" i="4"/>
  <c r="K153" i="2"/>
  <c r="K152" i="2"/>
  <c r="K151" i="2"/>
  <c r="K150" i="2"/>
  <c r="K149" i="2"/>
  <c r="K148" i="2"/>
  <c r="K147" i="2"/>
  <c r="K146" i="2"/>
  <c r="K145" i="2"/>
  <c r="K144" i="2"/>
  <c r="K143" i="2"/>
  <c r="K142" i="2"/>
  <c r="K141" i="2"/>
  <c r="K140" i="2"/>
  <c r="K139" i="2"/>
  <c r="K138" i="2"/>
  <c r="K137" i="2"/>
  <c r="K136" i="2"/>
  <c r="K135" i="2"/>
  <c r="K134" i="2"/>
  <c r="K133" i="2"/>
  <c r="K132" i="2"/>
  <c r="K131" i="2"/>
  <c r="K130" i="2"/>
  <c r="K129" i="2"/>
  <c r="K128" i="2"/>
  <c r="K127" i="2"/>
  <c r="K126" i="2"/>
  <c r="K125" i="2"/>
  <c r="K124" i="2"/>
  <c r="K123" i="2"/>
  <c r="K122" i="2"/>
  <c r="K121" i="2"/>
  <c r="K120" i="2"/>
  <c r="K119" i="2"/>
  <c r="K118" i="2"/>
  <c r="K117" i="2"/>
  <c r="K116" i="2"/>
  <c r="K115" i="2"/>
  <c r="K114" i="2"/>
  <c r="K113" i="2"/>
  <c r="K112" i="2"/>
  <c r="K111" i="2"/>
  <c r="K110" i="2"/>
  <c r="K109" i="2"/>
  <c r="K108" i="2"/>
  <c r="K107" i="2"/>
  <c r="K106" i="2"/>
  <c r="K105" i="2"/>
  <c r="K104" i="2"/>
  <c r="K103" i="2"/>
  <c r="K102" i="2"/>
  <c r="K101" i="2"/>
  <c r="K100" i="2"/>
  <c r="K99" i="2"/>
  <c r="K98" i="2"/>
  <c r="K97" i="2"/>
  <c r="K96" i="2"/>
  <c r="K95" i="2"/>
  <c r="K94" i="2"/>
  <c r="K93" i="2"/>
  <c r="K92" i="2"/>
  <c r="K91" i="2"/>
  <c r="K90" i="2"/>
  <c r="K89" i="2"/>
  <c r="K88" i="2"/>
  <c r="K87" i="2"/>
  <c r="K86" i="2"/>
  <c r="K85" i="2"/>
  <c r="K84" i="2"/>
  <c r="K83" i="2"/>
  <c r="K82" i="2"/>
  <c r="K81" i="2"/>
  <c r="K80" i="2"/>
  <c r="K79" i="2"/>
  <c r="K78" i="2"/>
  <c r="K77" i="2"/>
  <c r="K76" i="2"/>
  <c r="K75" i="2"/>
  <c r="K74" i="2"/>
  <c r="K73" i="2"/>
  <c r="K72" i="2"/>
  <c r="K71" i="2"/>
  <c r="K70" i="2"/>
  <c r="K69" i="2"/>
  <c r="K68" i="2"/>
  <c r="K67" i="2"/>
  <c r="K66" i="2"/>
  <c r="K65" i="2"/>
  <c r="K64" i="2"/>
  <c r="K63" i="2"/>
  <c r="K62" i="2"/>
  <c r="K61" i="2"/>
  <c r="K60" i="2"/>
  <c r="K59" i="2"/>
  <c r="K58" i="2"/>
  <c r="K57" i="2"/>
  <c r="K56" i="2"/>
  <c r="K55" i="2"/>
  <c r="K54" i="2"/>
  <c r="K53" i="2"/>
  <c r="K52" i="2"/>
  <c r="K51" i="2"/>
  <c r="K50" i="2"/>
  <c r="K49" i="2"/>
  <c r="K48" i="2"/>
  <c r="K47" i="2"/>
  <c r="K46" i="2"/>
  <c r="K45" i="2"/>
  <c r="K44" i="2"/>
  <c r="K43" i="2"/>
  <c r="K42" i="2"/>
  <c r="K41" i="2"/>
  <c r="K33" i="2"/>
  <c r="K36" i="2"/>
  <c r="K28" i="2"/>
  <c r="K29" i="2"/>
  <c r="K26" i="2"/>
  <c r="K18" i="2"/>
  <c r="K10" i="2"/>
  <c r="K38" i="2"/>
  <c r="K35" i="2"/>
  <c r="K32" i="2"/>
  <c r="K19" i="2"/>
  <c r="K11" i="2"/>
  <c r="K20" i="2"/>
  <c r="K12" i="2"/>
  <c r="K4" i="2"/>
  <c r="K39" i="2"/>
  <c r="K22" i="2"/>
  <c r="K14" i="2"/>
  <c r="K6" i="2"/>
  <c r="K40" i="2"/>
  <c r="K25" i="2"/>
  <c r="K9" i="2"/>
  <c r="K30" i="2"/>
  <c r="K27" i="2"/>
  <c r="K13" i="2"/>
  <c r="K15" i="2"/>
  <c r="K24" i="2"/>
  <c r="K8" i="2"/>
  <c r="K17" i="2"/>
  <c r="K31" i="2"/>
  <c r="K23" i="2"/>
  <c r="K37" i="2"/>
  <c r="K21" i="2"/>
  <c r="K16" i="2"/>
  <c r="K34" i="2"/>
  <c r="K7" i="2"/>
  <c r="K5" i="2"/>
  <c r="E66" i="11"/>
  <c r="E50" i="11"/>
  <c r="E27" i="11"/>
  <c r="E76" i="11"/>
  <c r="E64" i="11"/>
  <c r="E55" i="11"/>
  <c r="E9" i="11"/>
  <c r="E54" i="11"/>
  <c r="E4" i="11"/>
  <c r="E77" i="11"/>
  <c r="E67" i="11"/>
  <c r="E56" i="11"/>
  <c r="E69" i="11"/>
  <c r="E57" i="11"/>
  <c r="E5" i="11"/>
  <c r="E78" i="11"/>
  <c r="E68" i="11"/>
  <c r="E37" i="11"/>
  <c r="E71" i="11"/>
  <c r="E8" i="11"/>
  <c r="E35" i="11"/>
  <c r="E79" i="11"/>
  <c r="E70" i="11"/>
  <c r="E58" i="11"/>
  <c r="E153" i="11"/>
  <c r="E152" i="11"/>
  <c r="E151" i="11"/>
  <c r="E150" i="11"/>
  <c r="E149" i="11"/>
  <c r="E148" i="11"/>
  <c r="E147" i="11"/>
  <c r="E146" i="11"/>
  <c r="E145" i="11"/>
  <c r="E144" i="11"/>
  <c r="E143" i="11"/>
  <c r="E142" i="11"/>
  <c r="E141" i="11"/>
  <c r="E140" i="11"/>
  <c r="E139" i="11"/>
  <c r="E138" i="11"/>
  <c r="E137" i="11"/>
  <c r="E136" i="11"/>
  <c r="E135" i="11"/>
  <c r="E134" i="11"/>
  <c r="E133" i="11"/>
  <c r="E132" i="11"/>
  <c r="E131" i="11"/>
  <c r="E130" i="11"/>
  <c r="E129" i="11"/>
  <c r="E128" i="11"/>
  <c r="E127" i="11"/>
  <c r="E126" i="11"/>
  <c r="E125" i="11"/>
  <c r="E124" i="11"/>
  <c r="E123" i="11"/>
  <c r="E122" i="11"/>
  <c r="E121" i="11"/>
  <c r="E120" i="11"/>
  <c r="E119" i="11"/>
  <c r="E118" i="11"/>
  <c r="E117" i="11"/>
  <c r="E116" i="11"/>
  <c r="E115" i="11"/>
  <c r="E114" i="11"/>
  <c r="E113" i="11"/>
  <c r="E112" i="11"/>
  <c r="E111" i="11"/>
  <c r="E110" i="11"/>
  <c r="E109" i="11"/>
  <c r="E108" i="11"/>
  <c r="E107" i="11"/>
  <c r="E106" i="11"/>
  <c r="E105" i="11"/>
  <c r="E104" i="11"/>
  <c r="E103" i="11"/>
  <c r="E102" i="11"/>
  <c r="E101" i="11"/>
  <c r="E100" i="11"/>
  <c r="E99" i="11"/>
  <c r="E98" i="11"/>
  <c r="E97" i="11"/>
  <c r="E96" i="11"/>
  <c r="E95" i="11"/>
  <c r="E94" i="11"/>
  <c r="E93" i="11"/>
  <c r="E92" i="11"/>
  <c r="E91" i="11"/>
  <c r="E90" i="11"/>
  <c r="E89" i="11"/>
  <c r="E88" i="11"/>
  <c r="E87" i="11"/>
  <c r="E86" i="11"/>
  <c r="E85" i="11"/>
  <c r="E84" i="11"/>
  <c r="E60" i="11"/>
  <c r="E46" i="11"/>
  <c r="E48" i="11"/>
  <c r="E63" i="11"/>
  <c r="E49" i="11"/>
  <c r="E40" i="11"/>
  <c r="E22" i="11"/>
  <c r="E16" i="11"/>
  <c r="E33" i="11"/>
  <c r="E83" i="11"/>
  <c r="E80" i="11"/>
  <c r="E59" i="11"/>
  <c r="E30" i="11"/>
  <c r="E73" i="11"/>
  <c r="E32" i="11"/>
  <c r="E31" i="11"/>
  <c r="E15" i="11"/>
  <c r="E12" i="11"/>
  <c r="E7" i="11"/>
  <c r="E75" i="11"/>
  <c r="E53" i="11"/>
  <c r="E43" i="11"/>
  <c r="E34" i="11"/>
  <c r="E23" i="11"/>
  <c r="E14" i="11"/>
  <c r="E72" i="11"/>
  <c r="E44" i="11"/>
  <c r="E38" i="11"/>
  <c r="E24" i="11"/>
  <c r="E17" i="11"/>
  <c r="E42" i="11"/>
  <c r="E19" i="11"/>
  <c r="E45" i="11"/>
  <c r="E39" i="11"/>
  <c r="E13" i="11"/>
  <c r="E61" i="11"/>
  <c r="E28" i="11"/>
  <c r="E25" i="11"/>
  <c r="E10" i="11"/>
  <c r="E65" i="11"/>
  <c r="E6" i="11"/>
  <c r="E82" i="11"/>
  <c r="E52" i="11"/>
  <c r="E26" i="11"/>
  <c r="E11" i="11"/>
  <c r="E29" i="11"/>
  <c r="E20" i="11"/>
  <c r="E41" i="11"/>
  <c r="E81" i="11"/>
  <c r="E51" i="11"/>
  <c r="E21" i="11"/>
  <c r="E62" i="11"/>
  <c r="E47" i="11"/>
  <c r="E74" i="11"/>
  <c r="E36" i="11"/>
  <c r="E18" i="11"/>
  <c r="F153" i="10"/>
  <c r="F152" i="10"/>
  <c r="F151" i="10"/>
  <c r="F150" i="10"/>
  <c r="F149" i="10"/>
  <c r="F148" i="10"/>
  <c r="F147" i="10"/>
  <c r="F146" i="10"/>
  <c r="F145" i="10"/>
  <c r="F144" i="10"/>
  <c r="F143" i="10"/>
  <c r="F142" i="10"/>
  <c r="F141" i="10"/>
  <c r="F140" i="10"/>
  <c r="F139" i="10"/>
  <c r="F138" i="10"/>
  <c r="F137" i="10"/>
  <c r="F136" i="10"/>
  <c r="F135" i="10"/>
  <c r="F134" i="10"/>
  <c r="F133" i="10"/>
  <c r="F132" i="10"/>
  <c r="F131" i="10"/>
  <c r="F130" i="10"/>
  <c r="F129" i="10"/>
  <c r="F128" i="10"/>
  <c r="F127" i="10"/>
  <c r="F126" i="10"/>
  <c r="F125" i="10"/>
  <c r="F124" i="10"/>
  <c r="F123" i="10"/>
  <c r="F122" i="10"/>
  <c r="F121" i="10"/>
  <c r="F120" i="10"/>
  <c r="F119" i="10"/>
  <c r="F118" i="10"/>
  <c r="F117" i="10"/>
  <c r="F116" i="10"/>
  <c r="F115" i="10"/>
  <c r="F114" i="10"/>
  <c r="F113" i="10"/>
  <c r="F112" i="10"/>
  <c r="F111" i="10"/>
  <c r="F110" i="10"/>
  <c r="F109" i="10"/>
  <c r="F108" i="10"/>
  <c r="F107" i="10"/>
  <c r="F106" i="10"/>
  <c r="F105" i="10"/>
  <c r="F104" i="10"/>
  <c r="F103" i="10"/>
  <c r="F102" i="10"/>
  <c r="F101" i="10"/>
  <c r="F100" i="10"/>
  <c r="F99" i="10"/>
  <c r="F98" i="10"/>
  <c r="F97" i="10"/>
  <c r="F96" i="10"/>
  <c r="F95" i="10"/>
  <c r="F94" i="10"/>
  <c r="F93" i="10"/>
  <c r="F92" i="10"/>
  <c r="F91" i="10"/>
  <c r="F90" i="10"/>
  <c r="F89" i="10"/>
  <c r="F88" i="10"/>
  <c r="F87" i="10"/>
  <c r="F86" i="10"/>
  <c r="F85" i="10"/>
  <c r="F84" i="10"/>
  <c r="F83" i="10"/>
  <c r="F82" i="10"/>
  <c r="F81" i="10"/>
  <c r="F77" i="10"/>
  <c r="F73" i="10"/>
  <c r="F34" i="10"/>
  <c r="F40" i="10"/>
  <c r="F32" i="10"/>
  <c r="F18" i="10"/>
  <c r="F11" i="10"/>
  <c r="F5" i="10"/>
  <c r="F41" i="10"/>
  <c r="F33" i="10"/>
  <c r="F19" i="10"/>
  <c r="F16" i="10"/>
  <c r="F6" i="10"/>
  <c r="F78" i="10"/>
  <c r="F74" i="10"/>
  <c r="F69" i="10"/>
  <c r="F68" i="10"/>
  <c r="F67" i="10"/>
  <c r="F66" i="10"/>
  <c r="F65" i="10"/>
  <c r="F64" i="10"/>
  <c r="F63" i="10"/>
  <c r="F62" i="10"/>
  <c r="F61" i="10"/>
  <c r="F60" i="10"/>
  <c r="F59" i="10"/>
  <c r="F58" i="10"/>
  <c r="F57" i="10"/>
  <c r="F56" i="10"/>
  <c r="F55" i="10"/>
  <c r="F54" i="10"/>
  <c r="F53" i="10"/>
  <c r="F52" i="10"/>
  <c r="F51" i="10"/>
  <c r="F50" i="10"/>
  <c r="F49" i="10"/>
  <c r="F48" i="10"/>
  <c r="F47" i="10"/>
  <c r="F46" i="10"/>
  <c r="F45" i="10"/>
  <c r="F42" i="10"/>
  <c r="F35" i="10"/>
  <c r="F25" i="10"/>
  <c r="F17" i="10"/>
  <c r="F8" i="10"/>
  <c r="F70" i="10"/>
  <c r="F43" i="10"/>
  <c r="F36" i="10"/>
  <c r="F26" i="10"/>
  <c r="F15" i="10"/>
  <c r="F7" i="10"/>
  <c r="F79" i="10"/>
  <c r="F75" i="10"/>
  <c r="F71" i="10"/>
  <c r="F44" i="10"/>
  <c r="F24" i="10"/>
  <c r="F28" i="10"/>
  <c r="F14" i="10"/>
  <c r="F9" i="10"/>
  <c r="F80" i="10"/>
  <c r="F76" i="10"/>
  <c r="F72" i="10"/>
  <c r="F31" i="10"/>
  <c r="F38" i="10"/>
  <c r="F30" i="10"/>
  <c r="F22" i="10"/>
  <c r="F10" i="10"/>
  <c r="F23" i="10"/>
  <c r="F4" i="10"/>
  <c r="F27" i="10"/>
  <c r="F13" i="10"/>
  <c r="F21" i="10"/>
  <c r="F39" i="10"/>
  <c r="F29" i="10"/>
  <c r="F20" i="10"/>
  <c r="F12" i="10"/>
  <c r="F37" i="10"/>
  <c r="G115" i="9"/>
  <c r="G48" i="9"/>
  <c r="G116" i="9"/>
  <c r="G49" i="9"/>
  <c r="G117" i="9"/>
  <c r="G67" i="9"/>
  <c r="G118" i="9"/>
  <c r="G69" i="9"/>
  <c r="G119" i="9"/>
  <c r="G70" i="9"/>
  <c r="G40" i="9"/>
  <c r="G153" i="9"/>
  <c r="G152" i="9"/>
  <c r="G151" i="9"/>
  <c r="G150" i="9"/>
  <c r="G149" i="9"/>
  <c r="G148" i="9"/>
  <c r="G147" i="9"/>
  <c r="G146" i="9"/>
  <c r="G145" i="9"/>
  <c r="G144" i="9"/>
  <c r="G143" i="9"/>
  <c r="G142" i="9"/>
  <c r="G141" i="9"/>
  <c r="G140" i="9"/>
  <c r="G139" i="9"/>
  <c r="G138" i="9"/>
  <c r="G137" i="9"/>
  <c r="G136" i="9"/>
  <c r="G56" i="9"/>
  <c r="G135" i="9"/>
  <c r="G129" i="9"/>
  <c r="G121" i="9"/>
  <c r="G109" i="9"/>
  <c r="G103" i="9"/>
  <c r="G95" i="9"/>
  <c r="G85" i="9"/>
  <c r="G73" i="9"/>
  <c r="G61" i="9"/>
  <c r="G30" i="9"/>
  <c r="G42" i="9"/>
  <c r="G38" i="9"/>
  <c r="G23" i="9"/>
  <c r="G20" i="9"/>
  <c r="G7" i="9"/>
  <c r="G26" i="9"/>
  <c r="G14" i="9"/>
  <c r="G11" i="9"/>
  <c r="G46" i="9"/>
  <c r="G133" i="9"/>
  <c r="G112" i="9"/>
  <c r="G106" i="9"/>
  <c r="G65" i="9"/>
  <c r="G50" i="9"/>
  <c r="G44" i="9"/>
  <c r="G24" i="9"/>
  <c r="G126" i="9"/>
  <c r="G88" i="9"/>
  <c r="G81" i="9"/>
  <c r="G130" i="9"/>
  <c r="G122" i="9"/>
  <c r="G110" i="9"/>
  <c r="G104" i="9"/>
  <c r="G96" i="9"/>
  <c r="G86" i="9"/>
  <c r="G74" i="9"/>
  <c r="G63" i="9"/>
  <c r="G57" i="9"/>
  <c r="G47" i="9"/>
  <c r="G39" i="9"/>
  <c r="G131" i="9"/>
  <c r="G123" i="9"/>
  <c r="G111" i="9"/>
  <c r="G52" i="9"/>
  <c r="G97" i="9"/>
  <c r="G87" i="9"/>
  <c r="G75" i="9"/>
  <c r="G64" i="9"/>
  <c r="G43" i="9"/>
  <c r="G35" i="9"/>
  <c r="G28" i="9"/>
  <c r="G27" i="9"/>
  <c r="G17" i="9"/>
  <c r="G10" i="9"/>
  <c r="G125" i="9"/>
  <c r="G84" i="9"/>
  <c r="G76" i="9"/>
  <c r="G9" i="9"/>
  <c r="G89" i="9"/>
  <c r="G120" i="9"/>
  <c r="G72" i="9"/>
  <c r="G132" i="9"/>
  <c r="G124" i="9"/>
  <c r="G80" i="9"/>
  <c r="G105" i="9"/>
  <c r="G98" i="9"/>
  <c r="G83" i="9"/>
  <c r="G77" i="9"/>
  <c r="G62" i="9"/>
  <c r="G45" i="9"/>
  <c r="G25" i="9"/>
  <c r="G41" i="9"/>
  <c r="G32" i="9"/>
  <c r="G16" i="9"/>
  <c r="G15" i="9"/>
  <c r="G99" i="9"/>
  <c r="G58" i="9"/>
  <c r="G22" i="9"/>
  <c r="G134" i="9"/>
  <c r="G114" i="9"/>
  <c r="G127" i="9"/>
  <c r="G113" i="9"/>
  <c r="G107" i="9"/>
  <c r="G101" i="9"/>
  <c r="G93" i="9"/>
  <c r="G79" i="9"/>
  <c r="G66" i="9"/>
  <c r="G60" i="9"/>
  <c r="G54" i="9"/>
  <c r="G33" i="9"/>
  <c r="G36" i="9"/>
  <c r="G21" i="9"/>
  <c r="G8" i="9"/>
  <c r="G5" i="9"/>
  <c r="G78" i="9"/>
  <c r="G31" i="9"/>
  <c r="G4" i="9"/>
  <c r="G102" i="9"/>
  <c r="G59" i="9"/>
  <c r="G12" i="9"/>
  <c r="G100" i="9"/>
  <c r="G82" i="9"/>
  <c r="G68" i="9"/>
  <c r="G94" i="9"/>
  <c r="G55" i="9"/>
  <c r="G13" i="9"/>
  <c r="G92" i="9"/>
  <c r="G53" i="9"/>
  <c r="G18" i="9"/>
  <c r="G91" i="9"/>
  <c r="G51" i="9"/>
  <c r="G19" i="9"/>
  <c r="G108" i="9"/>
  <c r="G6" i="9"/>
  <c r="G128" i="9"/>
  <c r="G71" i="9"/>
  <c r="G37" i="9"/>
  <c r="G29" i="9"/>
  <c r="G90" i="9"/>
  <c r="G34" i="9"/>
  <c r="J148" i="6"/>
  <c r="J140" i="6"/>
  <c r="J151" i="6"/>
  <c r="J138" i="6"/>
  <c r="J132" i="6"/>
  <c r="J124" i="6"/>
  <c r="J116" i="6"/>
  <c r="J108" i="6"/>
  <c r="J100" i="6"/>
  <c r="J92" i="6"/>
  <c r="J84" i="6"/>
  <c r="J76" i="6"/>
  <c r="J147" i="6"/>
  <c r="J143" i="6"/>
  <c r="J133" i="6"/>
  <c r="J125" i="6"/>
  <c r="J117" i="6"/>
  <c r="J109" i="6"/>
  <c r="J101" i="6"/>
  <c r="J93" i="6"/>
  <c r="J85" i="6"/>
  <c r="J77" i="6"/>
  <c r="J153" i="6"/>
  <c r="J149" i="6"/>
  <c r="J136" i="6"/>
  <c r="J128" i="6"/>
  <c r="J120" i="6"/>
  <c r="J112" i="6"/>
  <c r="J104" i="6"/>
  <c r="J96" i="6"/>
  <c r="J88" i="6"/>
  <c r="J80" i="6"/>
  <c r="J72" i="6"/>
  <c r="J131" i="6"/>
  <c r="J129" i="6"/>
  <c r="J118" i="6"/>
  <c r="J98" i="6"/>
  <c r="J87" i="6"/>
  <c r="J69" i="6"/>
  <c r="J61" i="6"/>
  <c r="J53" i="6"/>
  <c r="J45" i="6"/>
  <c r="J37" i="6"/>
  <c r="J29" i="6"/>
  <c r="J21" i="6"/>
  <c r="J13" i="6"/>
  <c r="J5" i="6"/>
  <c r="J150" i="6"/>
  <c r="J57" i="6"/>
  <c r="J33" i="6"/>
  <c r="J127" i="6"/>
  <c r="J107" i="6"/>
  <c r="J105" i="6"/>
  <c r="J94" i="6"/>
  <c r="J74" i="6"/>
  <c r="J62" i="6"/>
  <c r="J54" i="6"/>
  <c r="J46" i="6"/>
  <c r="J38" i="6"/>
  <c r="J30" i="6"/>
  <c r="J22" i="6"/>
  <c r="J14" i="6"/>
  <c r="J6" i="6"/>
  <c r="J152" i="6"/>
  <c r="J25" i="6"/>
  <c r="J134" i="6"/>
  <c r="J114" i="6"/>
  <c r="J103" i="6"/>
  <c r="J83" i="6"/>
  <c r="J81" i="6"/>
  <c r="J70" i="6"/>
  <c r="J63" i="6"/>
  <c r="J55" i="6"/>
  <c r="J47" i="6"/>
  <c r="J39" i="6"/>
  <c r="J31" i="6"/>
  <c r="J23" i="6"/>
  <c r="J15" i="6"/>
  <c r="J8" i="6"/>
  <c r="J130" i="6"/>
  <c r="J119" i="6"/>
  <c r="J99" i="6"/>
  <c r="J86" i="6"/>
  <c r="J41" i="6"/>
  <c r="J11" i="6"/>
  <c r="J144" i="6"/>
  <c r="J142" i="6"/>
  <c r="J123" i="6"/>
  <c r="J121" i="6"/>
  <c r="J110" i="6"/>
  <c r="J90" i="6"/>
  <c r="J79" i="6"/>
  <c r="J64" i="6"/>
  <c r="J56" i="6"/>
  <c r="J48" i="6"/>
  <c r="J40" i="6"/>
  <c r="J32" i="6"/>
  <c r="J24" i="6"/>
  <c r="J17" i="6"/>
  <c r="J7" i="6"/>
  <c r="J146" i="6"/>
  <c r="J97" i="6"/>
  <c r="J65" i="6"/>
  <c r="J49" i="6"/>
  <c r="J18" i="6"/>
  <c r="J126" i="6"/>
  <c r="J106" i="6"/>
  <c r="J95" i="6"/>
  <c r="J75" i="6"/>
  <c r="J73" i="6"/>
  <c r="J66" i="6"/>
  <c r="J58" i="6"/>
  <c r="J50" i="6"/>
  <c r="J42" i="6"/>
  <c r="J34" i="6"/>
  <c r="J26" i="6"/>
  <c r="J16" i="6"/>
  <c r="J10" i="6"/>
  <c r="J102" i="6"/>
  <c r="J82" i="6"/>
  <c r="J71" i="6"/>
  <c r="J35" i="6"/>
  <c r="J27" i="6"/>
  <c r="J9" i="6"/>
  <c r="J141" i="6"/>
  <c r="J139" i="6"/>
  <c r="J137" i="6"/>
  <c r="J135" i="6"/>
  <c r="J115" i="6"/>
  <c r="J113" i="6"/>
  <c r="J67" i="6"/>
  <c r="J59" i="6"/>
  <c r="J51" i="6"/>
  <c r="J43" i="6"/>
  <c r="J19" i="6"/>
  <c r="J122" i="6"/>
  <c r="J78" i="6"/>
  <c r="J20" i="6"/>
  <c r="J145" i="6"/>
  <c r="J52" i="6"/>
  <c r="J60" i="6"/>
  <c r="J68" i="6"/>
  <c r="J91" i="6"/>
  <c r="J28" i="6"/>
  <c r="J89" i="6"/>
  <c r="J36" i="6"/>
  <c r="J4" i="6"/>
  <c r="J44" i="6"/>
  <c r="J111" i="6"/>
  <c r="J12" i="6"/>
  <c r="K149" i="5"/>
  <c r="K141" i="5"/>
  <c r="K133" i="5"/>
  <c r="K125" i="5"/>
  <c r="K117" i="5"/>
  <c r="K109" i="5"/>
  <c r="K101" i="5"/>
  <c r="K93" i="5"/>
  <c r="K85" i="5"/>
  <c r="K77" i="5"/>
  <c r="K54" i="5"/>
  <c r="K74" i="5"/>
  <c r="K61" i="5"/>
  <c r="K46" i="5"/>
  <c r="K39" i="5"/>
  <c r="K40" i="5"/>
  <c r="K21" i="5"/>
  <c r="K14" i="5"/>
  <c r="K5" i="5"/>
  <c r="K150" i="5"/>
  <c r="K142" i="5"/>
  <c r="K134" i="5"/>
  <c r="K126" i="5"/>
  <c r="K118" i="5"/>
  <c r="K110" i="5"/>
  <c r="K102" i="5"/>
  <c r="K94" i="5"/>
  <c r="K86" i="5"/>
  <c r="K78" i="5"/>
  <c r="K42" i="5"/>
  <c r="K75" i="5"/>
  <c r="K62" i="5"/>
  <c r="K55" i="5"/>
  <c r="K45" i="5"/>
  <c r="K26" i="5"/>
  <c r="K22" i="5"/>
  <c r="K15" i="5"/>
  <c r="K8" i="5"/>
  <c r="K151" i="5"/>
  <c r="K143" i="5"/>
  <c r="K135" i="5"/>
  <c r="K127" i="5"/>
  <c r="K119" i="5"/>
  <c r="K111" i="5"/>
  <c r="K103" i="5"/>
  <c r="K95" i="5"/>
  <c r="K87" i="5"/>
  <c r="K79" i="5"/>
  <c r="K49" i="5"/>
  <c r="K76" i="5"/>
  <c r="K63" i="5"/>
  <c r="K47" i="5"/>
  <c r="K37" i="5"/>
  <c r="K30" i="5"/>
  <c r="K27" i="5"/>
  <c r="K16" i="5"/>
  <c r="K6" i="5"/>
  <c r="K152" i="5"/>
  <c r="K144" i="5"/>
  <c r="K136" i="5"/>
  <c r="K128" i="5"/>
  <c r="K120" i="5"/>
  <c r="K112" i="5"/>
  <c r="K104" i="5"/>
  <c r="K96" i="5"/>
  <c r="K88" i="5"/>
  <c r="K80" i="5"/>
  <c r="K65" i="5"/>
  <c r="K19" i="5"/>
  <c r="K64" i="5"/>
  <c r="K57" i="5"/>
  <c r="K50" i="5"/>
  <c r="K41" i="5"/>
  <c r="K28" i="5"/>
  <c r="K10" i="5"/>
  <c r="K11" i="5"/>
  <c r="K153" i="5"/>
  <c r="K145" i="5"/>
  <c r="K137" i="5"/>
  <c r="K129" i="5"/>
  <c r="K121" i="5"/>
  <c r="K113" i="5"/>
  <c r="K105" i="5"/>
  <c r="K97" i="5"/>
  <c r="K89" i="5"/>
  <c r="K81" i="5"/>
  <c r="K70" i="5"/>
  <c r="K25" i="5"/>
  <c r="K66" i="5"/>
  <c r="K58" i="5"/>
  <c r="K48" i="5"/>
  <c r="K35" i="5"/>
  <c r="K32" i="5"/>
  <c r="K18" i="5"/>
  <c r="K12" i="5"/>
  <c r="K146" i="5"/>
  <c r="K138" i="5"/>
  <c r="K130" i="5"/>
  <c r="K122" i="5"/>
  <c r="K114" i="5"/>
  <c r="K106" i="5"/>
  <c r="K98" i="5"/>
  <c r="K90" i="5"/>
  <c r="K82" i="5"/>
  <c r="K71" i="5"/>
  <c r="K31" i="5"/>
  <c r="K67" i="5"/>
  <c r="K59" i="5"/>
  <c r="K51" i="5"/>
  <c r="K43" i="5"/>
  <c r="K24" i="5"/>
  <c r="K17" i="5"/>
  <c r="K7" i="5"/>
  <c r="K147" i="5"/>
  <c r="K139" i="5"/>
  <c r="K131" i="5"/>
  <c r="K123" i="5"/>
  <c r="K115" i="5"/>
  <c r="K107" i="5"/>
  <c r="K99" i="5"/>
  <c r="K91" i="5"/>
  <c r="K83" i="5"/>
  <c r="K72" i="5"/>
  <c r="K34" i="5"/>
  <c r="K69" i="5"/>
  <c r="K56" i="5"/>
  <c r="K52" i="5"/>
  <c r="K36" i="5"/>
  <c r="K29" i="5"/>
  <c r="K20" i="5"/>
  <c r="K9" i="5"/>
  <c r="K148" i="5"/>
  <c r="K140" i="5"/>
  <c r="K132" i="5"/>
  <c r="K124" i="5"/>
  <c r="K116" i="5"/>
  <c r="K108" i="5"/>
  <c r="K100" i="5"/>
  <c r="K92" i="5"/>
  <c r="K84" i="5"/>
  <c r="K68" i="5"/>
  <c r="K38" i="5"/>
  <c r="K73" i="5"/>
  <c r="K60" i="5"/>
  <c r="K53" i="5"/>
  <c r="K44" i="5"/>
  <c r="K33" i="5"/>
  <c r="K23" i="5"/>
  <c r="K13" i="5"/>
  <c r="K4" i="5"/>
  <c r="E149" i="3"/>
  <c r="E141" i="3"/>
  <c r="E133" i="3"/>
  <c r="E125" i="3"/>
  <c r="E117" i="3"/>
  <c r="E109" i="3"/>
  <c r="E101" i="3"/>
  <c r="E93" i="3"/>
  <c r="E85" i="3"/>
  <c r="E77" i="3"/>
  <c r="E69" i="3"/>
  <c r="E61" i="3"/>
  <c r="E53" i="3"/>
  <c r="E45" i="3"/>
  <c r="E37" i="3"/>
  <c r="E24" i="3"/>
  <c r="E20" i="3"/>
  <c r="E7" i="3"/>
  <c r="E6" i="3"/>
  <c r="E150" i="3"/>
  <c r="E142" i="3"/>
  <c r="E134" i="3"/>
  <c r="E126" i="3"/>
  <c r="E118" i="3"/>
  <c r="E110" i="3"/>
  <c r="E102" i="3"/>
  <c r="E94" i="3"/>
  <c r="E86" i="3"/>
  <c r="E78" i="3"/>
  <c r="E70" i="3"/>
  <c r="E62" i="3"/>
  <c r="E54" i="3"/>
  <c r="E46" i="3"/>
  <c r="E38" i="3"/>
  <c r="E26" i="3"/>
  <c r="E21" i="3"/>
  <c r="E13" i="3"/>
  <c r="E5" i="3"/>
  <c r="E151" i="3"/>
  <c r="E143" i="3"/>
  <c r="E135" i="3"/>
  <c r="E127" i="3"/>
  <c r="E119" i="3"/>
  <c r="E111" i="3"/>
  <c r="E103" i="3"/>
  <c r="E95" i="3"/>
  <c r="E87" i="3"/>
  <c r="E79" i="3"/>
  <c r="E71" i="3"/>
  <c r="E63" i="3"/>
  <c r="E55" i="3"/>
  <c r="E47" i="3"/>
  <c r="E39" i="3"/>
  <c r="E28" i="3"/>
  <c r="E25" i="3"/>
  <c r="E19" i="3"/>
  <c r="E8" i="3"/>
  <c r="E152" i="3"/>
  <c r="E144" i="3"/>
  <c r="E136" i="3"/>
  <c r="E128" i="3"/>
  <c r="E120" i="3"/>
  <c r="E112" i="3"/>
  <c r="E104" i="3"/>
  <c r="E96" i="3"/>
  <c r="E88" i="3"/>
  <c r="E80" i="3"/>
  <c r="E72" i="3"/>
  <c r="E64" i="3"/>
  <c r="E56" i="3"/>
  <c r="E48" i="3"/>
  <c r="E40" i="3"/>
  <c r="E31" i="3"/>
  <c r="E27" i="3"/>
  <c r="E14" i="3"/>
  <c r="E10" i="3"/>
  <c r="E153" i="3"/>
  <c r="E145" i="3"/>
  <c r="E137" i="3"/>
  <c r="E129" i="3"/>
  <c r="E121" i="3"/>
  <c r="E113" i="3"/>
  <c r="E105" i="3"/>
  <c r="E97" i="3"/>
  <c r="E89" i="3"/>
  <c r="E81" i="3"/>
  <c r="E73" i="3"/>
  <c r="E65" i="3"/>
  <c r="E57" i="3"/>
  <c r="E49" i="3"/>
  <c r="E41" i="3"/>
  <c r="E33" i="3"/>
  <c r="E29" i="3"/>
  <c r="E15" i="3"/>
  <c r="E11" i="3"/>
  <c r="E146" i="3"/>
  <c r="E138" i="3"/>
  <c r="E130" i="3"/>
  <c r="E122" i="3"/>
  <c r="E114" i="3"/>
  <c r="E106" i="3"/>
  <c r="E98" i="3"/>
  <c r="E90" i="3"/>
  <c r="E82" i="3"/>
  <c r="E74" i="3"/>
  <c r="E66" i="3"/>
  <c r="E58" i="3"/>
  <c r="E50" i="3"/>
  <c r="E42" i="3"/>
  <c r="E34" i="3"/>
  <c r="E30" i="3"/>
  <c r="E18" i="3"/>
  <c r="E9" i="3"/>
  <c r="E147" i="3"/>
  <c r="E139" i="3"/>
  <c r="E131" i="3"/>
  <c r="E123" i="3"/>
  <c r="E115" i="3"/>
  <c r="E107" i="3"/>
  <c r="E99" i="3"/>
  <c r="E91" i="3"/>
  <c r="E83" i="3"/>
  <c r="E75" i="3"/>
  <c r="E67" i="3"/>
  <c r="E59" i="3"/>
  <c r="E51" i="3"/>
  <c r="E43" i="3"/>
  <c r="E35" i="3"/>
  <c r="E32" i="3"/>
  <c r="E22" i="3"/>
  <c r="E12" i="3"/>
  <c r="E148" i="3"/>
  <c r="E140" i="3"/>
  <c r="E132" i="3"/>
  <c r="E124" i="3"/>
  <c r="E60" i="3"/>
  <c r="E68" i="3"/>
  <c r="E4" i="3"/>
  <c r="E76" i="3"/>
  <c r="E16" i="3"/>
  <c r="E84" i="3"/>
  <c r="E23" i="3"/>
  <c r="E92" i="3"/>
  <c r="E17" i="3"/>
  <c r="E100" i="3"/>
  <c r="E36" i="3"/>
  <c r="E108" i="3"/>
  <c r="E44" i="3"/>
  <c r="E116" i="3"/>
  <c r="E52" i="3"/>
  <c r="F9" i="11"/>
  <c r="F54" i="11"/>
  <c r="F4" i="11"/>
  <c r="F77" i="11"/>
  <c r="F67" i="11"/>
  <c r="F56" i="11"/>
  <c r="F69" i="11"/>
  <c r="F57" i="11"/>
  <c r="F5" i="11"/>
  <c r="F78" i="11"/>
  <c r="F68" i="11"/>
  <c r="F37" i="11"/>
  <c r="F71" i="11"/>
  <c r="F8" i="11"/>
  <c r="F35" i="11"/>
  <c r="F79" i="11"/>
  <c r="F70" i="11"/>
  <c r="F58" i="11"/>
  <c r="F153" i="11"/>
  <c r="F152" i="11"/>
  <c r="F151" i="11"/>
  <c r="F150" i="11"/>
  <c r="F149" i="11"/>
  <c r="F148" i="11"/>
  <c r="F147" i="11"/>
  <c r="F146" i="11"/>
  <c r="F145" i="11"/>
  <c r="F144" i="11"/>
  <c r="F143" i="11"/>
  <c r="F142" i="11"/>
  <c r="F141" i="11"/>
  <c r="F140" i="11"/>
  <c r="F139" i="11"/>
  <c r="F138" i="11"/>
  <c r="F137" i="11"/>
  <c r="F136" i="11"/>
  <c r="F135" i="11"/>
  <c r="F134" i="11"/>
  <c r="F133" i="11"/>
  <c r="F132" i="11"/>
  <c r="F131" i="11"/>
  <c r="F130" i="11"/>
  <c r="F129" i="11"/>
  <c r="F128" i="11"/>
  <c r="F127" i="11"/>
  <c r="F126" i="11"/>
  <c r="F125" i="11"/>
  <c r="F124" i="11"/>
  <c r="F123" i="11"/>
  <c r="F122" i="11"/>
  <c r="F121" i="11"/>
  <c r="F120" i="11"/>
  <c r="F119" i="11"/>
  <c r="F118" i="11"/>
  <c r="F117" i="11"/>
  <c r="F116" i="11"/>
  <c r="F115" i="11"/>
  <c r="F114" i="11"/>
  <c r="F113" i="11"/>
  <c r="F112" i="11"/>
  <c r="F111" i="11"/>
  <c r="F110" i="11"/>
  <c r="F109" i="11"/>
  <c r="F108" i="11"/>
  <c r="F107" i="11"/>
  <c r="F106" i="11"/>
  <c r="F105" i="11"/>
  <c r="F104" i="11"/>
  <c r="F103" i="11"/>
  <c r="F102" i="11"/>
  <c r="F101" i="11"/>
  <c r="F100" i="11"/>
  <c r="F99" i="11"/>
  <c r="F98" i="11"/>
  <c r="F97" i="11"/>
  <c r="F96" i="11"/>
  <c r="F95" i="11"/>
  <c r="F94" i="11"/>
  <c r="F93" i="11"/>
  <c r="F92" i="11"/>
  <c r="F91" i="11"/>
  <c r="F90" i="11"/>
  <c r="F89" i="11"/>
  <c r="F88" i="11"/>
  <c r="F87" i="11"/>
  <c r="F86" i="11"/>
  <c r="F85" i="11"/>
  <c r="F84" i="11"/>
  <c r="F60" i="11"/>
  <c r="F46" i="11"/>
  <c r="F80" i="11"/>
  <c r="F72" i="11"/>
  <c r="F59" i="11"/>
  <c r="F62" i="11"/>
  <c r="F48" i="11"/>
  <c r="F33" i="11"/>
  <c r="F83" i="11"/>
  <c r="F76" i="11"/>
  <c r="F55" i="11"/>
  <c r="F30" i="11"/>
  <c r="F41" i="11"/>
  <c r="F25" i="11"/>
  <c r="F18" i="11"/>
  <c r="F10" i="11"/>
  <c r="F50" i="11"/>
  <c r="F73" i="11"/>
  <c r="F82" i="11"/>
  <c r="F45" i="11"/>
  <c r="F51" i="11"/>
  <c r="F42" i="11"/>
  <c r="F26" i="11"/>
  <c r="F19" i="11"/>
  <c r="F11" i="11"/>
  <c r="F66" i="11"/>
  <c r="F64" i="11"/>
  <c r="F44" i="11"/>
  <c r="F38" i="11"/>
  <c r="F24" i="11"/>
  <c r="F17" i="11"/>
  <c r="F6" i="11"/>
  <c r="F81" i="11"/>
  <c r="F61" i="11"/>
  <c r="F36" i="11"/>
  <c r="F39" i="11"/>
  <c r="F21" i="11"/>
  <c r="F13" i="11"/>
  <c r="F63" i="11"/>
  <c r="F34" i="11"/>
  <c r="F14" i="11"/>
  <c r="F28" i="11"/>
  <c r="F27" i="11"/>
  <c r="F53" i="11"/>
  <c r="F49" i="11"/>
  <c r="F40" i="11"/>
  <c r="F16" i="11"/>
  <c r="F65" i="11"/>
  <c r="F7" i="11"/>
  <c r="F52" i="11"/>
  <c r="F32" i="11"/>
  <c r="F15" i="11"/>
  <c r="F47" i="11"/>
  <c r="F43" i="11"/>
  <c r="F23" i="11"/>
  <c r="F74" i="11"/>
  <c r="F22" i="11"/>
  <c r="F29" i="11"/>
  <c r="F12" i="11"/>
  <c r="F75" i="11"/>
  <c r="F31" i="11"/>
  <c r="F20" i="11"/>
  <c r="H116" i="9"/>
  <c r="H49" i="9"/>
  <c r="H117" i="9"/>
  <c r="H67" i="9"/>
  <c r="H134" i="9"/>
  <c r="H118" i="9"/>
  <c r="H69" i="9"/>
  <c r="H119" i="9"/>
  <c r="H70" i="9"/>
  <c r="H120" i="9"/>
  <c r="H72" i="9"/>
  <c r="H56" i="9"/>
  <c r="H147" i="9"/>
  <c r="H139" i="9"/>
  <c r="H81" i="9"/>
  <c r="H130" i="9"/>
  <c r="H122" i="9"/>
  <c r="H110" i="9"/>
  <c r="H104" i="9"/>
  <c r="H96" i="9"/>
  <c r="H86" i="9"/>
  <c r="H74" i="9"/>
  <c r="H63" i="9"/>
  <c r="H57" i="9"/>
  <c r="H47" i="9"/>
  <c r="H39" i="9"/>
  <c r="H26" i="9"/>
  <c r="H14" i="9"/>
  <c r="H11" i="9"/>
  <c r="H28" i="9"/>
  <c r="H78" i="9"/>
  <c r="H4" i="9"/>
  <c r="H114" i="9"/>
  <c r="H113" i="9"/>
  <c r="H152" i="9"/>
  <c r="H144" i="9"/>
  <c r="H136" i="9"/>
  <c r="H48" i="9"/>
  <c r="H131" i="9"/>
  <c r="H123" i="9"/>
  <c r="H111" i="9"/>
  <c r="H52" i="9"/>
  <c r="H97" i="9"/>
  <c r="H87" i="9"/>
  <c r="H75" i="9"/>
  <c r="H64" i="9"/>
  <c r="H43" i="9"/>
  <c r="H35" i="9"/>
  <c r="H27" i="9"/>
  <c r="H17" i="9"/>
  <c r="H10" i="9"/>
  <c r="H151" i="9"/>
  <c r="H89" i="9"/>
  <c r="H92" i="9"/>
  <c r="H51" i="9"/>
  <c r="H53" i="9"/>
  <c r="H19" i="9"/>
  <c r="H149" i="9"/>
  <c r="H141" i="9"/>
  <c r="H132" i="9"/>
  <c r="H124" i="9"/>
  <c r="H80" i="9"/>
  <c r="H105" i="9"/>
  <c r="H98" i="9"/>
  <c r="H83" i="9"/>
  <c r="H77" i="9"/>
  <c r="H62" i="9"/>
  <c r="H45" i="9"/>
  <c r="H25" i="9"/>
  <c r="H41" i="9"/>
  <c r="H32" i="9"/>
  <c r="H16" i="9"/>
  <c r="H15" i="9"/>
  <c r="H143" i="9"/>
  <c r="H115" i="9"/>
  <c r="H88" i="9"/>
  <c r="H100" i="9"/>
  <c r="H31" i="9"/>
  <c r="H148" i="9"/>
  <c r="H107" i="9"/>
  <c r="H146" i="9"/>
  <c r="H138" i="9"/>
  <c r="H46" i="9"/>
  <c r="H40" i="9"/>
  <c r="H133" i="9"/>
  <c r="H125" i="9"/>
  <c r="H112" i="9"/>
  <c r="H106" i="9"/>
  <c r="H99" i="9"/>
  <c r="H84" i="9"/>
  <c r="H76" i="9"/>
  <c r="H65" i="9"/>
  <c r="H58" i="9"/>
  <c r="H50" i="9"/>
  <c r="H44" i="9"/>
  <c r="H24" i="9"/>
  <c r="H22" i="9"/>
  <c r="H9" i="9"/>
  <c r="H126" i="9"/>
  <c r="H68" i="9"/>
  <c r="H34" i="9"/>
  <c r="H18" i="9"/>
  <c r="H140" i="9"/>
  <c r="H127" i="9"/>
  <c r="H153" i="9"/>
  <c r="H145" i="9"/>
  <c r="H137" i="9"/>
  <c r="H91" i="9"/>
  <c r="H128" i="9"/>
  <c r="H90" i="9"/>
  <c r="H108" i="9"/>
  <c r="H102" i="9"/>
  <c r="H94" i="9"/>
  <c r="H82" i="9"/>
  <c r="H71" i="9"/>
  <c r="H59" i="9"/>
  <c r="H55" i="9"/>
  <c r="H29" i="9"/>
  <c r="H37" i="9"/>
  <c r="H12" i="9"/>
  <c r="H13" i="9"/>
  <c r="H6" i="9"/>
  <c r="H93" i="9"/>
  <c r="H54" i="9"/>
  <c r="H8" i="9"/>
  <c r="H121" i="9"/>
  <c r="H30" i="9"/>
  <c r="H33" i="9"/>
  <c r="H61" i="9"/>
  <c r="H23" i="9"/>
  <c r="H150" i="9"/>
  <c r="H135" i="9"/>
  <c r="H73" i="9"/>
  <c r="H38" i="9"/>
  <c r="H129" i="9"/>
  <c r="H5" i="9"/>
  <c r="H101" i="9"/>
  <c r="H60" i="9"/>
  <c r="H21" i="9"/>
  <c r="H109" i="9"/>
  <c r="H95" i="9"/>
  <c r="H20" i="9"/>
  <c r="H79" i="9"/>
  <c r="H142" i="9"/>
  <c r="H85" i="9"/>
  <c r="H42" i="9"/>
  <c r="H7" i="9"/>
  <c r="H66" i="9"/>
  <c r="H36" i="9"/>
  <c r="H103" i="9"/>
  <c r="F150" i="3"/>
  <c r="F142" i="3"/>
  <c r="F134" i="3"/>
  <c r="F126" i="3"/>
  <c r="F118" i="3"/>
  <c r="F110" i="3"/>
  <c r="F102" i="3"/>
  <c r="F94" i="3"/>
  <c r="F86" i="3"/>
  <c r="F78" i="3"/>
  <c r="F70" i="3"/>
  <c r="F62" i="3"/>
  <c r="F54" i="3"/>
  <c r="F46" i="3"/>
  <c r="F38" i="3"/>
  <c r="F26" i="3"/>
  <c r="F21" i="3"/>
  <c r="F13" i="3"/>
  <c r="F5" i="3"/>
  <c r="F151" i="3"/>
  <c r="F143" i="3"/>
  <c r="F135" i="3"/>
  <c r="F127" i="3"/>
  <c r="F119" i="3"/>
  <c r="F111" i="3"/>
  <c r="F103" i="3"/>
  <c r="F95" i="3"/>
  <c r="F87" i="3"/>
  <c r="F79" i="3"/>
  <c r="F71" i="3"/>
  <c r="F63" i="3"/>
  <c r="F55" i="3"/>
  <c r="F47" i="3"/>
  <c r="F39" i="3"/>
  <c r="F28" i="3"/>
  <c r="F25" i="3"/>
  <c r="F19" i="3"/>
  <c r="F8" i="3"/>
  <c r="F152" i="3"/>
  <c r="F144" i="3"/>
  <c r="F136" i="3"/>
  <c r="F128" i="3"/>
  <c r="F120" i="3"/>
  <c r="F112" i="3"/>
  <c r="F104" i="3"/>
  <c r="F96" i="3"/>
  <c r="F88" i="3"/>
  <c r="F80" i="3"/>
  <c r="F72" i="3"/>
  <c r="F64" i="3"/>
  <c r="F56" i="3"/>
  <c r="F48" i="3"/>
  <c r="F40" i="3"/>
  <c r="F31" i="3"/>
  <c r="F27" i="3"/>
  <c r="F14" i="3"/>
  <c r="F10" i="3"/>
  <c r="F153" i="3"/>
  <c r="F145" i="3"/>
  <c r="F137" i="3"/>
  <c r="F129" i="3"/>
  <c r="F121" i="3"/>
  <c r="F113" i="3"/>
  <c r="F105" i="3"/>
  <c r="F97" i="3"/>
  <c r="F89" i="3"/>
  <c r="F81" i="3"/>
  <c r="F73" i="3"/>
  <c r="F65" i="3"/>
  <c r="F57" i="3"/>
  <c r="F49" i="3"/>
  <c r="F41" i="3"/>
  <c r="F33" i="3"/>
  <c r="F29" i="3"/>
  <c r="F15" i="3"/>
  <c r="F11" i="3"/>
  <c r="F146" i="3"/>
  <c r="F138" i="3"/>
  <c r="F130" i="3"/>
  <c r="F122" i="3"/>
  <c r="F114" i="3"/>
  <c r="F106" i="3"/>
  <c r="F98" i="3"/>
  <c r="F90" i="3"/>
  <c r="F82" i="3"/>
  <c r="F74" i="3"/>
  <c r="F66" i="3"/>
  <c r="F58" i="3"/>
  <c r="F50" i="3"/>
  <c r="F42" i="3"/>
  <c r="F34" i="3"/>
  <c r="F30" i="3"/>
  <c r="F18" i="3"/>
  <c r="F9" i="3"/>
  <c r="F147" i="3"/>
  <c r="F139" i="3"/>
  <c r="F131" i="3"/>
  <c r="F123" i="3"/>
  <c r="F115" i="3"/>
  <c r="F107" i="3"/>
  <c r="F99" i="3"/>
  <c r="F91" i="3"/>
  <c r="F83" i="3"/>
  <c r="F75" i="3"/>
  <c r="F67" i="3"/>
  <c r="F59" i="3"/>
  <c r="F51" i="3"/>
  <c r="F43" i="3"/>
  <c r="F35" i="3"/>
  <c r="F32" i="3"/>
  <c r="F22" i="3"/>
  <c r="F12" i="3"/>
  <c r="F148" i="3"/>
  <c r="F140" i="3"/>
  <c r="F132" i="3"/>
  <c r="F124" i="3"/>
  <c r="F116" i="3"/>
  <c r="F108" i="3"/>
  <c r="F100" i="3"/>
  <c r="F92" i="3"/>
  <c r="F84" i="3"/>
  <c r="F76" i="3"/>
  <c r="F68" i="3"/>
  <c r="F60" i="3"/>
  <c r="F52" i="3"/>
  <c r="F44" i="3"/>
  <c r="F36" i="3"/>
  <c r="F17" i="3"/>
  <c r="F23" i="3"/>
  <c r="F16" i="3"/>
  <c r="F4" i="3"/>
  <c r="F149" i="3"/>
  <c r="F141" i="3"/>
  <c r="F133" i="3"/>
  <c r="F69" i="3"/>
  <c r="F6" i="3"/>
  <c r="F77" i="3"/>
  <c r="F7" i="3"/>
  <c r="F85" i="3"/>
  <c r="F20" i="3"/>
  <c r="F93" i="3"/>
  <c r="F24" i="3"/>
  <c r="F101" i="3"/>
  <c r="F37" i="3"/>
  <c r="F109" i="3"/>
  <c r="F45" i="3"/>
  <c r="F117" i="3"/>
  <c r="F53" i="3"/>
  <c r="F125" i="3"/>
  <c r="F61" i="3"/>
  <c r="E35" i="2"/>
  <c r="E27" i="2"/>
  <c r="E38" i="2"/>
  <c r="E30" i="2"/>
  <c r="E54" i="2"/>
  <c r="E50" i="2"/>
  <c r="E46" i="2"/>
  <c r="E42" i="2"/>
  <c r="E39" i="2"/>
  <c r="E36" i="2"/>
  <c r="E33" i="2"/>
  <c r="E20" i="2"/>
  <c r="E12" i="2"/>
  <c r="E4" i="2"/>
  <c r="E21" i="2"/>
  <c r="E13" i="2"/>
  <c r="E5" i="2"/>
  <c r="E153" i="2"/>
  <c r="E151" i="2"/>
  <c r="E149" i="2"/>
  <c r="E147" i="2"/>
  <c r="E145" i="2"/>
  <c r="E143" i="2"/>
  <c r="E141" i="2"/>
  <c r="E139" i="2"/>
  <c r="E137" i="2"/>
  <c r="E135" i="2"/>
  <c r="E133" i="2"/>
  <c r="E131" i="2"/>
  <c r="E129" i="2"/>
  <c r="E127" i="2"/>
  <c r="E125" i="2"/>
  <c r="E123" i="2"/>
  <c r="E121" i="2"/>
  <c r="E119" i="2"/>
  <c r="E117" i="2"/>
  <c r="E115" i="2"/>
  <c r="E113" i="2"/>
  <c r="E111" i="2"/>
  <c r="E109" i="2"/>
  <c r="E107" i="2"/>
  <c r="E105" i="2"/>
  <c r="E103" i="2"/>
  <c r="E101" i="2"/>
  <c r="E99" i="2"/>
  <c r="E97" i="2"/>
  <c r="E95" i="2"/>
  <c r="E93" i="2"/>
  <c r="E91" i="2"/>
  <c r="E89" i="2"/>
  <c r="E87" i="2"/>
  <c r="E85" i="2"/>
  <c r="E83" i="2"/>
  <c r="E81" i="2"/>
  <c r="E79" i="2"/>
  <c r="E77" i="2"/>
  <c r="E75" i="2"/>
  <c r="E73" i="2"/>
  <c r="E71" i="2"/>
  <c r="E69" i="2"/>
  <c r="E67" i="2"/>
  <c r="E65" i="2"/>
  <c r="E63" i="2"/>
  <c r="E61" i="2"/>
  <c r="E59" i="2"/>
  <c r="E57" i="2"/>
  <c r="E55" i="2"/>
  <c r="E51" i="2"/>
  <c r="E47" i="2"/>
  <c r="E43" i="2"/>
  <c r="E31" i="2"/>
  <c r="E28" i="2"/>
  <c r="E22" i="2"/>
  <c r="E14" i="2"/>
  <c r="E6" i="2"/>
  <c r="E52" i="2"/>
  <c r="E48" i="2"/>
  <c r="E44" i="2"/>
  <c r="E24" i="2"/>
  <c r="E16" i="2"/>
  <c r="E8" i="2"/>
  <c r="E53" i="2"/>
  <c r="E19" i="2"/>
  <c r="E40" i="2"/>
  <c r="E37" i="2"/>
  <c r="E34" i="2"/>
  <c r="E23" i="2"/>
  <c r="E7" i="2"/>
  <c r="E45" i="2"/>
  <c r="E25" i="2"/>
  <c r="E9" i="2"/>
  <c r="E150" i="2"/>
  <c r="E146" i="2"/>
  <c r="E142" i="2"/>
  <c r="E138" i="2"/>
  <c r="E134" i="2"/>
  <c r="E130" i="2"/>
  <c r="E126" i="2"/>
  <c r="E122" i="2"/>
  <c r="E118" i="2"/>
  <c r="E114" i="2"/>
  <c r="E110" i="2"/>
  <c r="E106" i="2"/>
  <c r="E102" i="2"/>
  <c r="E98" i="2"/>
  <c r="E94" i="2"/>
  <c r="E90" i="2"/>
  <c r="E86" i="2"/>
  <c r="E82" i="2"/>
  <c r="E78" i="2"/>
  <c r="E74" i="2"/>
  <c r="E70" i="2"/>
  <c r="E66" i="2"/>
  <c r="E62" i="2"/>
  <c r="E58" i="2"/>
  <c r="E18" i="2"/>
  <c r="E11" i="2"/>
  <c r="E148" i="2"/>
  <c r="E132" i="2"/>
  <c r="E116" i="2"/>
  <c r="E100" i="2"/>
  <c r="E84" i="2"/>
  <c r="E68" i="2"/>
  <c r="E17" i="2"/>
  <c r="E29" i="2"/>
  <c r="E152" i="2"/>
  <c r="E136" i="2"/>
  <c r="E120" i="2"/>
  <c r="E104" i="2"/>
  <c r="E88" i="2"/>
  <c r="E72" i="2"/>
  <c r="E56" i="2"/>
  <c r="E15" i="2"/>
  <c r="E10" i="2"/>
  <c r="E140" i="2"/>
  <c r="E124" i="2"/>
  <c r="E108" i="2"/>
  <c r="E92" i="2"/>
  <c r="E76" i="2"/>
  <c r="E60" i="2"/>
  <c r="E41" i="2"/>
  <c r="E96" i="2"/>
  <c r="E32" i="2"/>
  <c r="E144" i="2"/>
  <c r="E80" i="2"/>
  <c r="E26" i="2"/>
  <c r="E49" i="2"/>
  <c r="E128" i="2"/>
  <c r="E112" i="2"/>
  <c r="E64" i="2"/>
  <c r="F153" i="12"/>
  <c r="F152" i="12"/>
  <c r="F151" i="12"/>
  <c r="F150" i="12"/>
  <c r="F149" i="12"/>
  <c r="F148" i="12"/>
  <c r="F147" i="12"/>
  <c r="F146" i="12"/>
  <c r="F145" i="12"/>
  <c r="F144" i="12"/>
  <c r="F143" i="12"/>
  <c r="F139" i="12"/>
  <c r="F131" i="12"/>
  <c r="F141" i="12"/>
  <c r="F133" i="12"/>
  <c r="F140" i="12"/>
  <c r="F130" i="12"/>
  <c r="F126" i="12"/>
  <c r="F122" i="12"/>
  <c r="F118" i="12"/>
  <c r="F114" i="12"/>
  <c r="F110" i="12"/>
  <c r="F106" i="12"/>
  <c r="F102" i="12"/>
  <c r="F98" i="12"/>
  <c r="F94" i="12"/>
  <c r="F33" i="12"/>
  <c r="F40" i="12"/>
  <c r="F137" i="12"/>
  <c r="F134" i="12"/>
  <c r="F35" i="12"/>
  <c r="F41" i="12"/>
  <c r="F30" i="12"/>
  <c r="F127" i="12"/>
  <c r="F123" i="12"/>
  <c r="F119" i="12"/>
  <c r="F115" i="12"/>
  <c r="F111" i="12"/>
  <c r="F107" i="12"/>
  <c r="F103" i="12"/>
  <c r="F99" i="12"/>
  <c r="F95" i="12"/>
  <c r="F37" i="12"/>
  <c r="F42" i="12"/>
  <c r="F23" i="12"/>
  <c r="F90" i="12"/>
  <c r="F89" i="12"/>
  <c r="F88" i="12"/>
  <c r="F87" i="12"/>
  <c r="F86" i="12"/>
  <c r="F85" i="12"/>
  <c r="F84" i="12"/>
  <c r="F83" i="12"/>
  <c r="F82" i="12"/>
  <c r="F81" i="12"/>
  <c r="F80" i="12"/>
  <c r="F79" i="12"/>
  <c r="F78" i="12"/>
  <c r="F77" i="12"/>
  <c r="F76" i="12"/>
  <c r="F75" i="12"/>
  <c r="F74" i="12"/>
  <c r="F73" i="12"/>
  <c r="F72" i="12"/>
  <c r="F71" i="12"/>
  <c r="F70" i="12"/>
  <c r="F69" i="12"/>
  <c r="F68" i="12"/>
  <c r="F67" i="12"/>
  <c r="F66" i="12"/>
  <c r="F65" i="12"/>
  <c r="F64" i="12"/>
  <c r="F63" i="12"/>
  <c r="F62" i="12"/>
  <c r="F61" i="12"/>
  <c r="F60" i="12"/>
  <c r="F59" i="12"/>
  <c r="F58" i="12"/>
  <c r="F57" i="12"/>
  <c r="F56" i="12"/>
  <c r="F55" i="12"/>
  <c r="F54" i="12"/>
  <c r="F53" i="12"/>
  <c r="F52" i="12"/>
  <c r="F51" i="12"/>
  <c r="F50" i="12"/>
  <c r="F49" i="12"/>
  <c r="F48" i="12"/>
  <c r="F47" i="12"/>
  <c r="F46" i="12"/>
  <c r="F43" i="12"/>
  <c r="F31" i="12"/>
  <c r="F138" i="12"/>
  <c r="F135" i="12"/>
  <c r="F132" i="12"/>
  <c r="F128" i="12"/>
  <c r="F124" i="12"/>
  <c r="F120" i="12"/>
  <c r="F116" i="12"/>
  <c r="F112" i="12"/>
  <c r="F108" i="12"/>
  <c r="F104" i="12"/>
  <c r="F100" i="12"/>
  <c r="F96" i="12"/>
  <c r="F91" i="12"/>
  <c r="F129" i="12"/>
  <c r="F125" i="12"/>
  <c r="F121" i="12"/>
  <c r="F117" i="12"/>
  <c r="F113" i="12"/>
  <c r="F109" i="12"/>
  <c r="F105" i="12"/>
  <c r="F101" i="12"/>
  <c r="F97" i="12"/>
  <c r="F93" i="12"/>
  <c r="F142" i="12"/>
  <c r="F44" i="12"/>
  <c r="F15" i="12"/>
  <c r="F10" i="12"/>
  <c r="F36" i="12"/>
  <c r="F27" i="12"/>
  <c r="F17" i="12"/>
  <c r="F11" i="12"/>
  <c r="F25" i="12"/>
  <c r="F20" i="12"/>
  <c r="F12" i="12"/>
  <c r="F39" i="12"/>
  <c r="F28" i="12"/>
  <c r="F21" i="12"/>
  <c r="F16" i="12"/>
  <c r="F6" i="12"/>
  <c r="F136" i="12"/>
  <c r="F34" i="12"/>
  <c r="F22" i="12"/>
  <c r="F13" i="12"/>
  <c r="F5" i="12"/>
  <c r="F32" i="12"/>
  <c r="F14" i="12"/>
  <c r="F92" i="12"/>
  <c r="F45" i="12"/>
  <c r="F7" i="12"/>
  <c r="F19" i="12"/>
  <c r="F18" i="12"/>
  <c r="F29" i="12"/>
  <c r="F9" i="12"/>
  <c r="F26" i="12"/>
  <c r="F8" i="12"/>
  <c r="F38" i="12"/>
  <c r="F24" i="12"/>
  <c r="F4" i="12"/>
  <c r="G69" i="11"/>
  <c r="G57" i="11"/>
  <c r="G5" i="11"/>
  <c r="G78" i="11"/>
  <c r="G68" i="11"/>
  <c r="G37" i="11"/>
  <c r="G71" i="11"/>
  <c r="G8" i="11"/>
  <c r="G35" i="11"/>
  <c r="G79" i="11"/>
  <c r="G70" i="11"/>
  <c r="G58" i="11"/>
  <c r="G153" i="11"/>
  <c r="G152" i="11"/>
  <c r="G151" i="11"/>
  <c r="G150" i="11"/>
  <c r="G149" i="11"/>
  <c r="G148" i="11"/>
  <c r="G147" i="11"/>
  <c r="G146" i="11"/>
  <c r="G145" i="11"/>
  <c r="G144" i="11"/>
  <c r="G143" i="11"/>
  <c r="G142" i="11"/>
  <c r="G141" i="11"/>
  <c r="G140" i="11"/>
  <c r="G139" i="11"/>
  <c r="G138" i="11"/>
  <c r="G137" i="11"/>
  <c r="G136" i="11"/>
  <c r="G135" i="11"/>
  <c r="G134" i="11"/>
  <c r="G133" i="11"/>
  <c r="G132" i="11"/>
  <c r="G131" i="11"/>
  <c r="G130" i="11"/>
  <c r="G129" i="11"/>
  <c r="G128" i="11"/>
  <c r="G127" i="11"/>
  <c r="G126" i="11"/>
  <c r="G125" i="11"/>
  <c r="G124" i="11"/>
  <c r="G123" i="11"/>
  <c r="G122" i="11"/>
  <c r="G121" i="11"/>
  <c r="G120" i="11"/>
  <c r="G119" i="11"/>
  <c r="G118" i="11"/>
  <c r="G117" i="11"/>
  <c r="G116" i="11"/>
  <c r="G115" i="11"/>
  <c r="G114" i="11"/>
  <c r="G113" i="11"/>
  <c r="G112" i="11"/>
  <c r="G111" i="11"/>
  <c r="G110" i="11"/>
  <c r="G109" i="11"/>
  <c r="G108" i="11"/>
  <c r="G107" i="11"/>
  <c r="G106" i="11"/>
  <c r="G105" i="11"/>
  <c r="G104" i="11"/>
  <c r="G103" i="11"/>
  <c r="G102" i="11"/>
  <c r="G101" i="11"/>
  <c r="G100" i="11"/>
  <c r="G99" i="11"/>
  <c r="G98" i="11"/>
  <c r="G97" i="11"/>
  <c r="G96" i="11"/>
  <c r="G95" i="11"/>
  <c r="G94" i="11"/>
  <c r="G93" i="11"/>
  <c r="G92" i="11"/>
  <c r="G91" i="11"/>
  <c r="G90" i="11"/>
  <c r="G89" i="11"/>
  <c r="G88" i="11"/>
  <c r="G87" i="11"/>
  <c r="G86" i="11"/>
  <c r="G85" i="11"/>
  <c r="G84" i="11"/>
  <c r="G60" i="11"/>
  <c r="G46" i="11"/>
  <c r="G80" i="11"/>
  <c r="G72" i="11"/>
  <c r="G59" i="11"/>
  <c r="G62" i="11"/>
  <c r="G48" i="11"/>
  <c r="G81" i="11"/>
  <c r="G73" i="11"/>
  <c r="G61" i="11"/>
  <c r="G33" i="11"/>
  <c r="G6" i="11"/>
  <c r="G82" i="11"/>
  <c r="G50" i="11"/>
  <c r="G67" i="11"/>
  <c r="G32" i="11"/>
  <c r="G31" i="11"/>
  <c r="G15" i="11"/>
  <c r="G12" i="11"/>
  <c r="G9" i="11"/>
  <c r="G45" i="11"/>
  <c r="G51" i="11"/>
  <c r="G7" i="11"/>
  <c r="G75" i="11"/>
  <c r="G53" i="11"/>
  <c r="G43" i="11"/>
  <c r="G34" i="11"/>
  <c r="G23" i="11"/>
  <c r="G14" i="11"/>
  <c r="G77" i="11"/>
  <c r="G56" i="11"/>
  <c r="G36" i="11"/>
  <c r="G39" i="11"/>
  <c r="G21" i="11"/>
  <c r="G13" i="11"/>
  <c r="G65" i="11"/>
  <c r="G27" i="11"/>
  <c r="G74" i="11"/>
  <c r="G52" i="11"/>
  <c r="G47" i="11"/>
  <c r="G29" i="11"/>
  <c r="G28" i="11"/>
  <c r="G20" i="11"/>
  <c r="G24" i="11"/>
  <c r="G54" i="11"/>
  <c r="G4" i="11"/>
  <c r="G55" i="11"/>
  <c r="G49" i="11"/>
  <c r="G44" i="11"/>
  <c r="G40" i="11"/>
  <c r="G16" i="11"/>
  <c r="G66" i="11"/>
  <c r="G25" i="11"/>
  <c r="G10" i="11"/>
  <c r="G83" i="11"/>
  <c r="G26" i="11"/>
  <c r="G11" i="11"/>
  <c r="G76" i="11"/>
  <c r="G38" i="11"/>
  <c r="G17" i="11"/>
  <c r="G64" i="11"/>
  <c r="G41" i="11"/>
  <c r="G18" i="11"/>
  <c r="G30" i="11"/>
  <c r="G19" i="11"/>
  <c r="G63" i="11"/>
  <c r="G42" i="11"/>
  <c r="G22" i="11"/>
  <c r="H151" i="10"/>
  <c r="H143" i="10"/>
  <c r="H135" i="10"/>
  <c r="H127" i="10"/>
  <c r="H119" i="10"/>
  <c r="H111" i="10"/>
  <c r="H103" i="10"/>
  <c r="H95" i="10"/>
  <c r="H87" i="10"/>
  <c r="H78" i="10"/>
  <c r="H74" i="10"/>
  <c r="H69" i="10"/>
  <c r="H68" i="10"/>
  <c r="H67" i="10"/>
  <c r="H66" i="10"/>
  <c r="H65" i="10"/>
  <c r="H64" i="10"/>
  <c r="H63" i="10"/>
  <c r="H62" i="10"/>
  <c r="H61" i="10"/>
  <c r="H60" i="10"/>
  <c r="H59" i="10"/>
  <c r="H58" i="10"/>
  <c r="H57" i="10"/>
  <c r="H56" i="10"/>
  <c r="H55" i="10"/>
  <c r="H54" i="10"/>
  <c r="H53" i="10"/>
  <c r="H52" i="10"/>
  <c r="H51" i="10"/>
  <c r="H50" i="10"/>
  <c r="H49" i="10"/>
  <c r="H48" i="10"/>
  <c r="H47" i="10"/>
  <c r="H46" i="10"/>
  <c r="H45" i="10"/>
  <c r="H42" i="10"/>
  <c r="H35" i="10"/>
  <c r="H25" i="10"/>
  <c r="H17" i="10"/>
  <c r="H8" i="10"/>
  <c r="H146" i="10"/>
  <c r="H138" i="10"/>
  <c r="H130" i="10"/>
  <c r="H122" i="10"/>
  <c r="H114" i="10"/>
  <c r="H106" i="10"/>
  <c r="H98" i="10"/>
  <c r="H90" i="10"/>
  <c r="H82" i="10"/>
  <c r="H70" i="10"/>
  <c r="H43" i="10"/>
  <c r="H36" i="10"/>
  <c r="H26" i="10"/>
  <c r="H15" i="10"/>
  <c r="H7" i="10"/>
  <c r="H149" i="10"/>
  <c r="H141" i="10"/>
  <c r="H133" i="10"/>
  <c r="H125" i="10"/>
  <c r="H117" i="10"/>
  <c r="H109" i="10"/>
  <c r="H101" i="10"/>
  <c r="H93" i="10"/>
  <c r="H85" i="10"/>
  <c r="H79" i="10"/>
  <c r="H75" i="10"/>
  <c r="H71" i="10"/>
  <c r="H44" i="10"/>
  <c r="H24" i="10"/>
  <c r="H28" i="10"/>
  <c r="H14" i="10"/>
  <c r="H9" i="10"/>
  <c r="H152" i="10"/>
  <c r="H144" i="10"/>
  <c r="H136" i="10"/>
  <c r="H128" i="10"/>
  <c r="H120" i="10"/>
  <c r="H112" i="10"/>
  <c r="H104" i="10"/>
  <c r="H96" i="10"/>
  <c r="H88" i="10"/>
  <c r="H27" i="10"/>
  <c r="H37" i="10"/>
  <c r="H29" i="10"/>
  <c r="H20" i="10"/>
  <c r="H13" i="10"/>
  <c r="H147" i="10"/>
  <c r="H139" i="10"/>
  <c r="H131" i="10"/>
  <c r="H123" i="10"/>
  <c r="H115" i="10"/>
  <c r="H107" i="10"/>
  <c r="H99" i="10"/>
  <c r="H91" i="10"/>
  <c r="H83" i="10"/>
  <c r="H80" i="10"/>
  <c r="H76" i="10"/>
  <c r="H72" i="10"/>
  <c r="H31" i="10"/>
  <c r="H38" i="10"/>
  <c r="H30" i="10"/>
  <c r="H22" i="10"/>
  <c r="H10" i="10"/>
  <c r="H153" i="10"/>
  <c r="H145" i="10"/>
  <c r="H137" i="10"/>
  <c r="H129" i="10"/>
  <c r="H121" i="10"/>
  <c r="H113" i="10"/>
  <c r="H105" i="10"/>
  <c r="H97" i="10"/>
  <c r="H89" i="10"/>
  <c r="H81" i="10"/>
  <c r="H77" i="10"/>
  <c r="H73" i="10"/>
  <c r="H34" i="10"/>
  <c r="H40" i="10"/>
  <c r="H32" i="10"/>
  <c r="H18" i="10"/>
  <c r="H11" i="10"/>
  <c r="H5" i="10"/>
  <c r="H41" i="10"/>
  <c r="H6" i="10"/>
  <c r="H142" i="10"/>
  <c r="H118" i="10"/>
  <c r="H110" i="10"/>
  <c r="H102" i="10"/>
  <c r="H86" i="10"/>
  <c r="H148" i="10"/>
  <c r="H140" i="10"/>
  <c r="H132" i="10"/>
  <c r="H124" i="10"/>
  <c r="H116" i="10"/>
  <c r="H108" i="10"/>
  <c r="H100" i="10"/>
  <c r="H92" i="10"/>
  <c r="H84" i="10"/>
  <c r="H21" i="10"/>
  <c r="H16" i="10"/>
  <c r="H12" i="10"/>
  <c r="H39" i="10"/>
  <c r="H4" i="10"/>
  <c r="H19" i="10"/>
  <c r="H150" i="10"/>
  <c r="H134" i="10"/>
  <c r="H126" i="10"/>
  <c r="H94" i="10"/>
  <c r="H33" i="10"/>
  <c r="H23" i="10"/>
  <c r="I117" i="9"/>
  <c r="I67" i="9"/>
  <c r="I134" i="9"/>
  <c r="I118" i="9"/>
  <c r="I69" i="9"/>
  <c r="I135" i="9"/>
  <c r="I119" i="9"/>
  <c r="I70" i="9"/>
  <c r="I40" i="9"/>
  <c r="I120" i="9"/>
  <c r="I72" i="9"/>
  <c r="I56" i="9"/>
  <c r="I153" i="9"/>
  <c r="I152" i="9"/>
  <c r="I151" i="9"/>
  <c r="I150" i="9"/>
  <c r="I149" i="9"/>
  <c r="I148" i="9"/>
  <c r="I147" i="9"/>
  <c r="I146" i="9"/>
  <c r="I145" i="9"/>
  <c r="I144" i="9"/>
  <c r="I143" i="9"/>
  <c r="I142" i="9"/>
  <c r="I141" i="9"/>
  <c r="I140" i="9"/>
  <c r="I139" i="9"/>
  <c r="I138" i="9"/>
  <c r="I137" i="9"/>
  <c r="I136" i="9"/>
  <c r="I81" i="9"/>
  <c r="I114" i="9"/>
  <c r="I115" i="9"/>
  <c r="I48" i="9"/>
  <c r="I131" i="9"/>
  <c r="I123" i="9"/>
  <c r="I111" i="9"/>
  <c r="I52" i="9"/>
  <c r="I97" i="9"/>
  <c r="I87" i="9"/>
  <c r="I75" i="9"/>
  <c r="I64" i="9"/>
  <c r="I43" i="9"/>
  <c r="I35" i="9"/>
  <c r="I28" i="9"/>
  <c r="I27" i="9"/>
  <c r="I17" i="9"/>
  <c r="I10" i="9"/>
  <c r="I32" i="9"/>
  <c r="I16" i="9"/>
  <c r="I15" i="9"/>
  <c r="I93" i="9"/>
  <c r="I60" i="9"/>
  <c r="I8" i="9"/>
  <c r="I108" i="9"/>
  <c r="I132" i="9"/>
  <c r="I124" i="9"/>
  <c r="I80" i="9"/>
  <c r="I105" i="9"/>
  <c r="I98" i="9"/>
  <c r="I83" i="9"/>
  <c r="I77" i="9"/>
  <c r="I62" i="9"/>
  <c r="I45" i="9"/>
  <c r="I25" i="9"/>
  <c r="I41" i="9"/>
  <c r="I127" i="9"/>
  <c r="I101" i="9"/>
  <c r="I66" i="9"/>
  <c r="I36" i="9"/>
  <c r="I5" i="9"/>
  <c r="I116" i="9"/>
  <c r="I46" i="9"/>
  <c r="I133" i="9"/>
  <c r="I125" i="9"/>
  <c r="I112" i="9"/>
  <c r="I106" i="9"/>
  <c r="I99" i="9"/>
  <c r="I84" i="9"/>
  <c r="I76" i="9"/>
  <c r="I65" i="9"/>
  <c r="I58" i="9"/>
  <c r="I50" i="9"/>
  <c r="I44" i="9"/>
  <c r="I24" i="9"/>
  <c r="I22" i="9"/>
  <c r="I9" i="9"/>
  <c r="I113" i="9"/>
  <c r="I54" i="9"/>
  <c r="I21" i="9"/>
  <c r="I91" i="9"/>
  <c r="I128" i="9"/>
  <c r="I126" i="9"/>
  <c r="I89" i="9"/>
  <c r="I88" i="9"/>
  <c r="I100" i="9"/>
  <c r="I92" i="9"/>
  <c r="I78" i="9"/>
  <c r="I68" i="9"/>
  <c r="I51" i="9"/>
  <c r="I53" i="9"/>
  <c r="I31" i="9"/>
  <c r="I34" i="9"/>
  <c r="I19" i="9"/>
  <c r="I18" i="9"/>
  <c r="I4" i="9"/>
  <c r="I107" i="9"/>
  <c r="I79" i="9"/>
  <c r="I33" i="9"/>
  <c r="I90" i="9"/>
  <c r="I49" i="9"/>
  <c r="I129" i="9"/>
  <c r="I121" i="9"/>
  <c r="I109" i="9"/>
  <c r="I103" i="9"/>
  <c r="I95" i="9"/>
  <c r="I85" i="9"/>
  <c r="I73" i="9"/>
  <c r="I61" i="9"/>
  <c r="I30" i="9"/>
  <c r="I42" i="9"/>
  <c r="I38" i="9"/>
  <c r="I23" i="9"/>
  <c r="I20" i="9"/>
  <c r="I7" i="9"/>
  <c r="I102" i="9"/>
  <c r="I59" i="9"/>
  <c r="I12" i="9"/>
  <c r="I11" i="9"/>
  <c r="I122" i="9"/>
  <c r="I82" i="9"/>
  <c r="I6" i="9"/>
  <c r="I86" i="9"/>
  <c r="I47" i="9"/>
  <c r="I104" i="9"/>
  <c r="I26" i="9"/>
  <c r="I94" i="9"/>
  <c r="I39" i="9"/>
  <c r="I71" i="9"/>
  <c r="I37" i="9"/>
  <c r="I29" i="9"/>
  <c r="I63" i="9"/>
  <c r="I13" i="9"/>
  <c r="I74" i="9"/>
  <c r="I110" i="9"/>
  <c r="I96" i="9"/>
  <c r="I57" i="9"/>
  <c r="I14" i="9"/>
  <c r="I130" i="9"/>
  <c r="I55" i="9"/>
  <c r="E151" i="5"/>
  <c r="E143" i="5"/>
  <c r="E135" i="5"/>
  <c r="E127" i="5"/>
  <c r="E119" i="5"/>
  <c r="E111" i="5"/>
  <c r="E103" i="5"/>
  <c r="E95" i="5"/>
  <c r="E87" i="5"/>
  <c r="E79" i="5"/>
  <c r="E49" i="5"/>
  <c r="E76" i="5"/>
  <c r="E63" i="5"/>
  <c r="E47" i="5"/>
  <c r="E37" i="5"/>
  <c r="E30" i="5"/>
  <c r="E27" i="5"/>
  <c r="E16" i="5"/>
  <c r="E6" i="5"/>
  <c r="E152" i="5"/>
  <c r="E144" i="5"/>
  <c r="E136" i="5"/>
  <c r="E128" i="5"/>
  <c r="E120" i="5"/>
  <c r="E112" i="5"/>
  <c r="E104" i="5"/>
  <c r="E96" i="5"/>
  <c r="E88" i="5"/>
  <c r="E80" i="5"/>
  <c r="E65" i="5"/>
  <c r="E19" i="5"/>
  <c r="E64" i="5"/>
  <c r="E57" i="5"/>
  <c r="E50" i="5"/>
  <c r="E41" i="5"/>
  <c r="E28" i="5"/>
  <c r="E10" i="5"/>
  <c r="E11" i="5"/>
  <c r="E153" i="5"/>
  <c r="E145" i="5"/>
  <c r="E137" i="5"/>
  <c r="E129" i="5"/>
  <c r="E121" i="5"/>
  <c r="E113" i="5"/>
  <c r="E105" i="5"/>
  <c r="E97" i="5"/>
  <c r="E89" i="5"/>
  <c r="E81" i="5"/>
  <c r="E70" i="5"/>
  <c r="E25" i="5"/>
  <c r="E66" i="5"/>
  <c r="E58" i="5"/>
  <c r="E48" i="5"/>
  <c r="E35" i="5"/>
  <c r="E32" i="5"/>
  <c r="E18" i="5"/>
  <c r="E12" i="5"/>
  <c r="E146" i="5"/>
  <c r="E138" i="5"/>
  <c r="E130" i="5"/>
  <c r="E122" i="5"/>
  <c r="E114" i="5"/>
  <c r="E106" i="5"/>
  <c r="E98" i="5"/>
  <c r="E90" i="5"/>
  <c r="E82" i="5"/>
  <c r="E71" i="5"/>
  <c r="E31" i="5"/>
  <c r="E67" i="5"/>
  <c r="E59" i="5"/>
  <c r="E51" i="5"/>
  <c r="E43" i="5"/>
  <c r="E24" i="5"/>
  <c r="E17" i="5"/>
  <c r="E7" i="5"/>
  <c r="E147" i="5"/>
  <c r="E139" i="5"/>
  <c r="E131" i="5"/>
  <c r="E123" i="5"/>
  <c r="E115" i="5"/>
  <c r="E107" i="5"/>
  <c r="E99" i="5"/>
  <c r="E91" i="5"/>
  <c r="E83" i="5"/>
  <c r="E72" i="5"/>
  <c r="E34" i="5"/>
  <c r="E69" i="5"/>
  <c r="E56" i="5"/>
  <c r="E52" i="5"/>
  <c r="E36" i="5"/>
  <c r="E29" i="5"/>
  <c r="E20" i="5"/>
  <c r="E9" i="5"/>
  <c r="E148" i="5"/>
  <c r="E140" i="5"/>
  <c r="E132" i="5"/>
  <c r="E124" i="5"/>
  <c r="E116" i="5"/>
  <c r="E108" i="5"/>
  <c r="E100" i="5"/>
  <c r="E92" i="5"/>
  <c r="E84" i="5"/>
  <c r="E68" i="5"/>
  <c r="E38" i="5"/>
  <c r="E73" i="5"/>
  <c r="E60" i="5"/>
  <c r="E53" i="5"/>
  <c r="E44" i="5"/>
  <c r="E33" i="5"/>
  <c r="E23" i="5"/>
  <c r="E13" i="5"/>
  <c r="E4" i="5"/>
  <c r="E149" i="5"/>
  <c r="E141" i="5"/>
  <c r="E133" i="5"/>
  <c r="E125" i="5"/>
  <c r="E117" i="5"/>
  <c r="E109" i="5"/>
  <c r="E101" i="5"/>
  <c r="E93" i="5"/>
  <c r="E85" i="5"/>
  <c r="E77" i="5"/>
  <c r="E54" i="5"/>
  <c r="E74" i="5"/>
  <c r="E61" i="5"/>
  <c r="E46" i="5"/>
  <c r="E39" i="5"/>
  <c r="E40" i="5"/>
  <c r="E21" i="5"/>
  <c r="E14" i="5"/>
  <c r="E5" i="5"/>
  <c r="E150" i="5"/>
  <c r="E142" i="5"/>
  <c r="E134" i="5"/>
  <c r="E126" i="5"/>
  <c r="E118" i="5"/>
  <c r="E110" i="5"/>
  <c r="E102" i="5"/>
  <c r="E94" i="5"/>
  <c r="E86" i="5"/>
  <c r="E78" i="5"/>
  <c r="E42" i="5"/>
  <c r="E75" i="5"/>
  <c r="E62" i="5"/>
  <c r="E55" i="5"/>
  <c r="E45" i="5"/>
  <c r="E26" i="5"/>
  <c r="E22" i="5"/>
  <c r="E15" i="5"/>
  <c r="E8" i="5"/>
  <c r="F150" i="4"/>
  <c r="F142" i="4"/>
  <c r="F134" i="4"/>
  <c r="F126" i="4"/>
  <c r="F118" i="4"/>
  <c r="F110" i="4"/>
  <c r="F102" i="4"/>
  <c r="F93" i="4"/>
  <c r="F89" i="4"/>
  <c r="F85" i="4"/>
  <c r="F10" i="4"/>
  <c r="F153" i="4"/>
  <c r="F145" i="4"/>
  <c r="F137" i="4"/>
  <c r="F129" i="4"/>
  <c r="F121" i="4"/>
  <c r="F113" i="4"/>
  <c r="F105" i="4"/>
  <c r="F97" i="4"/>
  <c r="F148" i="4"/>
  <c r="F140" i="4"/>
  <c r="F132" i="4"/>
  <c r="F124" i="4"/>
  <c r="F116" i="4"/>
  <c r="F108" i="4"/>
  <c r="F100" i="4"/>
  <c r="F94" i="4"/>
  <c r="F90" i="4"/>
  <c r="F86" i="4"/>
  <c r="F12" i="4"/>
  <c r="F4" i="4"/>
  <c r="F151" i="4"/>
  <c r="F143" i="4"/>
  <c r="F135" i="4"/>
  <c r="F127" i="4"/>
  <c r="F119" i="4"/>
  <c r="F111" i="4"/>
  <c r="F103" i="4"/>
  <c r="F13" i="4"/>
  <c r="F5" i="4"/>
  <c r="F146" i="4"/>
  <c r="F138" i="4"/>
  <c r="F130" i="4"/>
  <c r="F122" i="4"/>
  <c r="F114" i="4"/>
  <c r="F106" i="4"/>
  <c r="F98" i="4"/>
  <c r="F95" i="4"/>
  <c r="F91" i="4"/>
  <c r="F87" i="4"/>
  <c r="F14" i="4"/>
  <c r="F6" i="4"/>
  <c r="F139" i="4"/>
  <c r="F123" i="4"/>
  <c r="F107" i="4"/>
  <c r="F39" i="4"/>
  <c r="F31" i="4"/>
  <c r="F23" i="4"/>
  <c r="F42" i="4"/>
  <c r="F34" i="4"/>
  <c r="F141" i="4"/>
  <c r="F125" i="4"/>
  <c r="F109" i="4"/>
  <c r="F37" i="4"/>
  <c r="F29" i="4"/>
  <c r="F21" i="4"/>
  <c r="F7" i="4"/>
  <c r="F144" i="4"/>
  <c r="F128" i="4"/>
  <c r="F112" i="4"/>
  <c r="F96" i="4"/>
  <c r="F88" i="4"/>
  <c r="F83" i="4"/>
  <c r="F81" i="4"/>
  <c r="F79" i="4"/>
  <c r="F77" i="4"/>
  <c r="F75" i="4"/>
  <c r="F73" i="4"/>
  <c r="F71" i="4"/>
  <c r="F69" i="4"/>
  <c r="F67" i="4"/>
  <c r="F65" i="4"/>
  <c r="F63" i="4"/>
  <c r="F61" i="4"/>
  <c r="F59" i="4"/>
  <c r="F57" i="4"/>
  <c r="F55" i="4"/>
  <c r="F53" i="4"/>
  <c r="F51" i="4"/>
  <c r="F49" i="4"/>
  <c r="F47" i="4"/>
  <c r="F45" i="4"/>
  <c r="F40" i="4"/>
  <c r="F32" i="4"/>
  <c r="F24" i="4"/>
  <c r="F16" i="4"/>
  <c r="F147" i="4"/>
  <c r="F131" i="4"/>
  <c r="F115" i="4"/>
  <c r="F99" i="4"/>
  <c r="F43" i="4"/>
  <c r="F35" i="4"/>
  <c r="F27" i="4"/>
  <c r="F19" i="4"/>
  <c r="F9" i="4"/>
  <c r="F38" i="4"/>
  <c r="F30" i="4"/>
  <c r="F22" i="4"/>
  <c r="F11" i="4"/>
  <c r="F82" i="4"/>
  <c r="F78" i="4"/>
  <c r="F74" i="4"/>
  <c r="F70" i="4"/>
  <c r="F66" i="4"/>
  <c r="F62" i="4"/>
  <c r="F58" i="4"/>
  <c r="F54" i="4"/>
  <c r="F50" i="4"/>
  <c r="F46" i="4"/>
  <c r="F17" i="4"/>
  <c r="F41" i="4"/>
  <c r="F33" i="4"/>
  <c r="F149" i="4"/>
  <c r="F133" i="4"/>
  <c r="F117" i="4"/>
  <c r="F101" i="4"/>
  <c r="F26" i="4"/>
  <c r="F20" i="4"/>
  <c r="F84" i="4"/>
  <c r="F80" i="4"/>
  <c r="F76" i="4"/>
  <c r="F72" i="4"/>
  <c r="F68" i="4"/>
  <c r="F64" i="4"/>
  <c r="F60" i="4"/>
  <c r="F56" i="4"/>
  <c r="F52" i="4"/>
  <c r="F48" i="4"/>
  <c r="F44" i="4"/>
  <c r="F36" i="4"/>
  <c r="F25" i="4"/>
  <c r="F15" i="4"/>
  <c r="F152" i="4"/>
  <c r="F136" i="4"/>
  <c r="F120" i="4"/>
  <c r="F104" i="4"/>
  <c r="F28" i="4"/>
  <c r="F18" i="4"/>
  <c r="F8" i="4"/>
  <c r="F92" i="4"/>
  <c r="G151" i="3"/>
  <c r="G143" i="3"/>
  <c r="G135" i="3"/>
  <c r="G127" i="3"/>
  <c r="G119" i="3"/>
  <c r="G111" i="3"/>
  <c r="G103" i="3"/>
  <c r="G95" i="3"/>
  <c r="G87" i="3"/>
  <c r="G79" i="3"/>
  <c r="G71" i="3"/>
  <c r="G63" i="3"/>
  <c r="G55" i="3"/>
  <c r="G47" i="3"/>
  <c r="G39" i="3"/>
  <c r="G28" i="3"/>
  <c r="G25" i="3"/>
  <c r="G19" i="3"/>
  <c r="G8" i="3"/>
  <c r="G152" i="3"/>
  <c r="G144" i="3"/>
  <c r="G136" i="3"/>
  <c r="G128" i="3"/>
  <c r="G120" i="3"/>
  <c r="G112" i="3"/>
  <c r="G104" i="3"/>
  <c r="G96" i="3"/>
  <c r="G88" i="3"/>
  <c r="G80" i="3"/>
  <c r="G72" i="3"/>
  <c r="G64" i="3"/>
  <c r="G56" i="3"/>
  <c r="G48" i="3"/>
  <c r="G40" i="3"/>
  <c r="G31" i="3"/>
  <c r="G27" i="3"/>
  <c r="G14" i="3"/>
  <c r="G10" i="3"/>
  <c r="G153" i="3"/>
  <c r="G145" i="3"/>
  <c r="G137" i="3"/>
  <c r="G129" i="3"/>
  <c r="G121" i="3"/>
  <c r="G113" i="3"/>
  <c r="G105" i="3"/>
  <c r="G97" i="3"/>
  <c r="G89" i="3"/>
  <c r="G81" i="3"/>
  <c r="G73" i="3"/>
  <c r="G65" i="3"/>
  <c r="G57" i="3"/>
  <c r="G49" i="3"/>
  <c r="G41" i="3"/>
  <c r="G33" i="3"/>
  <c r="G29" i="3"/>
  <c r="G15" i="3"/>
  <c r="G11" i="3"/>
  <c r="G146" i="3"/>
  <c r="G138" i="3"/>
  <c r="G130" i="3"/>
  <c r="G122" i="3"/>
  <c r="G114" i="3"/>
  <c r="G106" i="3"/>
  <c r="G98" i="3"/>
  <c r="G90" i="3"/>
  <c r="G82" i="3"/>
  <c r="G74" i="3"/>
  <c r="G66" i="3"/>
  <c r="G58" i="3"/>
  <c r="G50" i="3"/>
  <c r="G42" i="3"/>
  <c r="G34" i="3"/>
  <c r="G30" i="3"/>
  <c r="G18" i="3"/>
  <c r="G9" i="3"/>
  <c r="G147" i="3"/>
  <c r="G139" i="3"/>
  <c r="G131" i="3"/>
  <c r="G123" i="3"/>
  <c r="G115" i="3"/>
  <c r="G107" i="3"/>
  <c r="G99" i="3"/>
  <c r="G91" i="3"/>
  <c r="G83" i="3"/>
  <c r="G75" i="3"/>
  <c r="G67" i="3"/>
  <c r="G59" i="3"/>
  <c r="G51" i="3"/>
  <c r="G43" i="3"/>
  <c r="G35" i="3"/>
  <c r="G32" i="3"/>
  <c r="G22" i="3"/>
  <c r="G12" i="3"/>
  <c r="G148" i="3"/>
  <c r="G140" i="3"/>
  <c r="G132" i="3"/>
  <c r="G124" i="3"/>
  <c r="G116" i="3"/>
  <c r="G108" i="3"/>
  <c r="G100" i="3"/>
  <c r="G92" i="3"/>
  <c r="G84" i="3"/>
  <c r="G76" i="3"/>
  <c r="G68" i="3"/>
  <c r="G60" i="3"/>
  <c r="G52" i="3"/>
  <c r="G44" i="3"/>
  <c r="G36" i="3"/>
  <c r="G17" i="3"/>
  <c r="G23" i="3"/>
  <c r="G16" i="3"/>
  <c r="G4" i="3"/>
  <c r="G149" i="3"/>
  <c r="G141" i="3"/>
  <c r="G133" i="3"/>
  <c r="G125" i="3"/>
  <c r="G117" i="3"/>
  <c r="G109" i="3"/>
  <c r="G101" i="3"/>
  <c r="G93" i="3"/>
  <c r="G85" i="3"/>
  <c r="G77" i="3"/>
  <c r="G69" i="3"/>
  <c r="G61" i="3"/>
  <c r="G53" i="3"/>
  <c r="G45" i="3"/>
  <c r="G37" i="3"/>
  <c r="G24" i="3"/>
  <c r="G20" i="3"/>
  <c r="G7" i="3"/>
  <c r="G6" i="3"/>
  <c r="G150" i="3"/>
  <c r="G142" i="3"/>
  <c r="G134" i="3"/>
  <c r="G78" i="3"/>
  <c r="G13" i="3"/>
  <c r="G86" i="3"/>
  <c r="G21" i="3"/>
  <c r="G94" i="3"/>
  <c r="G26" i="3"/>
  <c r="G102" i="3"/>
  <c r="G38" i="3"/>
  <c r="G110" i="3"/>
  <c r="G46" i="3"/>
  <c r="G118" i="3"/>
  <c r="G54" i="3"/>
  <c r="G126" i="3"/>
  <c r="G62" i="3"/>
  <c r="G70" i="3"/>
  <c r="G5" i="3"/>
  <c r="G148" i="10"/>
  <c r="G140" i="10"/>
  <c r="G132" i="10"/>
  <c r="G124" i="10"/>
  <c r="G116" i="10"/>
  <c r="G108" i="10"/>
  <c r="G100" i="10"/>
  <c r="G92" i="10"/>
  <c r="G84" i="10"/>
  <c r="G41" i="10"/>
  <c r="G33" i="10"/>
  <c r="G19" i="10"/>
  <c r="G16" i="10"/>
  <c r="G6" i="10"/>
  <c r="G151" i="10"/>
  <c r="G143" i="10"/>
  <c r="G135" i="10"/>
  <c r="G127" i="10"/>
  <c r="G119" i="10"/>
  <c r="G111" i="10"/>
  <c r="G103" i="10"/>
  <c r="G95" i="10"/>
  <c r="G87" i="10"/>
  <c r="G78" i="10"/>
  <c r="G74" i="10"/>
  <c r="G69" i="10"/>
  <c r="G68" i="10"/>
  <c r="G67" i="10"/>
  <c r="G66" i="10"/>
  <c r="G65" i="10"/>
  <c r="G64" i="10"/>
  <c r="G63" i="10"/>
  <c r="G62" i="10"/>
  <c r="G61" i="10"/>
  <c r="G60" i="10"/>
  <c r="G59" i="10"/>
  <c r="G58" i="10"/>
  <c r="G57" i="10"/>
  <c r="G56" i="10"/>
  <c r="G55" i="10"/>
  <c r="G54" i="10"/>
  <c r="G53" i="10"/>
  <c r="G52" i="10"/>
  <c r="G51" i="10"/>
  <c r="G50" i="10"/>
  <c r="G49" i="10"/>
  <c r="G48" i="10"/>
  <c r="G47" i="10"/>
  <c r="G46" i="10"/>
  <c r="G45" i="10"/>
  <c r="G42" i="10"/>
  <c r="G35" i="10"/>
  <c r="G25" i="10"/>
  <c r="G17" i="10"/>
  <c r="G8" i="10"/>
  <c r="G146" i="10"/>
  <c r="G138" i="10"/>
  <c r="G130" i="10"/>
  <c r="G122" i="10"/>
  <c r="G114" i="10"/>
  <c r="G106" i="10"/>
  <c r="G98" i="10"/>
  <c r="G90" i="10"/>
  <c r="G82" i="10"/>
  <c r="G70" i="10"/>
  <c r="G43" i="10"/>
  <c r="G36" i="10"/>
  <c r="G26" i="10"/>
  <c r="G15" i="10"/>
  <c r="G7" i="10"/>
  <c r="G149" i="10"/>
  <c r="G141" i="10"/>
  <c r="G133" i="10"/>
  <c r="G125" i="10"/>
  <c r="G117" i="10"/>
  <c r="G109" i="10"/>
  <c r="G101" i="10"/>
  <c r="G93" i="10"/>
  <c r="G85" i="10"/>
  <c r="G79" i="10"/>
  <c r="G75" i="10"/>
  <c r="G71" i="10"/>
  <c r="G44" i="10"/>
  <c r="G24" i="10"/>
  <c r="G28" i="10"/>
  <c r="G14" i="10"/>
  <c r="G9" i="10"/>
  <c r="G152" i="10"/>
  <c r="G144" i="10"/>
  <c r="G136" i="10"/>
  <c r="G128" i="10"/>
  <c r="G120" i="10"/>
  <c r="G112" i="10"/>
  <c r="G104" i="10"/>
  <c r="G96" i="10"/>
  <c r="G88" i="10"/>
  <c r="G27" i="10"/>
  <c r="G37" i="10"/>
  <c r="G29" i="10"/>
  <c r="G20" i="10"/>
  <c r="G13" i="10"/>
  <c r="G150" i="10"/>
  <c r="G142" i="10"/>
  <c r="G134" i="10"/>
  <c r="G126" i="10"/>
  <c r="G118" i="10"/>
  <c r="G110" i="10"/>
  <c r="G102" i="10"/>
  <c r="G94" i="10"/>
  <c r="G86" i="10"/>
  <c r="G39" i="10"/>
  <c r="G21" i="10"/>
  <c r="G23" i="10"/>
  <c r="G12" i="10"/>
  <c r="G4" i="10"/>
  <c r="G32" i="10"/>
  <c r="G80" i="10"/>
  <c r="G77" i="10"/>
  <c r="G22" i="10"/>
  <c r="G40" i="10"/>
  <c r="G5" i="10"/>
  <c r="G11" i="10"/>
  <c r="G147" i="10"/>
  <c r="G139" i="10"/>
  <c r="G131" i="10"/>
  <c r="G123" i="10"/>
  <c r="G115" i="10"/>
  <c r="G107" i="10"/>
  <c r="G99" i="10"/>
  <c r="G91" i="10"/>
  <c r="G83" i="10"/>
  <c r="G76" i="10"/>
  <c r="G73" i="10"/>
  <c r="G30" i="10"/>
  <c r="G72" i="10"/>
  <c r="G38" i="10"/>
  <c r="G34" i="10"/>
  <c r="G18" i="10"/>
  <c r="G153" i="10"/>
  <c r="G145" i="10"/>
  <c r="G137" i="10"/>
  <c r="G129" i="10"/>
  <c r="G121" i="10"/>
  <c r="G113" i="10"/>
  <c r="G105" i="10"/>
  <c r="G81" i="10"/>
  <c r="G89" i="10"/>
  <c r="G10" i="10"/>
  <c r="G97" i="10"/>
  <c r="G31" i="10"/>
  <c r="F36" i="2"/>
  <c r="F28" i="2"/>
  <c r="F39" i="2"/>
  <c r="F31" i="2"/>
  <c r="F21" i="2"/>
  <c r="F13" i="2"/>
  <c r="F5" i="2"/>
  <c r="F153" i="2"/>
  <c r="F151" i="2"/>
  <c r="F149" i="2"/>
  <c r="F147" i="2"/>
  <c r="F145" i="2"/>
  <c r="F143" i="2"/>
  <c r="F141" i="2"/>
  <c r="F139" i="2"/>
  <c r="F137" i="2"/>
  <c r="F135" i="2"/>
  <c r="F133" i="2"/>
  <c r="F131" i="2"/>
  <c r="F129" i="2"/>
  <c r="F127" i="2"/>
  <c r="F125" i="2"/>
  <c r="F123" i="2"/>
  <c r="F121" i="2"/>
  <c r="F119" i="2"/>
  <c r="F117" i="2"/>
  <c r="F115" i="2"/>
  <c r="F113" i="2"/>
  <c r="F111" i="2"/>
  <c r="F109" i="2"/>
  <c r="F107" i="2"/>
  <c r="F105" i="2"/>
  <c r="F103" i="2"/>
  <c r="F101" i="2"/>
  <c r="F99" i="2"/>
  <c r="F97" i="2"/>
  <c r="F95" i="2"/>
  <c r="F93" i="2"/>
  <c r="F91" i="2"/>
  <c r="F89" i="2"/>
  <c r="F87" i="2"/>
  <c r="F85" i="2"/>
  <c r="F83" i="2"/>
  <c r="F81" i="2"/>
  <c r="F79" i="2"/>
  <c r="F77" i="2"/>
  <c r="F75" i="2"/>
  <c r="F73" i="2"/>
  <c r="F71" i="2"/>
  <c r="F69" i="2"/>
  <c r="F67" i="2"/>
  <c r="F65" i="2"/>
  <c r="F63" i="2"/>
  <c r="F61" i="2"/>
  <c r="F59" i="2"/>
  <c r="F57" i="2"/>
  <c r="F55" i="2"/>
  <c r="F51" i="2"/>
  <c r="F47" i="2"/>
  <c r="F43" i="2"/>
  <c r="F22" i="2"/>
  <c r="F14" i="2"/>
  <c r="F6" i="2"/>
  <c r="F40" i="2"/>
  <c r="F37" i="2"/>
  <c r="F34" i="2"/>
  <c r="F23" i="2"/>
  <c r="F15" i="2"/>
  <c r="F7" i="2"/>
  <c r="F32" i="2"/>
  <c r="F29" i="2"/>
  <c r="F25" i="2"/>
  <c r="F17" i="2"/>
  <c r="F9" i="2"/>
  <c r="F12" i="2"/>
  <c r="F50" i="2"/>
  <c r="F45" i="2"/>
  <c r="F16" i="2"/>
  <c r="F150" i="2"/>
  <c r="F146" i="2"/>
  <c r="F142" i="2"/>
  <c r="F138" i="2"/>
  <c r="F134" i="2"/>
  <c r="F130" i="2"/>
  <c r="F126" i="2"/>
  <c r="F122" i="2"/>
  <c r="F118" i="2"/>
  <c r="F114" i="2"/>
  <c r="F110" i="2"/>
  <c r="F106" i="2"/>
  <c r="F102" i="2"/>
  <c r="F98" i="2"/>
  <c r="F94" i="2"/>
  <c r="F90" i="2"/>
  <c r="F86" i="2"/>
  <c r="F82" i="2"/>
  <c r="F78" i="2"/>
  <c r="F74" i="2"/>
  <c r="F70" i="2"/>
  <c r="F66" i="2"/>
  <c r="F62" i="2"/>
  <c r="F58" i="2"/>
  <c r="F52" i="2"/>
  <c r="F18" i="2"/>
  <c r="F42" i="2"/>
  <c r="F11" i="2"/>
  <c r="F54" i="2"/>
  <c r="F49" i="2"/>
  <c r="F44" i="2"/>
  <c r="F33" i="2"/>
  <c r="F30" i="2"/>
  <c r="F27" i="2"/>
  <c r="F20" i="2"/>
  <c r="F4" i="2"/>
  <c r="F148" i="2"/>
  <c r="F132" i="2"/>
  <c r="F116" i="2"/>
  <c r="F100" i="2"/>
  <c r="F84" i="2"/>
  <c r="F68" i="2"/>
  <c r="F53" i="2"/>
  <c r="F48" i="2"/>
  <c r="F38" i="2"/>
  <c r="F152" i="2"/>
  <c r="F136" i="2"/>
  <c r="F120" i="2"/>
  <c r="F104" i="2"/>
  <c r="F88" i="2"/>
  <c r="F72" i="2"/>
  <c r="F56" i="2"/>
  <c r="F10" i="2"/>
  <c r="F140" i="2"/>
  <c r="F124" i="2"/>
  <c r="F108" i="2"/>
  <c r="F92" i="2"/>
  <c r="F76" i="2"/>
  <c r="F60" i="2"/>
  <c r="F35" i="2"/>
  <c r="F8" i="2"/>
  <c r="F46" i="2"/>
  <c r="F26" i="2"/>
  <c r="F96" i="2"/>
  <c r="F144" i="2"/>
  <c r="F80" i="2"/>
  <c r="F128" i="2"/>
  <c r="F64" i="2"/>
  <c r="F24" i="2"/>
  <c r="F112" i="2"/>
  <c r="F19" i="2"/>
  <c r="F41" i="2"/>
  <c r="G153" i="12"/>
  <c r="G148" i="12"/>
  <c r="G145" i="12"/>
  <c r="G140" i="12"/>
  <c r="G132" i="12"/>
  <c r="G151" i="12"/>
  <c r="G146" i="12"/>
  <c r="G142" i="12"/>
  <c r="G134" i="12"/>
  <c r="G150" i="12"/>
  <c r="G137" i="12"/>
  <c r="G35" i="12"/>
  <c r="G41" i="12"/>
  <c r="G152" i="12"/>
  <c r="G147" i="12"/>
  <c r="G143" i="12"/>
  <c r="G131" i="12"/>
  <c r="G127" i="12"/>
  <c r="G123" i="12"/>
  <c r="G119" i="12"/>
  <c r="G115" i="12"/>
  <c r="G111" i="12"/>
  <c r="G107" i="12"/>
  <c r="G103" i="12"/>
  <c r="G99" i="12"/>
  <c r="G95" i="12"/>
  <c r="G37" i="12"/>
  <c r="G42" i="12"/>
  <c r="G23" i="12"/>
  <c r="G149" i="12"/>
  <c r="G141" i="12"/>
  <c r="G90" i="12"/>
  <c r="G89" i="12"/>
  <c r="G88" i="12"/>
  <c r="G87" i="12"/>
  <c r="G86" i="12"/>
  <c r="G85" i="12"/>
  <c r="G84" i="12"/>
  <c r="G83" i="12"/>
  <c r="G82" i="12"/>
  <c r="G81" i="12"/>
  <c r="G80" i="12"/>
  <c r="G79" i="12"/>
  <c r="G78" i="12"/>
  <c r="G77" i="12"/>
  <c r="G76" i="12"/>
  <c r="G75" i="12"/>
  <c r="G74" i="12"/>
  <c r="G73" i="12"/>
  <c r="G72" i="12"/>
  <c r="G71" i="12"/>
  <c r="G70" i="12"/>
  <c r="G69" i="12"/>
  <c r="G68" i="12"/>
  <c r="G67" i="12"/>
  <c r="G66" i="12"/>
  <c r="G65" i="12"/>
  <c r="G64" i="12"/>
  <c r="G63" i="12"/>
  <c r="G62" i="12"/>
  <c r="G61" i="12"/>
  <c r="G60" i="12"/>
  <c r="G59" i="12"/>
  <c r="G58" i="12"/>
  <c r="G57" i="12"/>
  <c r="G56" i="12"/>
  <c r="G55" i="12"/>
  <c r="G54" i="12"/>
  <c r="G53" i="12"/>
  <c r="G52" i="12"/>
  <c r="G51" i="12"/>
  <c r="G50" i="12"/>
  <c r="G49" i="12"/>
  <c r="G48" i="12"/>
  <c r="G47" i="12"/>
  <c r="G46" i="12"/>
  <c r="G43" i="12"/>
  <c r="G31" i="12"/>
  <c r="G24" i="12"/>
  <c r="G138" i="12"/>
  <c r="G135" i="12"/>
  <c r="G128" i="12"/>
  <c r="G124" i="12"/>
  <c r="G120" i="12"/>
  <c r="G116" i="12"/>
  <c r="G112" i="12"/>
  <c r="G108" i="12"/>
  <c r="G104" i="12"/>
  <c r="G100" i="12"/>
  <c r="G96" i="12"/>
  <c r="G91" i="12"/>
  <c r="G44" i="12"/>
  <c r="G34" i="12"/>
  <c r="G92" i="12"/>
  <c r="G136" i="12"/>
  <c r="G133" i="12"/>
  <c r="G36" i="12"/>
  <c r="G27" i="12"/>
  <c r="G17" i="12"/>
  <c r="G11" i="12"/>
  <c r="G130" i="12"/>
  <c r="G126" i="12"/>
  <c r="G122" i="12"/>
  <c r="G118" i="12"/>
  <c r="G114" i="12"/>
  <c r="G110" i="12"/>
  <c r="G106" i="12"/>
  <c r="G102" i="12"/>
  <c r="G98" i="12"/>
  <c r="G94" i="12"/>
  <c r="G25" i="12"/>
  <c r="G30" i="12"/>
  <c r="G20" i="12"/>
  <c r="G12" i="12"/>
  <c r="G39" i="12"/>
  <c r="G28" i="12"/>
  <c r="G21" i="12"/>
  <c r="G16" i="12"/>
  <c r="G6" i="12"/>
  <c r="G129" i="12"/>
  <c r="G125" i="12"/>
  <c r="G121" i="12"/>
  <c r="G117" i="12"/>
  <c r="G113" i="12"/>
  <c r="G109" i="12"/>
  <c r="G105" i="12"/>
  <c r="G101" i="12"/>
  <c r="G97" i="12"/>
  <c r="G93" i="12"/>
  <c r="G33" i="12"/>
  <c r="G22" i="12"/>
  <c r="G13" i="12"/>
  <c r="G5" i="12"/>
  <c r="G144" i="12"/>
  <c r="G45" i="12"/>
  <c r="G4" i="12"/>
  <c r="G18" i="12"/>
  <c r="G7" i="12"/>
  <c r="G40" i="12"/>
  <c r="G19" i="12"/>
  <c r="G38" i="12"/>
  <c r="G10" i="12"/>
  <c r="G29" i="12"/>
  <c r="G9" i="12"/>
  <c r="G26" i="12"/>
  <c r="G15" i="12"/>
  <c r="G14" i="12"/>
  <c r="G8" i="12"/>
  <c r="G139" i="12"/>
  <c r="G32" i="12"/>
  <c r="H71" i="11"/>
  <c r="H8" i="11"/>
  <c r="H35" i="11"/>
  <c r="H79" i="11"/>
  <c r="H70" i="11"/>
  <c r="H58" i="11"/>
  <c r="H153" i="11"/>
  <c r="H152" i="11"/>
  <c r="H151" i="11"/>
  <c r="H150" i="11"/>
  <c r="H149" i="11"/>
  <c r="H148" i="11"/>
  <c r="H147" i="11"/>
  <c r="H146" i="11"/>
  <c r="H145" i="11"/>
  <c r="H144" i="11"/>
  <c r="H143" i="11"/>
  <c r="H142" i="11"/>
  <c r="H141" i="11"/>
  <c r="H140" i="11"/>
  <c r="H139" i="11"/>
  <c r="H138" i="11"/>
  <c r="H137" i="11"/>
  <c r="H136" i="11"/>
  <c r="H135" i="11"/>
  <c r="H134" i="11"/>
  <c r="H133" i="11"/>
  <c r="H132" i="11"/>
  <c r="H131" i="11"/>
  <c r="H130" i="11"/>
  <c r="H129" i="11"/>
  <c r="H128" i="11"/>
  <c r="H127" i="11"/>
  <c r="H126" i="11"/>
  <c r="H125" i="11"/>
  <c r="H124" i="11"/>
  <c r="H123" i="11"/>
  <c r="H122" i="11"/>
  <c r="H121" i="11"/>
  <c r="H120" i="11"/>
  <c r="H119" i="11"/>
  <c r="H118" i="11"/>
  <c r="H117" i="11"/>
  <c r="H116" i="11"/>
  <c r="H115" i="11"/>
  <c r="H114" i="11"/>
  <c r="H113" i="11"/>
  <c r="H112" i="11"/>
  <c r="H111" i="11"/>
  <c r="H110" i="11"/>
  <c r="H109" i="11"/>
  <c r="H108" i="11"/>
  <c r="H107" i="11"/>
  <c r="H106" i="11"/>
  <c r="H105" i="11"/>
  <c r="H104" i="11"/>
  <c r="H103" i="11"/>
  <c r="H102" i="11"/>
  <c r="H101" i="11"/>
  <c r="H100" i="11"/>
  <c r="H99" i="11"/>
  <c r="H98" i="11"/>
  <c r="H97" i="11"/>
  <c r="H96" i="11"/>
  <c r="H95" i="11"/>
  <c r="H94" i="11"/>
  <c r="H93" i="11"/>
  <c r="H92" i="11"/>
  <c r="H91" i="11"/>
  <c r="H90" i="11"/>
  <c r="H89" i="11"/>
  <c r="H88" i="11"/>
  <c r="H87" i="11"/>
  <c r="H86" i="11"/>
  <c r="H85" i="11"/>
  <c r="H84" i="11"/>
  <c r="H60" i="11"/>
  <c r="H46" i="11"/>
  <c r="H80" i="11"/>
  <c r="H72" i="11"/>
  <c r="H59" i="11"/>
  <c r="H62" i="11"/>
  <c r="H48" i="11"/>
  <c r="H81" i="11"/>
  <c r="H73" i="11"/>
  <c r="H61" i="11"/>
  <c r="H51" i="11"/>
  <c r="H33" i="11"/>
  <c r="H6" i="11"/>
  <c r="H82" i="11"/>
  <c r="H74" i="11"/>
  <c r="H45" i="11"/>
  <c r="H52" i="11"/>
  <c r="H65" i="11"/>
  <c r="H7" i="11"/>
  <c r="H83" i="11"/>
  <c r="H9" i="11"/>
  <c r="H5" i="11"/>
  <c r="H78" i="11"/>
  <c r="H37" i="11"/>
  <c r="H42" i="11"/>
  <c r="H26" i="11"/>
  <c r="H19" i="11"/>
  <c r="H11" i="11"/>
  <c r="H75" i="11"/>
  <c r="H53" i="11"/>
  <c r="H43" i="11"/>
  <c r="H66" i="11"/>
  <c r="H4" i="11"/>
  <c r="H64" i="11"/>
  <c r="H44" i="11"/>
  <c r="H38" i="11"/>
  <c r="H24" i="11"/>
  <c r="H17" i="11"/>
  <c r="H27" i="11"/>
  <c r="H68" i="11"/>
  <c r="H47" i="11"/>
  <c r="H29" i="11"/>
  <c r="H28" i="11"/>
  <c r="H20" i="11"/>
  <c r="H54" i="11"/>
  <c r="H63" i="11"/>
  <c r="H49" i="11"/>
  <c r="H40" i="11"/>
  <c r="H22" i="11"/>
  <c r="H16" i="11"/>
  <c r="H69" i="11"/>
  <c r="H57" i="11"/>
  <c r="H55" i="11"/>
  <c r="H39" i="11"/>
  <c r="H13" i="11"/>
  <c r="H25" i="11"/>
  <c r="H10" i="11"/>
  <c r="H50" i="11"/>
  <c r="H77" i="11"/>
  <c r="H32" i="11"/>
  <c r="H15" i="11"/>
  <c r="H76" i="11"/>
  <c r="H23" i="11"/>
  <c r="H21" i="11"/>
  <c r="H30" i="11"/>
  <c r="H36" i="11"/>
  <c r="H31" i="11"/>
  <c r="H12" i="11"/>
  <c r="H56" i="11"/>
  <c r="H18" i="11"/>
  <c r="H34" i="11"/>
  <c r="H14" i="11"/>
  <c r="H67" i="11"/>
  <c r="H41" i="11"/>
  <c r="I153" i="10"/>
  <c r="I152" i="10"/>
  <c r="I151" i="10"/>
  <c r="I150" i="10"/>
  <c r="I149" i="10"/>
  <c r="I148" i="10"/>
  <c r="I147" i="10"/>
  <c r="I146" i="10"/>
  <c r="I145" i="10"/>
  <c r="I144" i="10"/>
  <c r="I143" i="10"/>
  <c r="I142" i="10"/>
  <c r="I141" i="10"/>
  <c r="I140" i="10"/>
  <c r="I139" i="10"/>
  <c r="I138" i="10"/>
  <c r="I137" i="10"/>
  <c r="I136" i="10"/>
  <c r="I135" i="10"/>
  <c r="I134" i="10"/>
  <c r="I133" i="10"/>
  <c r="I132" i="10"/>
  <c r="I131" i="10"/>
  <c r="I130" i="10"/>
  <c r="I129" i="10"/>
  <c r="I128" i="10"/>
  <c r="I127" i="10"/>
  <c r="I126" i="10"/>
  <c r="I125" i="10"/>
  <c r="I124" i="10"/>
  <c r="I123" i="10"/>
  <c r="I122" i="10"/>
  <c r="I121" i="10"/>
  <c r="I120" i="10"/>
  <c r="I119" i="10"/>
  <c r="I118" i="10"/>
  <c r="I117" i="10"/>
  <c r="I116" i="10"/>
  <c r="I115" i="10"/>
  <c r="I114" i="10"/>
  <c r="I113" i="10"/>
  <c r="I112" i="10"/>
  <c r="I111" i="10"/>
  <c r="I110" i="10"/>
  <c r="I109" i="10"/>
  <c r="I108" i="10"/>
  <c r="I107" i="10"/>
  <c r="I106" i="10"/>
  <c r="I105" i="10"/>
  <c r="I104" i="10"/>
  <c r="I103" i="10"/>
  <c r="I102" i="10"/>
  <c r="I101" i="10"/>
  <c r="I100" i="10"/>
  <c r="I99" i="10"/>
  <c r="I98" i="10"/>
  <c r="I97" i="10"/>
  <c r="I96" i="10"/>
  <c r="I95" i="10"/>
  <c r="I94" i="10"/>
  <c r="I93" i="10"/>
  <c r="I92" i="10"/>
  <c r="I91" i="10"/>
  <c r="I90" i="10"/>
  <c r="I89" i="10"/>
  <c r="I88" i="10"/>
  <c r="I87" i="10"/>
  <c r="I86" i="10"/>
  <c r="I85" i="10"/>
  <c r="I84" i="10"/>
  <c r="I83" i="10"/>
  <c r="I82" i="10"/>
  <c r="I81" i="10"/>
  <c r="I80" i="10"/>
  <c r="I79" i="10"/>
  <c r="I78" i="10"/>
  <c r="I77" i="10"/>
  <c r="I76" i="10"/>
  <c r="I75" i="10"/>
  <c r="I74" i="10"/>
  <c r="I73" i="10"/>
  <c r="I72" i="10"/>
  <c r="I71" i="10"/>
  <c r="I70" i="10"/>
  <c r="I69" i="10"/>
  <c r="I43" i="10"/>
  <c r="I36" i="10"/>
  <c r="I26" i="10"/>
  <c r="I15" i="10"/>
  <c r="I7" i="10"/>
  <c r="I44" i="10"/>
  <c r="I24" i="10"/>
  <c r="I28" i="10"/>
  <c r="I14" i="10"/>
  <c r="I9" i="10"/>
  <c r="I27" i="10"/>
  <c r="I37" i="10"/>
  <c r="I29" i="10"/>
  <c r="I20" i="10"/>
  <c r="I13" i="10"/>
  <c r="I31" i="10"/>
  <c r="I38" i="10"/>
  <c r="I30" i="10"/>
  <c r="I22" i="10"/>
  <c r="I10" i="10"/>
  <c r="I39" i="10"/>
  <c r="I21" i="10"/>
  <c r="I23" i="10"/>
  <c r="I12" i="10"/>
  <c r="I4" i="10"/>
  <c r="I41" i="10"/>
  <c r="I33" i="10"/>
  <c r="I19" i="10"/>
  <c r="I16" i="10"/>
  <c r="I6" i="10"/>
  <c r="I65" i="10"/>
  <c r="I57" i="10"/>
  <c r="I49" i="10"/>
  <c r="I17" i="10"/>
  <c r="I35" i="10"/>
  <c r="I66" i="10"/>
  <c r="I34" i="10"/>
  <c r="I62" i="10"/>
  <c r="I54" i="10"/>
  <c r="I46" i="10"/>
  <c r="I40" i="10"/>
  <c r="I5" i="10"/>
  <c r="I45" i="10"/>
  <c r="I67" i="10"/>
  <c r="I59" i="10"/>
  <c r="I51" i="10"/>
  <c r="I25" i="10"/>
  <c r="I64" i="10"/>
  <c r="I56" i="10"/>
  <c r="I48" i="10"/>
  <c r="I11" i="10"/>
  <c r="I61" i="10"/>
  <c r="I53" i="10"/>
  <c r="I58" i="10"/>
  <c r="I50" i="10"/>
  <c r="I18" i="10"/>
  <c r="I63" i="10"/>
  <c r="I55" i="10"/>
  <c r="I47" i="10"/>
  <c r="I42" i="10"/>
  <c r="I8" i="10"/>
  <c r="I60" i="10"/>
  <c r="I52" i="10"/>
  <c r="I68" i="10"/>
  <c r="I32" i="10"/>
  <c r="J118" i="9"/>
  <c r="J69" i="9"/>
  <c r="J135" i="9"/>
  <c r="J119" i="9"/>
  <c r="J70" i="9"/>
  <c r="J40" i="9"/>
  <c r="J120" i="9"/>
  <c r="J72" i="9"/>
  <c r="J56" i="9"/>
  <c r="J153" i="9"/>
  <c r="J152" i="9"/>
  <c r="J151" i="9"/>
  <c r="J150" i="9"/>
  <c r="J149" i="9"/>
  <c r="J148" i="9"/>
  <c r="J147" i="9"/>
  <c r="J146" i="9"/>
  <c r="J145" i="9"/>
  <c r="J144" i="9"/>
  <c r="J143" i="9"/>
  <c r="J142" i="9"/>
  <c r="J141" i="9"/>
  <c r="J140" i="9"/>
  <c r="J139" i="9"/>
  <c r="J138" i="9"/>
  <c r="J137" i="9"/>
  <c r="J136" i="9"/>
  <c r="J81" i="9"/>
  <c r="J114" i="9"/>
  <c r="J91" i="9"/>
  <c r="J46" i="9"/>
  <c r="J116" i="9"/>
  <c r="J117" i="9"/>
  <c r="J132" i="9"/>
  <c r="J124" i="9"/>
  <c r="J80" i="9"/>
  <c r="J105" i="9"/>
  <c r="J98" i="9"/>
  <c r="J83" i="9"/>
  <c r="J77" i="9"/>
  <c r="J62" i="9"/>
  <c r="J45" i="9"/>
  <c r="J25" i="9"/>
  <c r="J41" i="9"/>
  <c r="J32" i="9"/>
  <c r="J16" i="9"/>
  <c r="J15" i="9"/>
  <c r="J128" i="9"/>
  <c r="J102" i="9"/>
  <c r="J29" i="9"/>
  <c r="J37" i="9"/>
  <c r="J12" i="9"/>
  <c r="J129" i="9"/>
  <c r="J133" i="9"/>
  <c r="J125" i="9"/>
  <c r="J112" i="9"/>
  <c r="J106" i="9"/>
  <c r="J99" i="9"/>
  <c r="J84" i="9"/>
  <c r="J76" i="9"/>
  <c r="J65" i="9"/>
  <c r="J58" i="9"/>
  <c r="J50" i="9"/>
  <c r="J44" i="9"/>
  <c r="J24" i="9"/>
  <c r="J22" i="9"/>
  <c r="J9" i="9"/>
  <c r="J108" i="9"/>
  <c r="J13" i="9"/>
  <c r="J126" i="9"/>
  <c r="J89" i="9"/>
  <c r="J88" i="9"/>
  <c r="J100" i="9"/>
  <c r="J92" i="9"/>
  <c r="J78" i="9"/>
  <c r="J68" i="9"/>
  <c r="J51" i="9"/>
  <c r="J53" i="9"/>
  <c r="J31" i="9"/>
  <c r="J34" i="9"/>
  <c r="J19" i="9"/>
  <c r="J18" i="9"/>
  <c r="J4" i="9"/>
  <c r="J5" i="9"/>
  <c r="J82" i="9"/>
  <c r="J71" i="9"/>
  <c r="J59" i="9"/>
  <c r="J6" i="9"/>
  <c r="J121" i="9"/>
  <c r="J115" i="9"/>
  <c r="J67" i="9"/>
  <c r="J127" i="9"/>
  <c r="J113" i="9"/>
  <c r="J107" i="9"/>
  <c r="J101" i="9"/>
  <c r="J93" i="9"/>
  <c r="J79" i="9"/>
  <c r="J66" i="9"/>
  <c r="J60" i="9"/>
  <c r="J54" i="9"/>
  <c r="J33" i="9"/>
  <c r="J36" i="9"/>
  <c r="J21" i="9"/>
  <c r="J8" i="9"/>
  <c r="J134" i="9"/>
  <c r="J90" i="9"/>
  <c r="J94" i="9"/>
  <c r="J55" i="9"/>
  <c r="J109" i="9"/>
  <c r="J130" i="9"/>
  <c r="J122" i="9"/>
  <c r="J110" i="9"/>
  <c r="J104" i="9"/>
  <c r="J96" i="9"/>
  <c r="J86" i="9"/>
  <c r="J74" i="9"/>
  <c r="J63" i="9"/>
  <c r="J57" i="9"/>
  <c r="J47" i="9"/>
  <c r="J39" i="9"/>
  <c r="J26" i="9"/>
  <c r="J14" i="9"/>
  <c r="J11" i="9"/>
  <c r="J73" i="9"/>
  <c r="J38" i="9"/>
  <c r="J30" i="9"/>
  <c r="J61" i="9"/>
  <c r="J10" i="9"/>
  <c r="J97" i="9"/>
  <c r="J43" i="9"/>
  <c r="J17" i="9"/>
  <c r="J23" i="9"/>
  <c r="J111" i="9"/>
  <c r="J85" i="9"/>
  <c r="J42" i="9"/>
  <c r="J7" i="9"/>
  <c r="J95" i="9"/>
  <c r="J75" i="9"/>
  <c r="J28" i="9"/>
  <c r="J49" i="9"/>
  <c r="J103" i="9"/>
  <c r="J87" i="9"/>
  <c r="J123" i="9"/>
  <c r="J52" i="9"/>
  <c r="J64" i="9"/>
  <c r="J27" i="9"/>
  <c r="J131" i="9"/>
  <c r="J20" i="9"/>
  <c r="J48" i="9"/>
  <c r="J35" i="9"/>
  <c r="E151" i="6"/>
  <c r="E143" i="6"/>
  <c r="E153" i="6"/>
  <c r="E140" i="6"/>
  <c r="E135" i="6"/>
  <c r="E127" i="6"/>
  <c r="E119" i="6"/>
  <c r="E111" i="6"/>
  <c r="E103" i="6"/>
  <c r="E95" i="6"/>
  <c r="E87" i="6"/>
  <c r="E79" i="6"/>
  <c r="E71" i="6"/>
  <c r="E149" i="6"/>
  <c r="E145" i="6"/>
  <c r="E136" i="6"/>
  <c r="E128" i="6"/>
  <c r="E120" i="6"/>
  <c r="E112" i="6"/>
  <c r="E104" i="6"/>
  <c r="E96" i="6"/>
  <c r="E88" i="6"/>
  <c r="E80" i="6"/>
  <c r="E72" i="6"/>
  <c r="E142" i="6"/>
  <c r="E138" i="6"/>
  <c r="E131" i="6"/>
  <c r="E123" i="6"/>
  <c r="E115" i="6"/>
  <c r="E107" i="6"/>
  <c r="E99" i="6"/>
  <c r="E91" i="6"/>
  <c r="E83" i="6"/>
  <c r="E75" i="6"/>
  <c r="E137" i="6"/>
  <c r="E117" i="6"/>
  <c r="E106" i="6"/>
  <c r="E86" i="6"/>
  <c r="E84" i="6"/>
  <c r="E73" i="6"/>
  <c r="E64" i="6"/>
  <c r="E56" i="6"/>
  <c r="E48" i="6"/>
  <c r="E40" i="6"/>
  <c r="E32" i="6"/>
  <c r="E24" i="6"/>
  <c r="E17" i="6"/>
  <c r="E7" i="6"/>
  <c r="E105" i="6"/>
  <c r="E52" i="6"/>
  <c r="E20" i="6"/>
  <c r="E12" i="6"/>
  <c r="E141" i="6"/>
  <c r="E139" i="6"/>
  <c r="E126" i="6"/>
  <c r="E124" i="6"/>
  <c r="E113" i="6"/>
  <c r="E93" i="6"/>
  <c r="E82" i="6"/>
  <c r="E65" i="6"/>
  <c r="E57" i="6"/>
  <c r="E49" i="6"/>
  <c r="E41" i="6"/>
  <c r="E33" i="6"/>
  <c r="E25" i="6"/>
  <c r="E18" i="6"/>
  <c r="E11" i="6"/>
  <c r="E118" i="6"/>
  <c r="E74" i="6"/>
  <c r="E44" i="6"/>
  <c r="E147" i="6"/>
  <c r="E133" i="6"/>
  <c r="E122" i="6"/>
  <c r="E102" i="6"/>
  <c r="E100" i="6"/>
  <c r="E89" i="6"/>
  <c r="E66" i="6"/>
  <c r="E58" i="6"/>
  <c r="E50" i="6"/>
  <c r="E42" i="6"/>
  <c r="E34" i="6"/>
  <c r="E26" i="6"/>
  <c r="E16" i="6"/>
  <c r="E10" i="6"/>
  <c r="E68" i="6"/>
  <c r="E60" i="6"/>
  <c r="E28" i="6"/>
  <c r="E129" i="6"/>
  <c r="E109" i="6"/>
  <c r="E98" i="6"/>
  <c r="E78" i="6"/>
  <c r="E76" i="6"/>
  <c r="E67" i="6"/>
  <c r="E59" i="6"/>
  <c r="E51" i="6"/>
  <c r="E43" i="6"/>
  <c r="E35" i="6"/>
  <c r="E27" i="6"/>
  <c r="E19" i="6"/>
  <c r="E9" i="6"/>
  <c r="E116" i="6"/>
  <c r="E85" i="6"/>
  <c r="E36" i="6"/>
  <c r="E125" i="6"/>
  <c r="E114" i="6"/>
  <c r="E94" i="6"/>
  <c r="E92" i="6"/>
  <c r="E81" i="6"/>
  <c r="E69" i="6"/>
  <c r="E61" i="6"/>
  <c r="E53" i="6"/>
  <c r="E45" i="6"/>
  <c r="E37" i="6"/>
  <c r="E29" i="6"/>
  <c r="E21" i="6"/>
  <c r="E13" i="6"/>
  <c r="E5" i="6"/>
  <c r="E38" i="6"/>
  <c r="E30" i="6"/>
  <c r="E14" i="6"/>
  <c r="E146" i="6"/>
  <c r="E144" i="6"/>
  <c r="E134" i="6"/>
  <c r="E132" i="6"/>
  <c r="E121" i="6"/>
  <c r="E101" i="6"/>
  <c r="E90" i="6"/>
  <c r="E62" i="6"/>
  <c r="E54" i="6"/>
  <c r="E46" i="6"/>
  <c r="E22" i="6"/>
  <c r="E6" i="6"/>
  <c r="E108" i="6"/>
  <c r="E39" i="6"/>
  <c r="E152" i="6"/>
  <c r="E77" i="6"/>
  <c r="E47" i="6"/>
  <c r="E130" i="6"/>
  <c r="E70" i="6"/>
  <c r="E97" i="6"/>
  <c r="E150" i="6"/>
  <c r="E55" i="6"/>
  <c r="E8" i="6"/>
  <c r="E110" i="6"/>
  <c r="E148" i="6"/>
  <c r="E63" i="6"/>
  <c r="E4" i="6"/>
  <c r="E15" i="6"/>
  <c r="E23" i="6"/>
  <c r="E31" i="6"/>
  <c r="F152" i="5"/>
  <c r="F144" i="5"/>
  <c r="F136" i="5"/>
  <c r="F128" i="5"/>
  <c r="F120" i="5"/>
  <c r="F112" i="5"/>
  <c r="F104" i="5"/>
  <c r="F96" i="5"/>
  <c r="F88" i="5"/>
  <c r="F80" i="5"/>
  <c r="F65" i="5"/>
  <c r="F19" i="5"/>
  <c r="F64" i="5"/>
  <c r="F57" i="5"/>
  <c r="F50" i="5"/>
  <c r="F41" i="5"/>
  <c r="F28" i="5"/>
  <c r="F10" i="5"/>
  <c r="F11" i="5"/>
  <c r="F153" i="5"/>
  <c r="F145" i="5"/>
  <c r="F137" i="5"/>
  <c r="F129" i="5"/>
  <c r="F121" i="5"/>
  <c r="F113" i="5"/>
  <c r="F105" i="5"/>
  <c r="F97" i="5"/>
  <c r="F89" i="5"/>
  <c r="F81" i="5"/>
  <c r="F70" i="5"/>
  <c r="F25" i="5"/>
  <c r="F66" i="5"/>
  <c r="F58" i="5"/>
  <c r="F48" i="5"/>
  <c r="F35" i="5"/>
  <c r="F32" i="5"/>
  <c r="F18" i="5"/>
  <c r="F12" i="5"/>
  <c r="F146" i="5"/>
  <c r="F138" i="5"/>
  <c r="F130" i="5"/>
  <c r="F122" i="5"/>
  <c r="F114" i="5"/>
  <c r="F106" i="5"/>
  <c r="F98" i="5"/>
  <c r="F90" i="5"/>
  <c r="F82" i="5"/>
  <c r="F71" i="5"/>
  <c r="F31" i="5"/>
  <c r="F67" i="5"/>
  <c r="F59" i="5"/>
  <c r="F51" i="5"/>
  <c r="F43" i="5"/>
  <c r="F24" i="5"/>
  <c r="F17" i="5"/>
  <c r="F7" i="5"/>
  <c r="F147" i="5"/>
  <c r="F139" i="5"/>
  <c r="F131" i="5"/>
  <c r="F123" i="5"/>
  <c r="F115" i="5"/>
  <c r="F107" i="5"/>
  <c r="F99" i="5"/>
  <c r="F91" i="5"/>
  <c r="F83" i="5"/>
  <c r="F72" i="5"/>
  <c r="F34" i="5"/>
  <c r="F69" i="5"/>
  <c r="F56" i="5"/>
  <c r="F52" i="5"/>
  <c r="F36" i="5"/>
  <c r="F29" i="5"/>
  <c r="F20" i="5"/>
  <c r="F9" i="5"/>
  <c r="F148" i="5"/>
  <c r="F140" i="5"/>
  <c r="F132" i="5"/>
  <c r="F124" i="5"/>
  <c r="F116" i="5"/>
  <c r="F108" i="5"/>
  <c r="F100" i="5"/>
  <c r="F92" i="5"/>
  <c r="F84" i="5"/>
  <c r="F68" i="5"/>
  <c r="F38" i="5"/>
  <c r="F73" i="5"/>
  <c r="F60" i="5"/>
  <c r="F53" i="5"/>
  <c r="F44" i="5"/>
  <c r="F33" i="5"/>
  <c r="F23" i="5"/>
  <c r="F13" i="5"/>
  <c r="F4" i="5"/>
  <c r="F149" i="5"/>
  <c r="F141" i="5"/>
  <c r="F133" i="5"/>
  <c r="F125" i="5"/>
  <c r="F117" i="5"/>
  <c r="F109" i="5"/>
  <c r="F101" i="5"/>
  <c r="F93" i="5"/>
  <c r="F85" i="5"/>
  <c r="F77" i="5"/>
  <c r="F54" i="5"/>
  <c r="F74" i="5"/>
  <c r="F61" i="5"/>
  <c r="F46" i="5"/>
  <c r="F39" i="5"/>
  <c r="F40" i="5"/>
  <c r="F21" i="5"/>
  <c r="F14" i="5"/>
  <c r="F5" i="5"/>
  <c r="F150" i="5"/>
  <c r="F142" i="5"/>
  <c r="F134" i="5"/>
  <c r="F126" i="5"/>
  <c r="F118" i="5"/>
  <c r="F110" i="5"/>
  <c r="F102" i="5"/>
  <c r="F94" i="5"/>
  <c r="F86" i="5"/>
  <c r="F78" i="5"/>
  <c r="F42" i="5"/>
  <c r="F75" i="5"/>
  <c r="F62" i="5"/>
  <c r="F55" i="5"/>
  <c r="F45" i="5"/>
  <c r="F26" i="5"/>
  <c r="F22" i="5"/>
  <c r="F15" i="5"/>
  <c r="F8" i="5"/>
  <c r="F151" i="5"/>
  <c r="F143" i="5"/>
  <c r="F135" i="5"/>
  <c r="F127" i="5"/>
  <c r="F119" i="5"/>
  <c r="F111" i="5"/>
  <c r="F103" i="5"/>
  <c r="F95" i="5"/>
  <c r="F87" i="5"/>
  <c r="F79" i="5"/>
  <c r="F49" i="5"/>
  <c r="F76" i="5"/>
  <c r="F63" i="5"/>
  <c r="F47" i="5"/>
  <c r="F37" i="5"/>
  <c r="F30" i="5"/>
  <c r="F27" i="5"/>
  <c r="F16" i="5"/>
  <c r="F6" i="5"/>
  <c r="G153" i="4"/>
  <c r="G145" i="4"/>
  <c r="G137" i="4"/>
  <c r="G129" i="4"/>
  <c r="G121" i="4"/>
  <c r="G113" i="4"/>
  <c r="G105" i="4"/>
  <c r="G97" i="4"/>
  <c r="G11" i="4"/>
  <c r="G148" i="4"/>
  <c r="G140" i="4"/>
  <c r="G132" i="4"/>
  <c r="G124" i="4"/>
  <c r="G116" i="4"/>
  <c r="G108" i="4"/>
  <c r="G100" i="4"/>
  <c r="G94" i="4"/>
  <c r="G90" i="4"/>
  <c r="G86" i="4"/>
  <c r="G151" i="4"/>
  <c r="G143" i="4"/>
  <c r="G135" i="4"/>
  <c r="G127" i="4"/>
  <c r="G119" i="4"/>
  <c r="G111" i="4"/>
  <c r="G103" i="4"/>
  <c r="G13" i="4"/>
  <c r="G5" i="4"/>
  <c r="G146" i="4"/>
  <c r="G138" i="4"/>
  <c r="G130" i="4"/>
  <c r="G122" i="4"/>
  <c r="G114" i="4"/>
  <c r="G106" i="4"/>
  <c r="G98" i="4"/>
  <c r="G95" i="4"/>
  <c r="G91" i="4"/>
  <c r="G87" i="4"/>
  <c r="G14" i="4"/>
  <c r="G6" i="4"/>
  <c r="G149" i="4"/>
  <c r="G141" i="4"/>
  <c r="G133" i="4"/>
  <c r="G125" i="4"/>
  <c r="G117" i="4"/>
  <c r="G109" i="4"/>
  <c r="G101" i="4"/>
  <c r="G15" i="4"/>
  <c r="G7" i="4"/>
  <c r="G142" i="4"/>
  <c r="G126" i="4"/>
  <c r="G110" i="4"/>
  <c r="G89" i="4"/>
  <c r="G42" i="4"/>
  <c r="G34" i="4"/>
  <c r="G26" i="4"/>
  <c r="G18" i="4"/>
  <c r="G10" i="4"/>
  <c r="G37" i="4"/>
  <c r="G144" i="4"/>
  <c r="G128" i="4"/>
  <c r="G112" i="4"/>
  <c r="G96" i="4"/>
  <c r="G88" i="4"/>
  <c r="G83" i="4"/>
  <c r="G81" i="4"/>
  <c r="G79" i="4"/>
  <c r="G77" i="4"/>
  <c r="G75" i="4"/>
  <c r="G73" i="4"/>
  <c r="G71" i="4"/>
  <c r="G69" i="4"/>
  <c r="G67" i="4"/>
  <c r="G65" i="4"/>
  <c r="G63" i="4"/>
  <c r="G61" i="4"/>
  <c r="G59" i="4"/>
  <c r="G57" i="4"/>
  <c r="G55" i="4"/>
  <c r="G53" i="4"/>
  <c r="G51" i="4"/>
  <c r="G49" i="4"/>
  <c r="G47" i="4"/>
  <c r="G45" i="4"/>
  <c r="G40" i="4"/>
  <c r="G32" i="4"/>
  <c r="G24" i="4"/>
  <c r="G16" i="4"/>
  <c r="G147" i="4"/>
  <c r="G131" i="4"/>
  <c r="G115" i="4"/>
  <c r="G99" i="4"/>
  <c r="G43" i="4"/>
  <c r="G35" i="4"/>
  <c r="G27" i="4"/>
  <c r="G19" i="4"/>
  <c r="G9" i="4"/>
  <c r="G150" i="4"/>
  <c r="G134" i="4"/>
  <c r="G118" i="4"/>
  <c r="G102" i="4"/>
  <c r="G93" i="4"/>
  <c r="G85" i="4"/>
  <c r="G38" i="4"/>
  <c r="G30" i="4"/>
  <c r="G22" i="4"/>
  <c r="G41" i="4"/>
  <c r="G33" i="4"/>
  <c r="G25" i="4"/>
  <c r="G17" i="4"/>
  <c r="G4" i="4"/>
  <c r="G139" i="4"/>
  <c r="G123" i="4"/>
  <c r="G107" i="4"/>
  <c r="G20" i="4"/>
  <c r="G12" i="4"/>
  <c r="G23" i="4"/>
  <c r="G84" i="4"/>
  <c r="G80" i="4"/>
  <c r="G76" i="4"/>
  <c r="G72" i="4"/>
  <c r="G68" i="4"/>
  <c r="G64" i="4"/>
  <c r="G60" i="4"/>
  <c r="G56" i="4"/>
  <c r="G52" i="4"/>
  <c r="G48" i="4"/>
  <c r="G44" i="4"/>
  <c r="G36" i="4"/>
  <c r="G29" i="4"/>
  <c r="G92" i="4"/>
  <c r="G39" i="4"/>
  <c r="G31" i="4"/>
  <c r="G70" i="4"/>
  <c r="G152" i="4"/>
  <c r="G82" i="4"/>
  <c r="G50" i="4"/>
  <c r="G21" i="4"/>
  <c r="G62" i="4"/>
  <c r="G8" i="4"/>
  <c r="G136" i="4"/>
  <c r="G74" i="4"/>
  <c r="G54" i="4"/>
  <c r="G66" i="4"/>
  <c r="G58" i="4"/>
  <c r="G78" i="4"/>
  <c r="G28" i="4"/>
  <c r="G120" i="4"/>
  <c r="G104" i="4"/>
  <c r="G46" i="4"/>
  <c r="H152" i="3"/>
  <c r="H144" i="3"/>
  <c r="H136" i="3"/>
  <c r="H128" i="3"/>
  <c r="H120" i="3"/>
  <c r="H112" i="3"/>
  <c r="H104" i="3"/>
  <c r="H96" i="3"/>
  <c r="H88" i="3"/>
  <c r="H80" i="3"/>
  <c r="H72" i="3"/>
  <c r="H64" i="3"/>
  <c r="H56" i="3"/>
  <c r="H48" i="3"/>
  <c r="H40" i="3"/>
  <c r="H31" i="3"/>
  <c r="H27" i="3"/>
  <c r="H14" i="3"/>
  <c r="H10" i="3"/>
  <c r="H153" i="3"/>
  <c r="H145" i="3"/>
  <c r="H137" i="3"/>
  <c r="H129" i="3"/>
  <c r="H121" i="3"/>
  <c r="H113" i="3"/>
  <c r="H105" i="3"/>
  <c r="H97" i="3"/>
  <c r="H89" i="3"/>
  <c r="H81" i="3"/>
  <c r="H73" i="3"/>
  <c r="H65" i="3"/>
  <c r="H57" i="3"/>
  <c r="H49" i="3"/>
  <c r="H41" i="3"/>
  <c r="H33" i="3"/>
  <c r="H29" i="3"/>
  <c r="H15" i="3"/>
  <c r="H11" i="3"/>
  <c r="H146" i="3"/>
  <c r="H138" i="3"/>
  <c r="H130" i="3"/>
  <c r="H122" i="3"/>
  <c r="H114" i="3"/>
  <c r="H106" i="3"/>
  <c r="H98" i="3"/>
  <c r="H90" i="3"/>
  <c r="H82" i="3"/>
  <c r="H74" i="3"/>
  <c r="H66" i="3"/>
  <c r="H58" i="3"/>
  <c r="H50" i="3"/>
  <c r="H42" i="3"/>
  <c r="H34" i="3"/>
  <c r="H30" i="3"/>
  <c r="H18" i="3"/>
  <c r="H9" i="3"/>
  <c r="H147" i="3"/>
  <c r="H139" i="3"/>
  <c r="H131" i="3"/>
  <c r="H123" i="3"/>
  <c r="H115" i="3"/>
  <c r="H107" i="3"/>
  <c r="H99" i="3"/>
  <c r="H91" i="3"/>
  <c r="H83" i="3"/>
  <c r="H75" i="3"/>
  <c r="H67" i="3"/>
  <c r="H59" i="3"/>
  <c r="H51" i="3"/>
  <c r="H43" i="3"/>
  <c r="H35" i="3"/>
  <c r="H32" i="3"/>
  <c r="H22" i="3"/>
  <c r="H12" i="3"/>
  <c r="H148" i="3"/>
  <c r="H140" i="3"/>
  <c r="H132" i="3"/>
  <c r="H124" i="3"/>
  <c r="H116" i="3"/>
  <c r="H108" i="3"/>
  <c r="H100" i="3"/>
  <c r="H92" i="3"/>
  <c r="H84" i="3"/>
  <c r="H76" i="3"/>
  <c r="H68" i="3"/>
  <c r="H60" i="3"/>
  <c r="H52" i="3"/>
  <c r="H44" i="3"/>
  <c r="H36" i="3"/>
  <c r="H17" i="3"/>
  <c r="H23" i="3"/>
  <c r="H16" i="3"/>
  <c r="H4" i="3"/>
  <c r="H149" i="3"/>
  <c r="H141" i="3"/>
  <c r="H133" i="3"/>
  <c r="H125" i="3"/>
  <c r="H117" i="3"/>
  <c r="H109" i="3"/>
  <c r="H101" i="3"/>
  <c r="H93" i="3"/>
  <c r="H85" i="3"/>
  <c r="H77" i="3"/>
  <c r="H69" i="3"/>
  <c r="H61" i="3"/>
  <c r="H53" i="3"/>
  <c r="H45" i="3"/>
  <c r="H37" i="3"/>
  <c r="H24" i="3"/>
  <c r="H20" i="3"/>
  <c r="H7" i="3"/>
  <c r="H6" i="3"/>
  <c r="H150" i="3"/>
  <c r="H142" i="3"/>
  <c r="H134" i="3"/>
  <c r="H126" i="3"/>
  <c r="H118" i="3"/>
  <c r="H110" i="3"/>
  <c r="H102" i="3"/>
  <c r="H94" i="3"/>
  <c r="H86" i="3"/>
  <c r="H78" i="3"/>
  <c r="H70" i="3"/>
  <c r="H62" i="3"/>
  <c r="H54" i="3"/>
  <c r="H46" i="3"/>
  <c r="H38" i="3"/>
  <c r="H26" i="3"/>
  <c r="H21" i="3"/>
  <c r="H13" i="3"/>
  <c r="H5" i="3"/>
  <c r="H151" i="3"/>
  <c r="H143" i="3"/>
  <c r="H135" i="3"/>
  <c r="H87" i="3"/>
  <c r="H25" i="3"/>
  <c r="H95" i="3"/>
  <c r="H28" i="3"/>
  <c r="H103" i="3"/>
  <c r="H39" i="3"/>
  <c r="H111" i="3"/>
  <c r="H47" i="3"/>
  <c r="H119" i="3"/>
  <c r="H55" i="3"/>
  <c r="H127" i="3"/>
  <c r="H63" i="3"/>
  <c r="H71" i="3"/>
  <c r="H8" i="3"/>
  <c r="H79" i="3"/>
  <c r="H19" i="3"/>
  <c r="E153" i="12"/>
  <c r="E152" i="12"/>
  <c r="E151" i="12"/>
  <c r="E150" i="12"/>
  <c r="E149" i="12"/>
  <c r="E148" i="12"/>
  <c r="E147" i="12"/>
  <c r="E144" i="12"/>
  <c r="E138" i="12"/>
  <c r="E130" i="12"/>
  <c r="E129" i="12"/>
  <c r="E128" i="12"/>
  <c r="E127" i="12"/>
  <c r="E126" i="12"/>
  <c r="E125" i="12"/>
  <c r="E124" i="12"/>
  <c r="E123" i="12"/>
  <c r="E122" i="12"/>
  <c r="E121" i="12"/>
  <c r="E120" i="12"/>
  <c r="E119" i="12"/>
  <c r="E118" i="12"/>
  <c r="E117" i="12"/>
  <c r="E116" i="12"/>
  <c r="E115" i="12"/>
  <c r="E114" i="12"/>
  <c r="E113" i="12"/>
  <c r="E112" i="12"/>
  <c r="E111" i="12"/>
  <c r="E110" i="12"/>
  <c r="E109" i="12"/>
  <c r="E108" i="12"/>
  <c r="E107" i="12"/>
  <c r="E106" i="12"/>
  <c r="E105" i="12"/>
  <c r="E104" i="12"/>
  <c r="E103" i="12"/>
  <c r="E102" i="12"/>
  <c r="E101" i="12"/>
  <c r="E100" i="12"/>
  <c r="E99" i="12"/>
  <c r="E98" i="12"/>
  <c r="E97" i="12"/>
  <c r="E96" i="12"/>
  <c r="E95" i="12"/>
  <c r="E94" i="12"/>
  <c r="E93" i="12"/>
  <c r="E92" i="12"/>
  <c r="E91" i="12"/>
  <c r="E140" i="12"/>
  <c r="E132" i="12"/>
  <c r="E145" i="12"/>
  <c r="E136" i="12"/>
  <c r="E32" i="12"/>
  <c r="E39" i="12"/>
  <c r="E33" i="12"/>
  <c r="E40" i="12"/>
  <c r="E143" i="12"/>
  <c r="E137" i="12"/>
  <c r="E134" i="12"/>
  <c r="E131" i="12"/>
  <c r="E35" i="12"/>
  <c r="E41" i="12"/>
  <c r="E30" i="12"/>
  <c r="E141" i="12"/>
  <c r="E37" i="12"/>
  <c r="E42" i="12"/>
  <c r="E23" i="12"/>
  <c r="E146" i="12"/>
  <c r="E90" i="12"/>
  <c r="E89" i="12"/>
  <c r="E88" i="12"/>
  <c r="E87" i="12"/>
  <c r="E86" i="12"/>
  <c r="E85" i="12"/>
  <c r="E84" i="12"/>
  <c r="E83" i="12"/>
  <c r="E82" i="12"/>
  <c r="E81" i="12"/>
  <c r="E80" i="12"/>
  <c r="E79" i="12"/>
  <c r="E78" i="12"/>
  <c r="E77" i="12"/>
  <c r="E76" i="12"/>
  <c r="E75" i="12"/>
  <c r="E74" i="12"/>
  <c r="E73" i="12"/>
  <c r="E72" i="12"/>
  <c r="E71" i="12"/>
  <c r="E70" i="12"/>
  <c r="E69" i="12"/>
  <c r="E68" i="12"/>
  <c r="E67" i="12"/>
  <c r="E66" i="12"/>
  <c r="E65" i="12"/>
  <c r="E64" i="12"/>
  <c r="E63" i="12"/>
  <c r="E62" i="12"/>
  <c r="E61" i="12"/>
  <c r="E60" i="12"/>
  <c r="E59" i="12"/>
  <c r="E58" i="12"/>
  <c r="E57" i="12"/>
  <c r="E56" i="12"/>
  <c r="E55" i="12"/>
  <c r="E54" i="12"/>
  <c r="E53" i="12"/>
  <c r="E52" i="12"/>
  <c r="E51" i="12"/>
  <c r="E50" i="12"/>
  <c r="E49" i="12"/>
  <c r="E48" i="12"/>
  <c r="E142" i="12"/>
  <c r="E139" i="12"/>
  <c r="E46" i="12"/>
  <c r="E31" i="12"/>
  <c r="E29" i="12"/>
  <c r="E26" i="12"/>
  <c r="E14" i="12"/>
  <c r="E9" i="12"/>
  <c r="E44" i="12"/>
  <c r="E15" i="12"/>
  <c r="E10" i="12"/>
  <c r="E36" i="12"/>
  <c r="E27" i="12"/>
  <c r="E17" i="12"/>
  <c r="E11" i="12"/>
  <c r="E133" i="12"/>
  <c r="E25" i="12"/>
  <c r="E20" i="12"/>
  <c r="E12" i="12"/>
  <c r="E47" i="12"/>
  <c r="E43" i="12"/>
  <c r="E28" i="12"/>
  <c r="E21" i="12"/>
  <c r="E16" i="12"/>
  <c r="E6" i="12"/>
  <c r="E24" i="12"/>
  <c r="E8" i="12"/>
  <c r="E45" i="12"/>
  <c r="E22" i="12"/>
  <c r="E7" i="12"/>
  <c r="E38" i="12"/>
  <c r="E5" i="12"/>
  <c r="E34" i="12"/>
  <c r="E18" i="12"/>
  <c r="E4" i="12"/>
  <c r="E19" i="12"/>
  <c r="E135" i="12"/>
  <c r="E13" i="12"/>
  <c r="E153" i="4"/>
  <c r="E152" i="4"/>
  <c r="E151" i="4"/>
  <c r="E150" i="4"/>
  <c r="E149" i="4"/>
  <c r="E148" i="4"/>
  <c r="E147" i="4"/>
  <c r="E146" i="4"/>
  <c r="E145" i="4"/>
  <c r="E144" i="4"/>
  <c r="E143" i="4"/>
  <c r="E142" i="4"/>
  <c r="E141" i="4"/>
  <c r="E140" i="4"/>
  <c r="E139" i="4"/>
  <c r="E138" i="4"/>
  <c r="E137" i="4"/>
  <c r="E136" i="4"/>
  <c r="E135" i="4"/>
  <c r="E134" i="4"/>
  <c r="E133" i="4"/>
  <c r="E132" i="4"/>
  <c r="E131" i="4"/>
  <c r="E130" i="4"/>
  <c r="E129" i="4"/>
  <c r="E128" i="4"/>
  <c r="E127" i="4"/>
  <c r="E126" i="4"/>
  <c r="E125" i="4"/>
  <c r="E124" i="4"/>
  <c r="E123" i="4"/>
  <c r="E122" i="4"/>
  <c r="E121" i="4"/>
  <c r="E120" i="4"/>
  <c r="E119" i="4"/>
  <c r="E118" i="4"/>
  <c r="E117" i="4"/>
  <c r="E116" i="4"/>
  <c r="E115" i="4"/>
  <c r="E114" i="4"/>
  <c r="E113" i="4"/>
  <c r="E112" i="4"/>
  <c r="E111" i="4"/>
  <c r="E110" i="4"/>
  <c r="E109" i="4"/>
  <c r="E108" i="4"/>
  <c r="E107" i="4"/>
  <c r="E106" i="4"/>
  <c r="E105" i="4"/>
  <c r="E104" i="4"/>
  <c r="E103" i="4"/>
  <c r="E102" i="4"/>
  <c r="E101" i="4"/>
  <c r="E100" i="4"/>
  <c r="E99" i="4"/>
  <c r="E98" i="4"/>
  <c r="E97" i="4"/>
  <c r="E9" i="4"/>
  <c r="E93" i="4"/>
  <c r="E89" i="4"/>
  <c r="E85" i="4"/>
  <c r="E11" i="4"/>
  <c r="E94" i="4"/>
  <c r="E90" i="4"/>
  <c r="E86" i="4"/>
  <c r="E12" i="4"/>
  <c r="E4" i="4"/>
  <c r="E13" i="4"/>
  <c r="E5" i="4"/>
  <c r="E92" i="4"/>
  <c r="E84" i="4"/>
  <c r="E82" i="4"/>
  <c r="E80" i="4"/>
  <c r="E78" i="4"/>
  <c r="E76" i="4"/>
  <c r="E74" i="4"/>
  <c r="E72" i="4"/>
  <c r="E70" i="4"/>
  <c r="E68" i="4"/>
  <c r="E66" i="4"/>
  <c r="E64" i="4"/>
  <c r="E62" i="4"/>
  <c r="E60" i="4"/>
  <c r="E58" i="4"/>
  <c r="E56" i="4"/>
  <c r="E54" i="4"/>
  <c r="E52" i="4"/>
  <c r="E50" i="4"/>
  <c r="E48" i="4"/>
  <c r="E46" i="4"/>
  <c r="E44" i="4"/>
  <c r="E36" i="4"/>
  <c r="E28" i="4"/>
  <c r="E20" i="4"/>
  <c r="E8" i="4"/>
  <c r="E39" i="4"/>
  <c r="E91" i="4"/>
  <c r="E42" i="4"/>
  <c r="E34" i="4"/>
  <c r="E26" i="4"/>
  <c r="E18" i="4"/>
  <c r="E14" i="4"/>
  <c r="E37" i="4"/>
  <c r="E29" i="4"/>
  <c r="E21" i="4"/>
  <c r="E7" i="4"/>
  <c r="E96" i="4"/>
  <c r="E88" i="4"/>
  <c r="E83" i="4"/>
  <c r="E81" i="4"/>
  <c r="E79" i="4"/>
  <c r="E77" i="4"/>
  <c r="E75" i="4"/>
  <c r="E73" i="4"/>
  <c r="E71" i="4"/>
  <c r="E69" i="4"/>
  <c r="E67" i="4"/>
  <c r="E65" i="4"/>
  <c r="E63" i="4"/>
  <c r="E61" i="4"/>
  <c r="E59" i="4"/>
  <c r="E57" i="4"/>
  <c r="E55" i="4"/>
  <c r="E53" i="4"/>
  <c r="E51" i="4"/>
  <c r="E49" i="4"/>
  <c r="E47" i="4"/>
  <c r="E45" i="4"/>
  <c r="E40" i="4"/>
  <c r="E32" i="4"/>
  <c r="E24" i="4"/>
  <c r="E16" i="4"/>
  <c r="E43" i="4"/>
  <c r="E35" i="4"/>
  <c r="E27" i="4"/>
  <c r="E19" i="4"/>
  <c r="E38" i="4"/>
  <c r="E6" i="4"/>
  <c r="E30" i="4"/>
  <c r="E17" i="4"/>
  <c r="E95" i="4"/>
  <c r="E41" i="4"/>
  <c r="E33" i="4"/>
  <c r="E23" i="4"/>
  <c r="E10" i="4"/>
  <c r="E15" i="4"/>
  <c r="E31" i="4"/>
  <c r="E25" i="4"/>
  <c r="E87" i="4"/>
  <c r="E22" i="4"/>
  <c r="G37" i="2"/>
  <c r="G29" i="2"/>
  <c r="G40" i="2"/>
  <c r="G32" i="2"/>
  <c r="G153" i="2"/>
  <c r="G151" i="2"/>
  <c r="G149" i="2"/>
  <c r="G147" i="2"/>
  <c r="G145" i="2"/>
  <c r="G143" i="2"/>
  <c r="G141" i="2"/>
  <c r="G139" i="2"/>
  <c r="G137" i="2"/>
  <c r="G135" i="2"/>
  <c r="G133" i="2"/>
  <c r="G131" i="2"/>
  <c r="G129" i="2"/>
  <c r="G127" i="2"/>
  <c r="G125" i="2"/>
  <c r="G123" i="2"/>
  <c r="G121" i="2"/>
  <c r="G119" i="2"/>
  <c r="G117" i="2"/>
  <c r="G115" i="2"/>
  <c r="G113" i="2"/>
  <c r="G111" i="2"/>
  <c r="G109" i="2"/>
  <c r="G107" i="2"/>
  <c r="G105" i="2"/>
  <c r="G103" i="2"/>
  <c r="G101" i="2"/>
  <c r="G99" i="2"/>
  <c r="G97" i="2"/>
  <c r="G95" i="2"/>
  <c r="G93" i="2"/>
  <c r="G91" i="2"/>
  <c r="G89" i="2"/>
  <c r="G87" i="2"/>
  <c r="G85" i="2"/>
  <c r="G83" i="2"/>
  <c r="G81" i="2"/>
  <c r="G79" i="2"/>
  <c r="G77" i="2"/>
  <c r="G75" i="2"/>
  <c r="G73" i="2"/>
  <c r="G71" i="2"/>
  <c r="G69" i="2"/>
  <c r="G67" i="2"/>
  <c r="G65" i="2"/>
  <c r="G63" i="2"/>
  <c r="G61" i="2"/>
  <c r="G59" i="2"/>
  <c r="G57" i="2"/>
  <c r="G55" i="2"/>
  <c r="G51" i="2"/>
  <c r="G47" i="2"/>
  <c r="G43" i="2"/>
  <c r="G22" i="2"/>
  <c r="G14" i="2"/>
  <c r="G6" i="2"/>
  <c r="G34" i="2"/>
  <c r="G31" i="2"/>
  <c r="G28" i="2"/>
  <c r="G23" i="2"/>
  <c r="G15" i="2"/>
  <c r="G7" i="2"/>
  <c r="G52" i="2"/>
  <c r="G48" i="2"/>
  <c r="G44" i="2"/>
  <c r="G24" i="2"/>
  <c r="G16" i="2"/>
  <c r="G8" i="2"/>
  <c r="G152" i="2"/>
  <c r="G150" i="2"/>
  <c r="G148" i="2"/>
  <c r="G146" i="2"/>
  <c r="G144" i="2"/>
  <c r="G142" i="2"/>
  <c r="G140" i="2"/>
  <c r="G138" i="2"/>
  <c r="G136" i="2"/>
  <c r="G134" i="2"/>
  <c r="G132" i="2"/>
  <c r="G130" i="2"/>
  <c r="G128" i="2"/>
  <c r="G126" i="2"/>
  <c r="G124" i="2"/>
  <c r="G122" i="2"/>
  <c r="G120" i="2"/>
  <c r="G118" i="2"/>
  <c r="G116" i="2"/>
  <c r="G114" i="2"/>
  <c r="G112" i="2"/>
  <c r="G110" i="2"/>
  <c r="G108" i="2"/>
  <c r="G106" i="2"/>
  <c r="G104" i="2"/>
  <c r="G102" i="2"/>
  <c r="G100" i="2"/>
  <c r="G98" i="2"/>
  <c r="G96" i="2"/>
  <c r="G94" i="2"/>
  <c r="G92" i="2"/>
  <c r="G90" i="2"/>
  <c r="G88" i="2"/>
  <c r="G86" i="2"/>
  <c r="G84" i="2"/>
  <c r="G82" i="2"/>
  <c r="G80" i="2"/>
  <c r="G78" i="2"/>
  <c r="G76" i="2"/>
  <c r="G74" i="2"/>
  <c r="G72" i="2"/>
  <c r="G70" i="2"/>
  <c r="G68" i="2"/>
  <c r="G66" i="2"/>
  <c r="G64" i="2"/>
  <c r="G62" i="2"/>
  <c r="G60" i="2"/>
  <c r="G58" i="2"/>
  <c r="G56" i="2"/>
  <c r="G53" i="2"/>
  <c r="G49" i="2"/>
  <c r="G45" i="2"/>
  <c r="G41" i="2"/>
  <c r="G38" i="2"/>
  <c r="G35" i="2"/>
  <c r="G26" i="2"/>
  <c r="G18" i="2"/>
  <c r="G10" i="2"/>
  <c r="G50" i="2"/>
  <c r="G21" i="2"/>
  <c r="G5" i="2"/>
  <c r="G25" i="2"/>
  <c r="G9" i="2"/>
  <c r="G42" i="2"/>
  <c r="G11" i="2"/>
  <c r="G54" i="2"/>
  <c r="G33" i="2"/>
  <c r="G30" i="2"/>
  <c r="G27" i="2"/>
  <c r="G20" i="2"/>
  <c r="G4" i="2"/>
  <c r="G39" i="2"/>
  <c r="G36" i="2"/>
  <c r="G13" i="2"/>
  <c r="G17" i="2"/>
  <c r="G12" i="2"/>
  <c r="G46" i="2"/>
  <c r="G19" i="2"/>
  <c r="H153" i="12"/>
  <c r="H152" i="12"/>
  <c r="H151" i="12"/>
  <c r="H150" i="12"/>
  <c r="H149" i="12"/>
  <c r="H148" i="12"/>
  <c r="H147" i="12"/>
  <c r="H146" i="12"/>
  <c r="H145" i="12"/>
  <c r="H144" i="12"/>
  <c r="H143" i="12"/>
  <c r="H142" i="12"/>
  <c r="H141" i="12"/>
  <c r="H140" i="12"/>
  <c r="H139" i="12"/>
  <c r="H138" i="12"/>
  <c r="H137" i="12"/>
  <c r="H136" i="12"/>
  <c r="H135" i="12"/>
  <c r="H134" i="12"/>
  <c r="H133" i="12"/>
  <c r="H132" i="12"/>
  <c r="H131" i="12"/>
  <c r="H130" i="12"/>
  <c r="H127" i="12"/>
  <c r="H123" i="12"/>
  <c r="H119" i="12"/>
  <c r="H115" i="12"/>
  <c r="H111" i="12"/>
  <c r="H107" i="12"/>
  <c r="H103" i="12"/>
  <c r="H99" i="12"/>
  <c r="H95" i="12"/>
  <c r="H37" i="12"/>
  <c r="H42" i="12"/>
  <c r="H90" i="12"/>
  <c r="H89" i="12"/>
  <c r="H88" i="12"/>
  <c r="H87" i="12"/>
  <c r="H86" i="12"/>
  <c r="H85" i="12"/>
  <c r="H84" i="12"/>
  <c r="H83" i="12"/>
  <c r="H82" i="12"/>
  <c r="H81" i="12"/>
  <c r="H80" i="12"/>
  <c r="H79" i="12"/>
  <c r="H78" i="12"/>
  <c r="H77" i="12"/>
  <c r="H76" i="12"/>
  <c r="H75" i="12"/>
  <c r="H74" i="12"/>
  <c r="H73" i="12"/>
  <c r="H72" i="12"/>
  <c r="H71" i="12"/>
  <c r="H70" i="12"/>
  <c r="H69" i="12"/>
  <c r="H68" i="12"/>
  <c r="H67" i="12"/>
  <c r="H66" i="12"/>
  <c r="H65" i="12"/>
  <c r="H64" i="12"/>
  <c r="H63" i="12"/>
  <c r="H62" i="12"/>
  <c r="H61" i="12"/>
  <c r="H60" i="12"/>
  <c r="H59" i="12"/>
  <c r="H58" i="12"/>
  <c r="H57" i="12"/>
  <c r="H56" i="12"/>
  <c r="H55" i="12"/>
  <c r="H54" i="12"/>
  <c r="H53" i="12"/>
  <c r="H52" i="12"/>
  <c r="H51" i="12"/>
  <c r="H50" i="12"/>
  <c r="H49" i="12"/>
  <c r="H48" i="12"/>
  <c r="H47" i="12"/>
  <c r="H46" i="12"/>
  <c r="H43" i="12"/>
  <c r="H31" i="12"/>
  <c r="H128" i="12"/>
  <c r="H124" i="12"/>
  <c r="H120" i="12"/>
  <c r="H116" i="12"/>
  <c r="H112" i="12"/>
  <c r="H108" i="12"/>
  <c r="H104" i="12"/>
  <c r="H100" i="12"/>
  <c r="H96" i="12"/>
  <c r="H91" i="12"/>
  <c r="H44" i="12"/>
  <c r="H34" i="12"/>
  <c r="H26" i="12"/>
  <c r="H92" i="12"/>
  <c r="H45" i="12"/>
  <c r="H36" i="12"/>
  <c r="H129" i="12"/>
  <c r="H125" i="12"/>
  <c r="H121" i="12"/>
  <c r="H117" i="12"/>
  <c r="H113" i="12"/>
  <c r="H109" i="12"/>
  <c r="H105" i="12"/>
  <c r="H101" i="12"/>
  <c r="H97" i="12"/>
  <c r="H93" i="12"/>
  <c r="H126" i="12"/>
  <c r="H122" i="12"/>
  <c r="H118" i="12"/>
  <c r="H114" i="12"/>
  <c r="H110" i="12"/>
  <c r="H106" i="12"/>
  <c r="H102" i="12"/>
  <c r="H98" i="12"/>
  <c r="H94" i="12"/>
  <c r="H25" i="12"/>
  <c r="H30" i="12"/>
  <c r="H20" i="12"/>
  <c r="H12" i="12"/>
  <c r="H39" i="12"/>
  <c r="H28" i="12"/>
  <c r="H21" i="12"/>
  <c r="H16" i="12"/>
  <c r="H6" i="12"/>
  <c r="H33" i="12"/>
  <c r="H22" i="12"/>
  <c r="H13" i="12"/>
  <c r="H5" i="12"/>
  <c r="H41" i="12"/>
  <c r="H4" i="12"/>
  <c r="H18" i="12"/>
  <c r="H7" i="12"/>
  <c r="H38" i="12"/>
  <c r="H23" i="12"/>
  <c r="H24" i="12"/>
  <c r="H19" i="12"/>
  <c r="H8" i="12"/>
  <c r="H40" i="12"/>
  <c r="H10" i="12"/>
  <c r="H17" i="12"/>
  <c r="H15" i="12"/>
  <c r="H35" i="12"/>
  <c r="H14" i="12"/>
  <c r="H9" i="12"/>
  <c r="H27" i="12"/>
  <c r="H32" i="12"/>
  <c r="H29" i="12"/>
  <c r="H11" i="12"/>
  <c r="I153" i="11"/>
  <c r="I152" i="11"/>
  <c r="I151" i="11"/>
  <c r="I150" i="11"/>
  <c r="I149" i="11"/>
  <c r="I148" i="11"/>
  <c r="I147" i="11"/>
  <c r="I146" i="11"/>
  <c r="I145" i="11"/>
  <c r="I144" i="11"/>
  <c r="I143" i="11"/>
  <c r="I142" i="11"/>
  <c r="I141" i="11"/>
  <c r="I140" i="11"/>
  <c r="I139" i="11"/>
  <c r="I138" i="11"/>
  <c r="I137" i="11"/>
  <c r="I136" i="11"/>
  <c r="I135" i="11"/>
  <c r="I134" i="11"/>
  <c r="I133" i="11"/>
  <c r="I132" i="11"/>
  <c r="I131" i="11"/>
  <c r="I130" i="11"/>
  <c r="I129" i="11"/>
  <c r="I128" i="11"/>
  <c r="I127" i="11"/>
  <c r="I126" i="11"/>
  <c r="I125" i="11"/>
  <c r="I124" i="11"/>
  <c r="I123" i="11"/>
  <c r="I122" i="11"/>
  <c r="I121" i="11"/>
  <c r="I120" i="11"/>
  <c r="I119" i="11"/>
  <c r="I118" i="11"/>
  <c r="I117" i="11"/>
  <c r="I116" i="11"/>
  <c r="I115" i="11"/>
  <c r="I114" i="11"/>
  <c r="I113" i="11"/>
  <c r="I112" i="11"/>
  <c r="I111" i="11"/>
  <c r="I110" i="11"/>
  <c r="I109" i="11"/>
  <c r="I108" i="11"/>
  <c r="I107" i="11"/>
  <c r="I106" i="11"/>
  <c r="I105" i="11"/>
  <c r="I104" i="11"/>
  <c r="I103" i="11"/>
  <c r="I102" i="11"/>
  <c r="I101" i="11"/>
  <c r="I100" i="11"/>
  <c r="I99" i="11"/>
  <c r="I98" i="11"/>
  <c r="I97" i="11"/>
  <c r="I96" i="11"/>
  <c r="I95" i="11"/>
  <c r="I94" i="11"/>
  <c r="I93" i="11"/>
  <c r="I92" i="11"/>
  <c r="I91" i="11"/>
  <c r="I90" i="11"/>
  <c r="I89" i="11"/>
  <c r="I88" i="11"/>
  <c r="I87" i="11"/>
  <c r="I86" i="11"/>
  <c r="I85" i="11"/>
  <c r="I84" i="11"/>
  <c r="I60" i="11"/>
  <c r="I46" i="11"/>
  <c r="I80" i="11"/>
  <c r="I72" i="11"/>
  <c r="I59" i="11"/>
  <c r="I30" i="11"/>
  <c r="I62" i="11"/>
  <c r="I48" i="11"/>
  <c r="I81" i="11"/>
  <c r="I73" i="11"/>
  <c r="I61" i="11"/>
  <c r="I51" i="11"/>
  <c r="I33" i="11"/>
  <c r="I6" i="11"/>
  <c r="I82" i="11"/>
  <c r="I74" i="11"/>
  <c r="I45" i="11"/>
  <c r="I52" i="11"/>
  <c r="I65" i="11"/>
  <c r="I7" i="11"/>
  <c r="I83" i="11"/>
  <c r="I75" i="11"/>
  <c r="I63" i="11"/>
  <c r="I53" i="11"/>
  <c r="I66" i="11"/>
  <c r="I50" i="11"/>
  <c r="I27" i="11"/>
  <c r="I8" i="11"/>
  <c r="I70" i="11"/>
  <c r="I43" i="11"/>
  <c r="I34" i="11"/>
  <c r="I23" i="11"/>
  <c r="I14" i="11"/>
  <c r="I4" i="11"/>
  <c r="I64" i="11"/>
  <c r="I44" i="11"/>
  <c r="I57" i="11"/>
  <c r="I77" i="11"/>
  <c r="I56" i="11"/>
  <c r="I36" i="11"/>
  <c r="I39" i="11"/>
  <c r="I21" i="11"/>
  <c r="I13" i="11"/>
  <c r="I54" i="11"/>
  <c r="I79" i="11"/>
  <c r="I58" i="11"/>
  <c r="I49" i="11"/>
  <c r="I40" i="11"/>
  <c r="I22" i="11"/>
  <c r="I16" i="11"/>
  <c r="I69" i="11"/>
  <c r="I35" i="11"/>
  <c r="I76" i="11"/>
  <c r="I55" i="11"/>
  <c r="I41" i="11"/>
  <c r="I25" i="11"/>
  <c r="I18" i="11"/>
  <c r="I10" i="11"/>
  <c r="I5" i="11"/>
  <c r="I28" i="11"/>
  <c r="I9" i="11"/>
  <c r="I78" i="11"/>
  <c r="I32" i="11"/>
  <c r="I15" i="11"/>
  <c r="I26" i="11"/>
  <c r="I11" i="11"/>
  <c r="I68" i="11"/>
  <c r="I47" i="11"/>
  <c r="I38" i="11"/>
  <c r="I17" i="11"/>
  <c r="I67" i="11"/>
  <c r="I29" i="11"/>
  <c r="I20" i="11"/>
  <c r="I37" i="11"/>
  <c r="I42" i="11"/>
  <c r="I19" i="11"/>
  <c r="I24" i="11"/>
  <c r="I12" i="11"/>
  <c r="I71" i="11"/>
  <c r="I31" i="11"/>
  <c r="J31" i="10"/>
  <c r="J153" i="10"/>
  <c r="J152" i="10"/>
  <c r="J151" i="10"/>
  <c r="J150" i="10"/>
  <c r="J149" i="10"/>
  <c r="J148" i="10"/>
  <c r="J147" i="10"/>
  <c r="J146" i="10"/>
  <c r="J145" i="10"/>
  <c r="J144" i="10"/>
  <c r="J143" i="10"/>
  <c r="J142" i="10"/>
  <c r="J141" i="10"/>
  <c r="J140" i="10"/>
  <c r="J139" i="10"/>
  <c r="J138" i="10"/>
  <c r="J137" i="10"/>
  <c r="J136" i="10"/>
  <c r="J135" i="10"/>
  <c r="J134" i="10"/>
  <c r="J133" i="10"/>
  <c r="J132" i="10"/>
  <c r="J131" i="10"/>
  <c r="J130" i="10"/>
  <c r="J129" i="10"/>
  <c r="J128" i="10"/>
  <c r="J127" i="10"/>
  <c r="J126" i="10"/>
  <c r="J125" i="10"/>
  <c r="J124" i="10"/>
  <c r="J123" i="10"/>
  <c r="J122" i="10"/>
  <c r="J121" i="10"/>
  <c r="J120" i="10"/>
  <c r="J119" i="10"/>
  <c r="J118" i="10"/>
  <c r="J117" i="10"/>
  <c r="J116" i="10"/>
  <c r="J115" i="10"/>
  <c r="J114" i="10"/>
  <c r="J113" i="10"/>
  <c r="J112" i="10"/>
  <c r="J111" i="10"/>
  <c r="J110" i="10"/>
  <c r="J109" i="10"/>
  <c r="J108" i="10"/>
  <c r="J107" i="10"/>
  <c r="J106" i="10"/>
  <c r="J105" i="10"/>
  <c r="J104" i="10"/>
  <c r="J103" i="10"/>
  <c r="J102" i="10"/>
  <c r="J101" i="10"/>
  <c r="J100" i="10"/>
  <c r="J99" i="10"/>
  <c r="J98" i="10"/>
  <c r="J97" i="10"/>
  <c r="J96" i="10"/>
  <c r="J95" i="10"/>
  <c r="J94" i="10"/>
  <c r="J93" i="10"/>
  <c r="J92" i="10"/>
  <c r="J91" i="10"/>
  <c r="J90" i="10"/>
  <c r="J89" i="10"/>
  <c r="J88" i="10"/>
  <c r="J87" i="10"/>
  <c r="J86" i="10"/>
  <c r="J85" i="10"/>
  <c r="J84" i="10"/>
  <c r="J83" i="10"/>
  <c r="J82" i="10"/>
  <c r="J81" i="10"/>
  <c r="J80" i="10"/>
  <c r="J79" i="10"/>
  <c r="J78" i="10"/>
  <c r="J77" i="10"/>
  <c r="J76" i="10"/>
  <c r="J75" i="10"/>
  <c r="J74" i="10"/>
  <c r="J73" i="10"/>
  <c r="J72" i="10"/>
  <c r="J71" i="10"/>
  <c r="J70" i="10"/>
  <c r="J44" i="10"/>
  <c r="J24" i="10"/>
  <c r="J28" i="10"/>
  <c r="J14" i="10"/>
  <c r="J9" i="10"/>
  <c r="J27" i="10"/>
  <c r="J37" i="10"/>
  <c r="J29" i="10"/>
  <c r="J20" i="10"/>
  <c r="J13" i="10"/>
  <c r="J38" i="10"/>
  <c r="J30" i="10"/>
  <c r="J22" i="10"/>
  <c r="J10" i="10"/>
  <c r="J39" i="10"/>
  <c r="J21" i="10"/>
  <c r="J23" i="10"/>
  <c r="J12" i="10"/>
  <c r="J4" i="10"/>
  <c r="J34" i="10"/>
  <c r="J40" i="10"/>
  <c r="J32" i="10"/>
  <c r="J18" i="10"/>
  <c r="J11" i="10"/>
  <c r="J5" i="10"/>
  <c r="J68" i="10"/>
  <c r="J67" i="10"/>
  <c r="J66" i="10"/>
  <c r="J65" i="10"/>
  <c r="J64" i="10"/>
  <c r="J63" i="10"/>
  <c r="J62" i="10"/>
  <c r="J61" i="10"/>
  <c r="J60" i="10"/>
  <c r="J59" i="10"/>
  <c r="J58" i="10"/>
  <c r="J57" i="10"/>
  <c r="J56" i="10"/>
  <c r="J55" i="10"/>
  <c r="J54" i="10"/>
  <c r="J53" i="10"/>
  <c r="J52" i="10"/>
  <c r="J51" i="10"/>
  <c r="J50" i="10"/>
  <c r="J49" i="10"/>
  <c r="J48" i="10"/>
  <c r="J47" i="10"/>
  <c r="J46" i="10"/>
  <c r="J45" i="10"/>
  <c r="J42" i="10"/>
  <c r="J35" i="10"/>
  <c r="J25" i="10"/>
  <c r="J17" i="10"/>
  <c r="J8" i="10"/>
  <c r="J26" i="10"/>
  <c r="J33" i="10"/>
  <c r="J16" i="10"/>
  <c r="J36" i="10"/>
  <c r="J19" i="10"/>
  <c r="J69" i="10"/>
  <c r="J43" i="10"/>
  <c r="J7" i="10"/>
  <c r="J15" i="10"/>
  <c r="J6" i="10"/>
  <c r="J41" i="10"/>
  <c r="K119" i="9"/>
  <c r="K70" i="9"/>
  <c r="K40" i="9"/>
  <c r="K120" i="9"/>
  <c r="K72" i="9"/>
  <c r="K56" i="9"/>
  <c r="K153" i="9"/>
  <c r="K152" i="9"/>
  <c r="K151" i="9"/>
  <c r="K150" i="9"/>
  <c r="K149" i="9"/>
  <c r="K148" i="9"/>
  <c r="K147" i="9"/>
  <c r="K146" i="9"/>
  <c r="K145" i="9"/>
  <c r="K144" i="9"/>
  <c r="K143" i="9"/>
  <c r="K142" i="9"/>
  <c r="K141" i="9"/>
  <c r="K140" i="9"/>
  <c r="K139" i="9"/>
  <c r="K138" i="9"/>
  <c r="K137" i="9"/>
  <c r="K136" i="9"/>
  <c r="K81" i="9"/>
  <c r="K114" i="9"/>
  <c r="K91" i="9"/>
  <c r="K46" i="9"/>
  <c r="K115" i="9"/>
  <c r="K48" i="9"/>
  <c r="K117" i="9"/>
  <c r="K69" i="9"/>
  <c r="K133" i="9"/>
  <c r="K125" i="9"/>
  <c r="K112" i="9"/>
  <c r="K106" i="9"/>
  <c r="K99" i="9"/>
  <c r="K84" i="9"/>
  <c r="K76" i="9"/>
  <c r="K65" i="9"/>
  <c r="K58" i="9"/>
  <c r="K50" i="9"/>
  <c r="K44" i="9"/>
  <c r="K24" i="9"/>
  <c r="K22" i="9"/>
  <c r="K9" i="9"/>
  <c r="K34" i="9"/>
  <c r="K19" i="9"/>
  <c r="K18" i="9"/>
  <c r="K121" i="9"/>
  <c r="K109" i="9"/>
  <c r="K73" i="9"/>
  <c r="K30" i="9"/>
  <c r="K122" i="9"/>
  <c r="K116" i="9"/>
  <c r="K126" i="9"/>
  <c r="K89" i="9"/>
  <c r="K88" i="9"/>
  <c r="K100" i="9"/>
  <c r="K92" i="9"/>
  <c r="K78" i="9"/>
  <c r="K68" i="9"/>
  <c r="K51" i="9"/>
  <c r="K53" i="9"/>
  <c r="K31" i="9"/>
  <c r="K4" i="9"/>
  <c r="K85" i="9"/>
  <c r="K42" i="9"/>
  <c r="K67" i="9"/>
  <c r="K127" i="9"/>
  <c r="K113" i="9"/>
  <c r="K107" i="9"/>
  <c r="K101" i="9"/>
  <c r="K93" i="9"/>
  <c r="K79" i="9"/>
  <c r="K66" i="9"/>
  <c r="K60" i="9"/>
  <c r="K54" i="9"/>
  <c r="K33" i="9"/>
  <c r="K36" i="9"/>
  <c r="K21" i="9"/>
  <c r="K8" i="9"/>
  <c r="K5" i="9"/>
  <c r="K129" i="9"/>
  <c r="K95" i="9"/>
  <c r="K38" i="9"/>
  <c r="K110" i="9"/>
  <c r="K134" i="9"/>
  <c r="K128" i="9"/>
  <c r="K90" i="9"/>
  <c r="K108" i="9"/>
  <c r="K102" i="9"/>
  <c r="K94" i="9"/>
  <c r="K82" i="9"/>
  <c r="K71" i="9"/>
  <c r="K59" i="9"/>
  <c r="K55" i="9"/>
  <c r="K29" i="9"/>
  <c r="K37" i="9"/>
  <c r="K12" i="9"/>
  <c r="K13" i="9"/>
  <c r="K6" i="9"/>
  <c r="K49" i="9"/>
  <c r="K103" i="9"/>
  <c r="K61" i="9"/>
  <c r="K23" i="9"/>
  <c r="K20" i="9"/>
  <c r="K7" i="9"/>
  <c r="K130" i="9"/>
  <c r="K118" i="9"/>
  <c r="K135" i="9"/>
  <c r="K131" i="9"/>
  <c r="K123" i="9"/>
  <c r="K111" i="9"/>
  <c r="K52" i="9"/>
  <c r="K97" i="9"/>
  <c r="K87" i="9"/>
  <c r="K75" i="9"/>
  <c r="K64" i="9"/>
  <c r="K43" i="9"/>
  <c r="K35" i="9"/>
  <c r="K28" i="9"/>
  <c r="K27" i="9"/>
  <c r="K17" i="9"/>
  <c r="K10" i="9"/>
  <c r="K86" i="9"/>
  <c r="K47" i="9"/>
  <c r="K11" i="9"/>
  <c r="K26" i="9"/>
  <c r="K98" i="9"/>
  <c r="K80" i="9"/>
  <c r="K105" i="9"/>
  <c r="K62" i="9"/>
  <c r="K32" i="9"/>
  <c r="K63" i="9"/>
  <c r="K124" i="9"/>
  <c r="K96" i="9"/>
  <c r="K57" i="9"/>
  <c r="K14" i="9"/>
  <c r="K25" i="9"/>
  <c r="K39" i="9"/>
  <c r="K132" i="9"/>
  <c r="K77" i="9"/>
  <c r="K41" i="9"/>
  <c r="K104" i="9"/>
  <c r="K83" i="9"/>
  <c r="K15" i="9"/>
  <c r="K74" i="9"/>
  <c r="K45" i="9"/>
  <c r="K16" i="9"/>
  <c r="F152" i="6"/>
  <c r="F144" i="6"/>
  <c r="F149" i="6"/>
  <c r="F145" i="6"/>
  <c r="F136" i="6"/>
  <c r="F128" i="6"/>
  <c r="F120" i="6"/>
  <c r="F112" i="6"/>
  <c r="F104" i="6"/>
  <c r="F96" i="6"/>
  <c r="F88" i="6"/>
  <c r="F80" i="6"/>
  <c r="F72" i="6"/>
  <c r="F141" i="6"/>
  <c r="F137" i="6"/>
  <c r="F129" i="6"/>
  <c r="F121" i="6"/>
  <c r="F113" i="6"/>
  <c r="F105" i="6"/>
  <c r="F97" i="6"/>
  <c r="F89" i="6"/>
  <c r="F81" i="6"/>
  <c r="F73" i="6"/>
  <c r="F151" i="6"/>
  <c r="F147" i="6"/>
  <c r="F132" i="6"/>
  <c r="F124" i="6"/>
  <c r="F116" i="6"/>
  <c r="F108" i="6"/>
  <c r="F100" i="6"/>
  <c r="F92" i="6"/>
  <c r="F84" i="6"/>
  <c r="F76" i="6"/>
  <c r="F139" i="6"/>
  <c r="F126" i="6"/>
  <c r="F115" i="6"/>
  <c r="F95" i="6"/>
  <c r="F93" i="6"/>
  <c r="F82" i="6"/>
  <c r="F65" i="6"/>
  <c r="F57" i="6"/>
  <c r="F49" i="6"/>
  <c r="F41" i="6"/>
  <c r="F33" i="6"/>
  <c r="F25" i="6"/>
  <c r="F18" i="6"/>
  <c r="F11" i="6"/>
  <c r="F69" i="6"/>
  <c r="F61" i="6"/>
  <c r="F29" i="6"/>
  <c r="F143" i="6"/>
  <c r="F135" i="6"/>
  <c r="F133" i="6"/>
  <c r="F122" i="6"/>
  <c r="F102" i="6"/>
  <c r="F91" i="6"/>
  <c r="F71" i="6"/>
  <c r="F66" i="6"/>
  <c r="F58" i="6"/>
  <c r="F50" i="6"/>
  <c r="F42" i="6"/>
  <c r="F34" i="6"/>
  <c r="F26" i="6"/>
  <c r="F16" i="6"/>
  <c r="F10" i="6"/>
  <c r="F127" i="6"/>
  <c r="F83" i="6"/>
  <c r="F53" i="6"/>
  <c r="F21" i="6"/>
  <c r="F131" i="6"/>
  <c r="F111" i="6"/>
  <c r="F109" i="6"/>
  <c r="F98" i="6"/>
  <c r="F78" i="6"/>
  <c r="F67" i="6"/>
  <c r="F59" i="6"/>
  <c r="F51" i="6"/>
  <c r="F43" i="6"/>
  <c r="F35" i="6"/>
  <c r="F27" i="6"/>
  <c r="F19" i="6"/>
  <c r="F9" i="6"/>
  <c r="F138" i="6"/>
  <c r="F125" i="6"/>
  <c r="F114" i="6"/>
  <c r="F94" i="6"/>
  <c r="F37" i="6"/>
  <c r="F153" i="6"/>
  <c r="F118" i="6"/>
  <c r="F107" i="6"/>
  <c r="F87" i="6"/>
  <c r="F85" i="6"/>
  <c r="F74" i="6"/>
  <c r="F68" i="6"/>
  <c r="F60" i="6"/>
  <c r="F52" i="6"/>
  <c r="F44" i="6"/>
  <c r="F36" i="6"/>
  <c r="F28" i="6"/>
  <c r="F20" i="6"/>
  <c r="F12" i="6"/>
  <c r="F4" i="6"/>
  <c r="F45" i="6"/>
  <c r="F13" i="6"/>
  <c r="F146" i="6"/>
  <c r="F142" i="6"/>
  <c r="F140" i="6"/>
  <c r="F134" i="6"/>
  <c r="F123" i="6"/>
  <c r="F103" i="6"/>
  <c r="F101" i="6"/>
  <c r="F90" i="6"/>
  <c r="F62" i="6"/>
  <c r="F54" i="6"/>
  <c r="F46" i="6"/>
  <c r="F38" i="6"/>
  <c r="F30" i="6"/>
  <c r="F22" i="6"/>
  <c r="F14" i="6"/>
  <c r="F6" i="6"/>
  <c r="F79" i="6"/>
  <c r="F23" i="6"/>
  <c r="F8" i="6"/>
  <c r="F150" i="6"/>
  <c r="F148" i="6"/>
  <c r="F130" i="6"/>
  <c r="F110" i="6"/>
  <c r="F99" i="6"/>
  <c r="F77" i="6"/>
  <c r="F70" i="6"/>
  <c r="F63" i="6"/>
  <c r="F55" i="6"/>
  <c r="F47" i="6"/>
  <c r="F39" i="6"/>
  <c r="F31" i="6"/>
  <c r="F15" i="6"/>
  <c r="F48" i="6"/>
  <c r="F24" i="6"/>
  <c r="F32" i="6"/>
  <c r="F106" i="6"/>
  <c r="F56" i="6"/>
  <c r="F5" i="6"/>
  <c r="F40" i="6"/>
  <c r="F119" i="6"/>
  <c r="F75" i="6"/>
  <c r="F64" i="6"/>
  <c r="F86" i="6"/>
  <c r="F117" i="6"/>
  <c r="F17" i="6"/>
  <c r="F7" i="6"/>
  <c r="G153" i="5"/>
  <c r="G145" i="5"/>
  <c r="G137" i="5"/>
  <c r="G129" i="5"/>
  <c r="G121" i="5"/>
  <c r="G113" i="5"/>
  <c r="G105" i="5"/>
  <c r="G97" i="5"/>
  <c r="G89" i="5"/>
  <c r="G81" i="5"/>
  <c r="G70" i="5"/>
  <c r="G25" i="5"/>
  <c r="G66" i="5"/>
  <c r="G58" i="5"/>
  <c r="G48" i="5"/>
  <c r="G35" i="5"/>
  <c r="G32" i="5"/>
  <c r="G18" i="5"/>
  <c r="G12" i="5"/>
  <c r="G146" i="5"/>
  <c r="G138" i="5"/>
  <c r="G130" i="5"/>
  <c r="G122" i="5"/>
  <c r="G114" i="5"/>
  <c r="G106" i="5"/>
  <c r="G98" i="5"/>
  <c r="G90" i="5"/>
  <c r="G82" i="5"/>
  <c r="G71" i="5"/>
  <c r="G31" i="5"/>
  <c r="G67" i="5"/>
  <c r="G59" i="5"/>
  <c r="G51" i="5"/>
  <c r="G43" i="5"/>
  <c r="G24" i="5"/>
  <c r="G17" i="5"/>
  <c r="G7" i="5"/>
  <c r="G147" i="5"/>
  <c r="G139" i="5"/>
  <c r="G131" i="5"/>
  <c r="G123" i="5"/>
  <c r="G115" i="5"/>
  <c r="G107" i="5"/>
  <c r="G99" i="5"/>
  <c r="G91" i="5"/>
  <c r="G83" i="5"/>
  <c r="G72" i="5"/>
  <c r="G34" i="5"/>
  <c r="G69" i="5"/>
  <c r="G56" i="5"/>
  <c r="G52" i="5"/>
  <c r="G36" i="5"/>
  <c r="G29" i="5"/>
  <c r="G20" i="5"/>
  <c r="G9" i="5"/>
  <c r="G148" i="5"/>
  <c r="G140" i="5"/>
  <c r="G132" i="5"/>
  <c r="G124" i="5"/>
  <c r="G116" i="5"/>
  <c r="G108" i="5"/>
  <c r="G100" i="5"/>
  <c r="G92" i="5"/>
  <c r="G84" i="5"/>
  <c r="G68" i="5"/>
  <c r="G38" i="5"/>
  <c r="G73" i="5"/>
  <c r="G60" i="5"/>
  <c r="G53" i="5"/>
  <c r="G44" i="5"/>
  <c r="G33" i="5"/>
  <c r="G23" i="5"/>
  <c r="G13" i="5"/>
  <c r="G4" i="5"/>
  <c r="G149" i="5"/>
  <c r="G141" i="5"/>
  <c r="G133" i="5"/>
  <c r="G125" i="5"/>
  <c r="G117" i="5"/>
  <c r="G109" i="5"/>
  <c r="G101" i="5"/>
  <c r="G93" i="5"/>
  <c r="G85" i="5"/>
  <c r="G77" i="5"/>
  <c r="G54" i="5"/>
  <c r="G74" i="5"/>
  <c r="G61" i="5"/>
  <c r="G46" i="5"/>
  <c r="G39" i="5"/>
  <c r="G40" i="5"/>
  <c r="G21" i="5"/>
  <c r="G14" i="5"/>
  <c r="G5" i="5"/>
  <c r="G150" i="5"/>
  <c r="G142" i="5"/>
  <c r="G134" i="5"/>
  <c r="G126" i="5"/>
  <c r="G118" i="5"/>
  <c r="G110" i="5"/>
  <c r="G102" i="5"/>
  <c r="G94" i="5"/>
  <c r="G86" i="5"/>
  <c r="G78" i="5"/>
  <c r="G42" i="5"/>
  <c r="G75" i="5"/>
  <c r="G62" i="5"/>
  <c r="G55" i="5"/>
  <c r="G45" i="5"/>
  <c r="G26" i="5"/>
  <c r="G22" i="5"/>
  <c r="G15" i="5"/>
  <c r="G8" i="5"/>
  <c r="G151" i="5"/>
  <c r="G143" i="5"/>
  <c r="G135" i="5"/>
  <c r="G127" i="5"/>
  <c r="G119" i="5"/>
  <c r="G111" i="5"/>
  <c r="G103" i="5"/>
  <c r="G95" i="5"/>
  <c r="G87" i="5"/>
  <c r="G79" i="5"/>
  <c r="G49" i="5"/>
  <c r="G76" i="5"/>
  <c r="G63" i="5"/>
  <c r="G47" i="5"/>
  <c r="G37" i="5"/>
  <c r="G30" i="5"/>
  <c r="G27" i="5"/>
  <c r="G16" i="5"/>
  <c r="G6" i="5"/>
  <c r="G152" i="5"/>
  <c r="G144" i="5"/>
  <c r="G136" i="5"/>
  <c r="G128" i="5"/>
  <c r="G120" i="5"/>
  <c r="G112" i="5"/>
  <c r="G104" i="5"/>
  <c r="G96" i="5"/>
  <c r="G88" i="5"/>
  <c r="G80" i="5"/>
  <c r="G65" i="5"/>
  <c r="G19" i="5"/>
  <c r="G64" i="5"/>
  <c r="G57" i="5"/>
  <c r="G50" i="5"/>
  <c r="G41" i="5"/>
  <c r="G28" i="5"/>
  <c r="G10" i="5"/>
  <c r="G11" i="5"/>
  <c r="H148" i="4"/>
  <c r="H140" i="4"/>
  <c r="H132" i="4"/>
  <c r="H124" i="4"/>
  <c r="H116" i="4"/>
  <c r="H108" i="4"/>
  <c r="H100" i="4"/>
  <c r="H94" i="4"/>
  <c r="H90" i="4"/>
  <c r="H86" i="4"/>
  <c r="H12" i="4"/>
  <c r="H4" i="4"/>
  <c r="H151" i="4"/>
  <c r="H143" i="4"/>
  <c r="H135" i="4"/>
  <c r="H127" i="4"/>
  <c r="H119" i="4"/>
  <c r="H111" i="4"/>
  <c r="H103" i="4"/>
  <c r="H146" i="4"/>
  <c r="H138" i="4"/>
  <c r="H130" i="4"/>
  <c r="H122" i="4"/>
  <c r="H114" i="4"/>
  <c r="H106" i="4"/>
  <c r="H98" i="4"/>
  <c r="H95" i="4"/>
  <c r="H91" i="4"/>
  <c r="H87" i="4"/>
  <c r="H14" i="4"/>
  <c r="H6" i="4"/>
  <c r="H149" i="4"/>
  <c r="H141" i="4"/>
  <c r="H133" i="4"/>
  <c r="H125" i="4"/>
  <c r="H117" i="4"/>
  <c r="H109" i="4"/>
  <c r="H101" i="4"/>
  <c r="H15" i="4"/>
  <c r="H7" i="4"/>
  <c r="H152" i="4"/>
  <c r="H144" i="4"/>
  <c r="H136" i="4"/>
  <c r="H128" i="4"/>
  <c r="H120" i="4"/>
  <c r="H112" i="4"/>
  <c r="H104" i="4"/>
  <c r="H96" i="4"/>
  <c r="H92" i="4"/>
  <c r="H88" i="4"/>
  <c r="H84" i="4"/>
  <c r="H83" i="4"/>
  <c r="H82" i="4"/>
  <c r="H81" i="4"/>
  <c r="H80" i="4"/>
  <c r="H79" i="4"/>
  <c r="H78" i="4"/>
  <c r="H77" i="4"/>
  <c r="H76" i="4"/>
  <c r="H75" i="4"/>
  <c r="H74" i="4"/>
  <c r="H73" i="4"/>
  <c r="H72" i="4"/>
  <c r="H71" i="4"/>
  <c r="H70" i="4"/>
  <c r="H69" i="4"/>
  <c r="H68" i="4"/>
  <c r="H67" i="4"/>
  <c r="H66" i="4"/>
  <c r="H65" i="4"/>
  <c r="H64" i="4"/>
  <c r="H63" i="4"/>
  <c r="H62" i="4"/>
  <c r="H61" i="4"/>
  <c r="H60" i="4"/>
  <c r="H59" i="4"/>
  <c r="H58" i="4"/>
  <c r="H57" i="4"/>
  <c r="H56" i="4"/>
  <c r="H55" i="4"/>
  <c r="H54" i="4"/>
  <c r="H53" i="4"/>
  <c r="H52" i="4"/>
  <c r="H51" i="4"/>
  <c r="H50" i="4"/>
  <c r="H49" i="4"/>
  <c r="H48" i="4"/>
  <c r="H47" i="4"/>
  <c r="H46" i="4"/>
  <c r="H45" i="4"/>
  <c r="H44" i="4"/>
  <c r="H43" i="4"/>
  <c r="H42" i="4"/>
  <c r="H41" i="4"/>
  <c r="H40" i="4"/>
  <c r="H39" i="4"/>
  <c r="H38" i="4"/>
  <c r="H37" i="4"/>
  <c r="H36" i="4"/>
  <c r="H35" i="4"/>
  <c r="H34" i="4"/>
  <c r="H33" i="4"/>
  <c r="H32" i="4"/>
  <c r="H31" i="4"/>
  <c r="H30" i="4"/>
  <c r="H29" i="4"/>
  <c r="H28" i="4"/>
  <c r="H27" i="4"/>
  <c r="H26" i="4"/>
  <c r="H25" i="4"/>
  <c r="H24" i="4"/>
  <c r="H23" i="4"/>
  <c r="H22" i="4"/>
  <c r="H21" i="4"/>
  <c r="H20" i="4"/>
  <c r="H19" i="4"/>
  <c r="H18" i="4"/>
  <c r="H17" i="4"/>
  <c r="H16" i="4"/>
  <c r="H8" i="4"/>
  <c r="H145" i="4"/>
  <c r="H129" i="4"/>
  <c r="H113" i="4"/>
  <c r="H97" i="4"/>
  <c r="H147" i="4"/>
  <c r="H131" i="4"/>
  <c r="H115" i="4"/>
  <c r="H99" i="4"/>
  <c r="H9" i="4"/>
  <c r="H150" i="4"/>
  <c r="H134" i="4"/>
  <c r="H118" i="4"/>
  <c r="H102" i="4"/>
  <c r="H93" i="4"/>
  <c r="H85" i="4"/>
  <c r="H153" i="4"/>
  <c r="H137" i="4"/>
  <c r="H121" i="4"/>
  <c r="H105" i="4"/>
  <c r="H11" i="4"/>
  <c r="H13" i="4"/>
  <c r="H139" i="4"/>
  <c r="H123" i="4"/>
  <c r="H107" i="4"/>
  <c r="H5" i="4"/>
  <c r="H10" i="4"/>
  <c r="H142" i="4"/>
  <c r="H126" i="4"/>
  <c r="H110" i="4"/>
  <c r="H89" i="4"/>
  <c r="I153" i="3"/>
  <c r="I145" i="3"/>
  <c r="I137" i="3"/>
  <c r="I129" i="3"/>
  <c r="I121" i="3"/>
  <c r="I113" i="3"/>
  <c r="I105" i="3"/>
  <c r="I97" i="3"/>
  <c r="I89" i="3"/>
  <c r="I81" i="3"/>
  <c r="I73" i="3"/>
  <c r="I65" i="3"/>
  <c r="I57" i="3"/>
  <c r="I49" i="3"/>
  <c r="I41" i="3"/>
  <c r="I33" i="3"/>
  <c r="I29" i="3"/>
  <c r="I15" i="3"/>
  <c r="I11" i="3"/>
  <c r="I146" i="3"/>
  <c r="I138" i="3"/>
  <c r="I130" i="3"/>
  <c r="I122" i="3"/>
  <c r="I114" i="3"/>
  <c r="I106" i="3"/>
  <c r="I98" i="3"/>
  <c r="I90" i="3"/>
  <c r="I82" i="3"/>
  <c r="I74" i="3"/>
  <c r="I66" i="3"/>
  <c r="I58" i="3"/>
  <c r="I50" i="3"/>
  <c r="I42" i="3"/>
  <c r="I34" i="3"/>
  <c r="I30" i="3"/>
  <c r="I18" i="3"/>
  <c r="I9" i="3"/>
  <c r="I147" i="3"/>
  <c r="I139" i="3"/>
  <c r="I131" i="3"/>
  <c r="I123" i="3"/>
  <c r="I115" i="3"/>
  <c r="I107" i="3"/>
  <c r="I99" i="3"/>
  <c r="I91" i="3"/>
  <c r="I83" i="3"/>
  <c r="I75" i="3"/>
  <c r="I67" i="3"/>
  <c r="I59" i="3"/>
  <c r="I51" i="3"/>
  <c r="I43" i="3"/>
  <c r="I35" i="3"/>
  <c r="I32" i="3"/>
  <c r="I22" i="3"/>
  <c r="I12" i="3"/>
  <c r="I148" i="3"/>
  <c r="I140" i="3"/>
  <c r="I132" i="3"/>
  <c r="I124" i="3"/>
  <c r="I116" i="3"/>
  <c r="I108" i="3"/>
  <c r="I100" i="3"/>
  <c r="I92" i="3"/>
  <c r="I84" i="3"/>
  <c r="I76" i="3"/>
  <c r="I68" i="3"/>
  <c r="I60" i="3"/>
  <c r="I52" i="3"/>
  <c r="I44" i="3"/>
  <c r="I36" i="3"/>
  <c r="I17" i="3"/>
  <c r="I23" i="3"/>
  <c r="I16" i="3"/>
  <c r="I4" i="3"/>
  <c r="I149" i="3"/>
  <c r="I141" i="3"/>
  <c r="I133" i="3"/>
  <c r="I125" i="3"/>
  <c r="I117" i="3"/>
  <c r="I109" i="3"/>
  <c r="I101" i="3"/>
  <c r="I93" i="3"/>
  <c r="I85" i="3"/>
  <c r="I77" i="3"/>
  <c r="I69" i="3"/>
  <c r="I61" i="3"/>
  <c r="I53" i="3"/>
  <c r="I45" i="3"/>
  <c r="I37" i="3"/>
  <c r="I24" i="3"/>
  <c r="I20" i="3"/>
  <c r="I7" i="3"/>
  <c r="I6" i="3"/>
  <c r="I150" i="3"/>
  <c r="I142" i="3"/>
  <c r="I134" i="3"/>
  <c r="I126" i="3"/>
  <c r="I118" i="3"/>
  <c r="I110" i="3"/>
  <c r="I102" i="3"/>
  <c r="I94" i="3"/>
  <c r="I86" i="3"/>
  <c r="I78" i="3"/>
  <c r="I70" i="3"/>
  <c r="I62" i="3"/>
  <c r="I54" i="3"/>
  <c r="I46" i="3"/>
  <c r="I38" i="3"/>
  <c r="I26" i="3"/>
  <c r="I21" i="3"/>
  <c r="I13" i="3"/>
  <c r="I5" i="3"/>
  <c r="I151" i="3"/>
  <c r="I143" i="3"/>
  <c r="I135" i="3"/>
  <c r="I127" i="3"/>
  <c r="I119" i="3"/>
  <c r="I111" i="3"/>
  <c r="I103" i="3"/>
  <c r="I95" i="3"/>
  <c r="I87" i="3"/>
  <c r="I79" i="3"/>
  <c r="I71" i="3"/>
  <c r="I63" i="3"/>
  <c r="I55" i="3"/>
  <c r="I47" i="3"/>
  <c r="I39" i="3"/>
  <c r="I28" i="3"/>
  <c r="I25" i="3"/>
  <c r="I19" i="3"/>
  <c r="I8" i="3"/>
  <c r="I152" i="3"/>
  <c r="I144" i="3"/>
  <c r="I136" i="3"/>
  <c r="I96" i="3"/>
  <c r="I31" i="3"/>
  <c r="I104" i="3"/>
  <c r="I40" i="3"/>
  <c r="I112" i="3"/>
  <c r="I48" i="3"/>
  <c r="I120" i="3"/>
  <c r="I56" i="3"/>
  <c r="I128" i="3"/>
  <c r="I64" i="3"/>
  <c r="I72" i="3"/>
  <c r="I10" i="3"/>
  <c r="I80" i="3"/>
  <c r="I14" i="3"/>
  <c r="I88" i="3"/>
  <c r="I27" i="3"/>
  <c r="H38" i="2"/>
  <c r="H30" i="2"/>
  <c r="H153" i="2"/>
  <c r="H152" i="2"/>
  <c r="H151" i="2"/>
  <c r="H150" i="2"/>
  <c r="H149" i="2"/>
  <c r="H148" i="2"/>
  <c r="H147" i="2"/>
  <c r="H146" i="2"/>
  <c r="H145" i="2"/>
  <c r="H144" i="2"/>
  <c r="H143" i="2"/>
  <c r="H142" i="2"/>
  <c r="H141" i="2"/>
  <c r="H140" i="2"/>
  <c r="H139" i="2"/>
  <c r="H138" i="2"/>
  <c r="H137" i="2"/>
  <c r="H136" i="2"/>
  <c r="H135" i="2"/>
  <c r="H134" i="2"/>
  <c r="H133" i="2"/>
  <c r="H132" i="2"/>
  <c r="H131" i="2"/>
  <c r="H130" i="2"/>
  <c r="H129" i="2"/>
  <c r="H128" i="2"/>
  <c r="H127" i="2"/>
  <c r="H126" i="2"/>
  <c r="H125" i="2"/>
  <c r="H124" i="2"/>
  <c r="H123" i="2"/>
  <c r="H122" i="2"/>
  <c r="H121" i="2"/>
  <c r="H120" i="2"/>
  <c r="H119" i="2"/>
  <c r="H118" i="2"/>
  <c r="H117" i="2"/>
  <c r="H116" i="2"/>
  <c r="H115" i="2"/>
  <c r="H114" i="2"/>
  <c r="H113" i="2"/>
  <c r="H112" i="2"/>
  <c r="H111" i="2"/>
  <c r="H110" i="2"/>
  <c r="H109" i="2"/>
  <c r="H108" i="2"/>
  <c r="H107" i="2"/>
  <c r="H106" i="2"/>
  <c r="H105" i="2"/>
  <c r="H104" i="2"/>
  <c r="H103" i="2"/>
  <c r="H102" i="2"/>
  <c r="H101" i="2"/>
  <c r="H100" i="2"/>
  <c r="H99" i="2"/>
  <c r="H98" i="2"/>
  <c r="H97" i="2"/>
  <c r="H96" i="2"/>
  <c r="H95" i="2"/>
  <c r="H94" i="2"/>
  <c r="H93" i="2"/>
  <c r="H92" i="2"/>
  <c r="H91" i="2"/>
  <c r="H90" i="2"/>
  <c r="H89" i="2"/>
  <c r="H88" i="2"/>
  <c r="H87" i="2"/>
  <c r="H86" i="2"/>
  <c r="H85" i="2"/>
  <c r="H84" i="2"/>
  <c r="H83" i="2"/>
  <c r="H82" i="2"/>
  <c r="H81" i="2"/>
  <c r="H80" i="2"/>
  <c r="H79" i="2"/>
  <c r="H78" i="2"/>
  <c r="H77" i="2"/>
  <c r="H76" i="2"/>
  <c r="H75" i="2"/>
  <c r="H74" i="2"/>
  <c r="H73" i="2"/>
  <c r="H72" i="2"/>
  <c r="H71" i="2"/>
  <c r="H70" i="2"/>
  <c r="H69" i="2"/>
  <c r="H68" i="2"/>
  <c r="H67" i="2"/>
  <c r="H66" i="2"/>
  <c r="H65" i="2"/>
  <c r="H64" i="2"/>
  <c r="H63" i="2"/>
  <c r="H62" i="2"/>
  <c r="H61" i="2"/>
  <c r="H60" i="2"/>
  <c r="H59" i="2"/>
  <c r="H58" i="2"/>
  <c r="H57" i="2"/>
  <c r="H56" i="2"/>
  <c r="H55" i="2"/>
  <c r="H54" i="2"/>
  <c r="H53" i="2"/>
  <c r="H52" i="2"/>
  <c r="H51" i="2"/>
  <c r="H50" i="2"/>
  <c r="H49" i="2"/>
  <c r="H48" i="2"/>
  <c r="H47" i="2"/>
  <c r="H46" i="2"/>
  <c r="H45" i="2"/>
  <c r="H44" i="2"/>
  <c r="H43" i="2"/>
  <c r="H42" i="2"/>
  <c r="H41" i="2"/>
  <c r="H33" i="2"/>
  <c r="H34" i="2"/>
  <c r="H31" i="2"/>
  <c r="H28" i="2"/>
  <c r="H23" i="2"/>
  <c r="H15" i="2"/>
  <c r="H7" i="2"/>
  <c r="H40" i="2"/>
  <c r="H37" i="2"/>
  <c r="H24" i="2"/>
  <c r="H16" i="2"/>
  <c r="H8" i="2"/>
  <c r="H25" i="2"/>
  <c r="H17" i="2"/>
  <c r="H9" i="2"/>
  <c r="H19" i="2"/>
  <c r="H11" i="2"/>
  <c r="H14" i="2"/>
  <c r="H18" i="2"/>
  <c r="H27" i="2"/>
  <c r="H20" i="2"/>
  <c r="H4" i="2"/>
  <c r="H39" i="2"/>
  <c r="H36" i="2"/>
  <c r="H13" i="2"/>
  <c r="H22" i="2"/>
  <c r="H6" i="2"/>
  <c r="H29" i="2"/>
  <c r="H10" i="2"/>
  <c r="H5" i="2"/>
  <c r="H35" i="2"/>
  <c r="H26" i="2"/>
  <c r="H21" i="2"/>
  <c r="H12" i="2"/>
  <c r="H32" i="2"/>
  <c r="I148" i="12"/>
  <c r="I145" i="12"/>
  <c r="I151" i="12"/>
  <c r="I141" i="12"/>
  <c r="I133" i="12"/>
  <c r="I149" i="12"/>
  <c r="I135" i="12"/>
  <c r="I152" i="12"/>
  <c r="I147" i="12"/>
  <c r="I143" i="12"/>
  <c r="I134" i="12"/>
  <c r="I131" i="12"/>
  <c r="I90" i="12"/>
  <c r="I89" i="12"/>
  <c r="I88" i="12"/>
  <c r="I87" i="12"/>
  <c r="I86" i="12"/>
  <c r="I85" i="12"/>
  <c r="I84" i="12"/>
  <c r="I83" i="12"/>
  <c r="I82" i="12"/>
  <c r="I81" i="12"/>
  <c r="I80" i="12"/>
  <c r="I79" i="12"/>
  <c r="I78" i="12"/>
  <c r="I77" i="12"/>
  <c r="I76" i="12"/>
  <c r="I75" i="12"/>
  <c r="I74" i="12"/>
  <c r="I73" i="12"/>
  <c r="I72" i="12"/>
  <c r="I71" i="12"/>
  <c r="I70" i="12"/>
  <c r="I69" i="12"/>
  <c r="I68" i="12"/>
  <c r="I67" i="12"/>
  <c r="I66" i="12"/>
  <c r="I65" i="12"/>
  <c r="I64" i="12"/>
  <c r="I63" i="12"/>
  <c r="I62" i="12"/>
  <c r="I61" i="12"/>
  <c r="I60" i="12"/>
  <c r="I59" i="12"/>
  <c r="I58" i="12"/>
  <c r="I57" i="12"/>
  <c r="I56" i="12"/>
  <c r="I55" i="12"/>
  <c r="I54" i="12"/>
  <c r="I53" i="12"/>
  <c r="I52" i="12"/>
  <c r="I51" i="12"/>
  <c r="I50" i="12"/>
  <c r="I49" i="12"/>
  <c r="I48" i="12"/>
  <c r="I47" i="12"/>
  <c r="I46" i="12"/>
  <c r="I43" i="12"/>
  <c r="I31" i="12"/>
  <c r="I128" i="12"/>
  <c r="I124" i="12"/>
  <c r="I120" i="12"/>
  <c r="I116" i="12"/>
  <c r="I112" i="12"/>
  <c r="I108" i="12"/>
  <c r="I104" i="12"/>
  <c r="I100" i="12"/>
  <c r="I96" i="12"/>
  <c r="I91" i="12"/>
  <c r="I44" i="12"/>
  <c r="I34" i="12"/>
  <c r="I138" i="12"/>
  <c r="I92" i="12"/>
  <c r="I45" i="12"/>
  <c r="I36" i="12"/>
  <c r="I27" i="12"/>
  <c r="I146" i="12"/>
  <c r="I132" i="12"/>
  <c r="I129" i="12"/>
  <c r="I125" i="12"/>
  <c r="I121" i="12"/>
  <c r="I117" i="12"/>
  <c r="I113" i="12"/>
  <c r="I109" i="12"/>
  <c r="I105" i="12"/>
  <c r="I101" i="12"/>
  <c r="I97" i="12"/>
  <c r="I93" i="12"/>
  <c r="I25" i="12"/>
  <c r="I38" i="12"/>
  <c r="I144" i="12"/>
  <c r="I142" i="12"/>
  <c r="I139" i="12"/>
  <c r="I153" i="12"/>
  <c r="I130" i="12"/>
  <c r="I126" i="12"/>
  <c r="I122" i="12"/>
  <c r="I118" i="12"/>
  <c r="I114" i="12"/>
  <c r="I110" i="12"/>
  <c r="I106" i="12"/>
  <c r="I102" i="12"/>
  <c r="I98" i="12"/>
  <c r="I94" i="12"/>
  <c r="I39" i="12"/>
  <c r="I28" i="12"/>
  <c r="I21" i="12"/>
  <c r="I16" i="12"/>
  <c r="I6" i="12"/>
  <c r="I137" i="12"/>
  <c r="I33" i="12"/>
  <c r="I22" i="12"/>
  <c r="I13" i="12"/>
  <c r="I5" i="12"/>
  <c r="I150" i="12"/>
  <c r="I41" i="12"/>
  <c r="I4" i="12"/>
  <c r="I18" i="12"/>
  <c r="I7" i="12"/>
  <c r="I136" i="12"/>
  <c r="I37" i="12"/>
  <c r="I23" i="12"/>
  <c r="I24" i="12"/>
  <c r="I19" i="12"/>
  <c r="I8" i="12"/>
  <c r="I140" i="12"/>
  <c r="I32" i="12"/>
  <c r="I29" i="12"/>
  <c r="I14" i="12"/>
  <c r="I9" i="12"/>
  <c r="I99" i="12"/>
  <c r="I10" i="12"/>
  <c r="I111" i="12"/>
  <c r="I17" i="12"/>
  <c r="I123" i="12"/>
  <c r="I30" i="12"/>
  <c r="I115" i="12"/>
  <c r="I35" i="12"/>
  <c r="I26" i="12"/>
  <c r="I12" i="12"/>
  <c r="I127" i="12"/>
  <c r="I95" i="12"/>
  <c r="I42" i="12"/>
  <c r="I107" i="12"/>
  <c r="I40" i="12"/>
  <c r="I20" i="12"/>
  <c r="I11" i="12"/>
  <c r="I119" i="12"/>
  <c r="I103" i="12"/>
  <c r="I15" i="12"/>
  <c r="J62" i="11"/>
  <c r="J48" i="11"/>
  <c r="J81" i="11"/>
  <c r="J73" i="11"/>
  <c r="J61" i="11"/>
  <c r="J51" i="11"/>
  <c r="J33" i="11"/>
  <c r="J6" i="11"/>
  <c r="J82" i="11"/>
  <c r="J74" i="11"/>
  <c r="J45" i="11"/>
  <c r="J52" i="11"/>
  <c r="J65" i="11"/>
  <c r="J7" i="11"/>
  <c r="J83" i="11"/>
  <c r="J75" i="11"/>
  <c r="J63" i="11"/>
  <c r="J53" i="11"/>
  <c r="J66" i="11"/>
  <c r="J50" i="11"/>
  <c r="J27" i="11"/>
  <c r="J76" i="11"/>
  <c r="J64" i="11"/>
  <c r="J55" i="11"/>
  <c r="J9" i="11"/>
  <c r="J54" i="11"/>
  <c r="J4" i="11"/>
  <c r="J148" i="11"/>
  <c r="J140" i="11"/>
  <c r="J132" i="11"/>
  <c r="J124" i="11"/>
  <c r="J116" i="11"/>
  <c r="J108" i="11"/>
  <c r="J100" i="11"/>
  <c r="J92" i="11"/>
  <c r="J84" i="11"/>
  <c r="J80" i="11"/>
  <c r="J59" i="11"/>
  <c r="J44" i="11"/>
  <c r="J38" i="11"/>
  <c r="J24" i="11"/>
  <c r="J17" i="11"/>
  <c r="J153" i="11"/>
  <c r="J145" i="11"/>
  <c r="J137" i="11"/>
  <c r="J129" i="11"/>
  <c r="J121" i="11"/>
  <c r="J113" i="11"/>
  <c r="J105" i="11"/>
  <c r="J97" i="11"/>
  <c r="J89" i="11"/>
  <c r="J57" i="11"/>
  <c r="J77" i="11"/>
  <c r="J56" i="11"/>
  <c r="J36" i="11"/>
  <c r="J150" i="11"/>
  <c r="J142" i="11"/>
  <c r="J134" i="11"/>
  <c r="J126" i="11"/>
  <c r="J118" i="11"/>
  <c r="J110" i="11"/>
  <c r="J102" i="11"/>
  <c r="J94" i="11"/>
  <c r="J86" i="11"/>
  <c r="J71" i="11"/>
  <c r="J46" i="11"/>
  <c r="J68" i="11"/>
  <c r="J47" i="11"/>
  <c r="J29" i="11"/>
  <c r="J28" i="11"/>
  <c r="J20" i="11"/>
  <c r="J152" i="11"/>
  <c r="J144" i="11"/>
  <c r="J136" i="11"/>
  <c r="J128" i="11"/>
  <c r="J120" i="11"/>
  <c r="J112" i="11"/>
  <c r="J104" i="11"/>
  <c r="J96" i="11"/>
  <c r="J88" i="11"/>
  <c r="J69" i="11"/>
  <c r="J35" i="11"/>
  <c r="J72" i="11"/>
  <c r="J41" i="11"/>
  <c r="J25" i="11"/>
  <c r="J18" i="11"/>
  <c r="J10" i="11"/>
  <c r="J149" i="11"/>
  <c r="J141" i="11"/>
  <c r="J133" i="11"/>
  <c r="J125" i="11"/>
  <c r="J117" i="11"/>
  <c r="J109" i="11"/>
  <c r="J101" i="11"/>
  <c r="J93" i="11"/>
  <c r="J85" i="11"/>
  <c r="J60" i="11"/>
  <c r="J67" i="11"/>
  <c r="J30" i="11"/>
  <c r="J32" i="11"/>
  <c r="J31" i="11"/>
  <c r="J15" i="11"/>
  <c r="J12" i="11"/>
  <c r="J147" i="11"/>
  <c r="J143" i="11"/>
  <c r="J138" i="11"/>
  <c r="J115" i="11"/>
  <c r="J111" i="11"/>
  <c r="J106" i="11"/>
  <c r="J78" i="11"/>
  <c r="J49" i="11"/>
  <c r="J40" i="11"/>
  <c r="J16" i="11"/>
  <c r="J26" i="11"/>
  <c r="J11" i="11"/>
  <c r="J151" i="11"/>
  <c r="J146" i="11"/>
  <c r="J123" i="11"/>
  <c r="J119" i="11"/>
  <c r="J114" i="11"/>
  <c r="J91" i="11"/>
  <c r="J87" i="11"/>
  <c r="J70" i="11"/>
  <c r="J23" i="11"/>
  <c r="J43" i="11"/>
  <c r="J21" i="11"/>
  <c r="J131" i="11"/>
  <c r="J127" i="11"/>
  <c r="J122" i="11"/>
  <c r="J99" i="11"/>
  <c r="J95" i="11"/>
  <c r="J90" i="11"/>
  <c r="J58" i="11"/>
  <c r="J22" i="11"/>
  <c r="J139" i="11"/>
  <c r="J135" i="11"/>
  <c r="J130" i="11"/>
  <c r="J107" i="11"/>
  <c r="J103" i="11"/>
  <c r="J98" i="11"/>
  <c r="J34" i="11"/>
  <c r="J14" i="11"/>
  <c r="J5" i="11"/>
  <c r="J13" i="11"/>
  <c r="J79" i="11"/>
  <c r="J39" i="11"/>
  <c r="J42" i="11"/>
  <c r="J19" i="11"/>
  <c r="J8" i="11"/>
  <c r="J37" i="11"/>
  <c r="K34" i="10"/>
  <c r="K146" i="10"/>
  <c r="K138" i="10"/>
  <c r="K130" i="10"/>
  <c r="K122" i="10"/>
  <c r="K114" i="10"/>
  <c r="K106" i="10"/>
  <c r="K98" i="10"/>
  <c r="K90" i="10"/>
  <c r="K82" i="10"/>
  <c r="K27" i="10"/>
  <c r="K37" i="10"/>
  <c r="K29" i="10"/>
  <c r="K20" i="10"/>
  <c r="K13" i="10"/>
  <c r="K149" i="10"/>
  <c r="K141" i="10"/>
  <c r="K133" i="10"/>
  <c r="K125" i="10"/>
  <c r="K117" i="10"/>
  <c r="K109" i="10"/>
  <c r="K101" i="10"/>
  <c r="K93" i="10"/>
  <c r="K85" i="10"/>
  <c r="K79" i="10"/>
  <c r="K75" i="10"/>
  <c r="K71" i="10"/>
  <c r="K38" i="10"/>
  <c r="K30" i="10"/>
  <c r="K22" i="10"/>
  <c r="K10" i="10"/>
  <c r="K152" i="10"/>
  <c r="K144" i="10"/>
  <c r="K136" i="10"/>
  <c r="K128" i="10"/>
  <c r="K120" i="10"/>
  <c r="K112" i="10"/>
  <c r="K104" i="10"/>
  <c r="K96" i="10"/>
  <c r="K88" i="10"/>
  <c r="K31" i="10"/>
  <c r="K39" i="10"/>
  <c r="K21" i="10"/>
  <c r="K23" i="10"/>
  <c r="K12" i="10"/>
  <c r="K4" i="10"/>
  <c r="K147" i="10"/>
  <c r="K139" i="10"/>
  <c r="K131" i="10"/>
  <c r="K123" i="10"/>
  <c r="K115" i="10"/>
  <c r="K107" i="10"/>
  <c r="K99" i="10"/>
  <c r="K91" i="10"/>
  <c r="K83" i="10"/>
  <c r="K80" i="10"/>
  <c r="K76" i="10"/>
  <c r="K72" i="10"/>
  <c r="K40" i="10"/>
  <c r="K32" i="10"/>
  <c r="K18" i="10"/>
  <c r="K11" i="10"/>
  <c r="K5" i="10"/>
  <c r="K150" i="10"/>
  <c r="K142" i="10"/>
  <c r="K134" i="10"/>
  <c r="K126" i="10"/>
  <c r="K118" i="10"/>
  <c r="K110" i="10"/>
  <c r="K102" i="10"/>
  <c r="K94" i="10"/>
  <c r="K86" i="10"/>
  <c r="K41" i="10"/>
  <c r="K33" i="10"/>
  <c r="K19" i="10"/>
  <c r="K16" i="10"/>
  <c r="K6" i="10"/>
  <c r="K148" i="10"/>
  <c r="K140" i="10"/>
  <c r="K132" i="10"/>
  <c r="K124" i="10"/>
  <c r="K116" i="10"/>
  <c r="K108" i="10"/>
  <c r="K100" i="10"/>
  <c r="K92" i="10"/>
  <c r="K84" i="10"/>
  <c r="K69" i="10"/>
  <c r="K43" i="10"/>
  <c r="K36" i="10"/>
  <c r="K26" i="10"/>
  <c r="K15" i="10"/>
  <c r="K7" i="10"/>
  <c r="K77" i="10"/>
  <c r="K74" i="10"/>
  <c r="K62" i="10"/>
  <c r="K54" i="10"/>
  <c r="K46" i="10"/>
  <c r="K24" i="10"/>
  <c r="K66" i="10"/>
  <c r="K58" i="10"/>
  <c r="K50" i="10"/>
  <c r="K14" i="10"/>
  <c r="K55" i="10"/>
  <c r="K67" i="10"/>
  <c r="K59" i="10"/>
  <c r="K51" i="10"/>
  <c r="K25" i="10"/>
  <c r="K73" i="10"/>
  <c r="K70" i="10"/>
  <c r="K64" i="10"/>
  <c r="K56" i="10"/>
  <c r="K48" i="10"/>
  <c r="K44" i="10"/>
  <c r="K9" i="10"/>
  <c r="K63" i="10"/>
  <c r="K47" i="10"/>
  <c r="K42" i="10"/>
  <c r="K151" i="10"/>
  <c r="K143" i="10"/>
  <c r="K135" i="10"/>
  <c r="K127" i="10"/>
  <c r="K119" i="10"/>
  <c r="K111" i="10"/>
  <c r="K103" i="10"/>
  <c r="K95" i="10"/>
  <c r="K87" i="10"/>
  <c r="K61" i="10"/>
  <c r="K53" i="10"/>
  <c r="K45" i="10"/>
  <c r="K35" i="10"/>
  <c r="K8" i="10"/>
  <c r="K153" i="10"/>
  <c r="K145" i="10"/>
  <c r="K137" i="10"/>
  <c r="K129" i="10"/>
  <c r="K121" i="10"/>
  <c r="K113" i="10"/>
  <c r="K105" i="10"/>
  <c r="K97" i="10"/>
  <c r="K89" i="10"/>
  <c r="K81" i="10"/>
  <c r="K78" i="10"/>
  <c r="K68" i="10"/>
  <c r="K60" i="10"/>
  <c r="K52" i="10"/>
  <c r="K28" i="10"/>
  <c r="K17" i="10"/>
  <c r="K65" i="10"/>
  <c r="K57" i="10"/>
  <c r="K49" i="10"/>
  <c r="G153" i="6"/>
  <c r="G145" i="6"/>
  <c r="G137" i="6"/>
  <c r="G141" i="6"/>
  <c r="G129" i="6"/>
  <c r="G121" i="6"/>
  <c r="G113" i="6"/>
  <c r="G105" i="6"/>
  <c r="G97" i="6"/>
  <c r="G89" i="6"/>
  <c r="G81" i="6"/>
  <c r="G73" i="6"/>
  <c r="G150" i="6"/>
  <c r="G146" i="6"/>
  <c r="G130" i="6"/>
  <c r="G122" i="6"/>
  <c r="G114" i="6"/>
  <c r="G106" i="6"/>
  <c r="G98" i="6"/>
  <c r="G90" i="6"/>
  <c r="G82" i="6"/>
  <c r="G74" i="6"/>
  <c r="G143" i="6"/>
  <c r="G139" i="6"/>
  <c r="G133" i="6"/>
  <c r="G125" i="6"/>
  <c r="G117" i="6"/>
  <c r="G109" i="6"/>
  <c r="G101" i="6"/>
  <c r="G93" i="6"/>
  <c r="G85" i="6"/>
  <c r="G77" i="6"/>
  <c r="G135" i="6"/>
  <c r="G124" i="6"/>
  <c r="G104" i="6"/>
  <c r="G102" i="6"/>
  <c r="G91" i="6"/>
  <c r="G71" i="6"/>
  <c r="G66" i="6"/>
  <c r="G58" i="6"/>
  <c r="G50" i="6"/>
  <c r="G42" i="6"/>
  <c r="G34" i="6"/>
  <c r="G26" i="6"/>
  <c r="G16" i="6"/>
  <c r="G10" i="6"/>
  <c r="G142" i="6"/>
  <c r="G134" i="6"/>
  <c r="G38" i="6"/>
  <c r="G147" i="6"/>
  <c r="G131" i="6"/>
  <c r="G111" i="6"/>
  <c r="G100" i="6"/>
  <c r="G80" i="6"/>
  <c r="G78" i="6"/>
  <c r="G67" i="6"/>
  <c r="G59" i="6"/>
  <c r="G51" i="6"/>
  <c r="G43" i="6"/>
  <c r="G35" i="6"/>
  <c r="G27" i="6"/>
  <c r="G19" i="6"/>
  <c r="G9" i="6"/>
  <c r="G136" i="6"/>
  <c r="G92" i="6"/>
  <c r="G62" i="6"/>
  <c r="G30" i="6"/>
  <c r="G151" i="6"/>
  <c r="G149" i="6"/>
  <c r="G120" i="6"/>
  <c r="G118" i="6"/>
  <c r="G107" i="6"/>
  <c r="G87" i="6"/>
  <c r="G76" i="6"/>
  <c r="G68" i="6"/>
  <c r="G60" i="6"/>
  <c r="G52" i="6"/>
  <c r="G44" i="6"/>
  <c r="G36" i="6"/>
  <c r="G28" i="6"/>
  <c r="G20" i="6"/>
  <c r="G12" i="6"/>
  <c r="G4" i="6"/>
  <c r="G72" i="6"/>
  <c r="G46" i="6"/>
  <c r="G14" i="6"/>
  <c r="G138" i="6"/>
  <c r="G127" i="6"/>
  <c r="G116" i="6"/>
  <c r="G96" i="6"/>
  <c r="G94" i="6"/>
  <c r="G83" i="6"/>
  <c r="G69" i="6"/>
  <c r="G61" i="6"/>
  <c r="G53" i="6"/>
  <c r="G45" i="6"/>
  <c r="G37" i="6"/>
  <c r="G29" i="6"/>
  <c r="G21" i="6"/>
  <c r="G13" i="6"/>
  <c r="G5" i="6"/>
  <c r="G140" i="6"/>
  <c r="G123" i="6"/>
  <c r="G103" i="6"/>
  <c r="G54" i="6"/>
  <c r="G22" i="6"/>
  <c r="G148" i="6"/>
  <c r="G144" i="6"/>
  <c r="G132" i="6"/>
  <c r="G112" i="6"/>
  <c r="G110" i="6"/>
  <c r="G99" i="6"/>
  <c r="G79" i="6"/>
  <c r="G70" i="6"/>
  <c r="G63" i="6"/>
  <c r="G55" i="6"/>
  <c r="G47" i="6"/>
  <c r="G39" i="6"/>
  <c r="G31" i="6"/>
  <c r="G23" i="6"/>
  <c r="G15" i="6"/>
  <c r="G8" i="6"/>
  <c r="G86" i="6"/>
  <c r="G75" i="6"/>
  <c r="G40" i="6"/>
  <c r="G17" i="6"/>
  <c r="G152" i="6"/>
  <c r="G119" i="6"/>
  <c r="G108" i="6"/>
  <c r="G88" i="6"/>
  <c r="G64" i="6"/>
  <c r="G56" i="6"/>
  <c r="G48" i="6"/>
  <c r="G32" i="6"/>
  <c r="G24" i="6"/>
  <c r="G7" i="6"/>
  <c r="G57" i="6"/>
  <c r="G126" i="6"/>
  <c r="G95" i="6"/>
  <c r="G65" i="6"/>
  <c r="G25" i="6"/>
  <c r="G128" i="6"/>
  <c r="G33" i="6"/>
  <c r="G6" i="6"/>
  <c r="G11" i="6"/>
  <c r="G84" i="6"/>
  <c r="G41" i="6"/>
  <c r="G49" i="6"/>
  <c r="G18" i="6"/>
  <c r="G115" i="6"/>
  <c r="H146" i="5"/>
  <c r="H138" i="5"/>
  <c r="H130" i="5"/>
  <c r="H122" i="5"/>
  <c r="H114" i="5"/>
  <c r="H106" i="5"/>
  <c r="H98" i="5"/>
  <c r="H90" i="5"/>
  <c r="H82" i="5"/>
  <c r="H71" i="5"/>
  <c r="H31" i="5"/>
  <c r="H67" i="5"/>
  <c r="H59" i="5"/>
  <c r="H51" i="5"/>
  <c r="H43" i="5"/>
  <c r="H24" i="5"/>
  <c r="H17" i="5"/>
  <c r="H7" i="5"/>
  <c r="H147" i="5"/>
  <c r="H139" i="5"/>
  <c r="H131" i="5"/>
  <c r="H123" i="5"/>
  <c r="H115" i="5"/>
  <c r="H107" i="5"/>
  <c r="H99" i="5"/>
  <c r="H91" i="5"/>
  <c r="H83" i="5"/>
  <c r="H72" i="5"/>
  <c r="H34" i="5"/>
  <c r="H69" i="5"/>
  <c r="H56" i="5"/>
  <c r="H52" i="5"/>
  <c r="H36" i="5"/>
  <c r="H29" i="5"/>
  <c r="H20" i="5"/>
  <c r="H9" i="5"/>
  <c r="H148" i="5"/>
  <c r="H140" i="5"/>
  <c r="H132" i="5"/>
  <c r="H124" i="5"/>
  <c r="H116" i="5"/>
  <c r="H108" i="5"/>
  <c r="H100" i="5"/>
  <c r="H92" i="5"/>
  <c r="H84" i="5"/>
  <c r="H68" i="5"/>
  <c r="H38" i="5"/>
  <c r="H73" i="5"/>
  <c r="H60" i="5"/>
  <c r="H53" i="5"/>
  <c r="H44" i="5"/>
  <c r="H33" i="5"/>
  <c r="H23" i="5"/>
  <c r="H13" i="5"/>
  <c r="H4" i="5"/>
  <c r="H149" i="5"/>
  <c r="H141" i="5"/>
  <c r="H133" i="5"/>
  <c r="H125" i="5"/>
  <c r="H117" i="5"/>
  <c r="H109" i="5"/>
  <c r="H101" i="5"/>
  <c r="H93" i="5"/>
  <c r="H85" i="5"/>
  <c r="H77" i="5"/>
  <c r="H54" i="5"/>
  <c r="H74" i="5"/>
  <c r="H61" i="5"/>
  <c r="H46" i="5"/>
  <c r="H39" i="5"/>
  <c r="H40" i="5"/>
  <c r="H21" i="5"/>
  <c r="H14" i="5"/>
  <c r="H5" i="5"/>
  <c r="H150" i="5"/>
  <c r="H142" i="5"/>
  <c r="H134" i="5"/>
  <c r="H126" i="5"/>
  <c r="H118" i="5"/>
  <c r="H110" i="5"/>
  <c r="H102" i="5"/>
  <c r="H94" i="5"/>
  <c r="H86" i="5"/>
  <c r="H78" i="5"/>
  <c r="H42" i="5"/>
  <c r="H75" i="5"/>
  <c r="H62" i="5"/>
  <c r="H55" i="5"/>
  <c r="H45" i="5"/>
  <c r="H26" i="5"/>
  <c r="H22" i="5"/>
  <c r="H15" i="5"/>
  <c r="H8" i="5"/>
  <c r="H151" i="5"/>
  <c r="H143" i="5"/>
  <c r="H135" i="5"/>
  <c r="H127" i="5"/>
  <c r="H119" i="5"/>
  <c r="H111" i="5"/>
  <c r="H103" i="5"/>
  <c r="H95" i="5"/>
  <c r="H87" i="5"/>
  <c r="H79" i="5"/>
  <c r="H49" i="5"/>
  <c r="H76" i="5"/>
  <c r="H63" i="5"/>
  <c r="H47" i="5"/>
  <c r="H37" i="5"/>
  <c r="H30" i="5"/>
  <c r="H27" i="5"/>
  <c r="H16" i="5"/>
  <c r="H6" i="5"/>
  <c r="H152" i="5"/>
  <c r="H144" i="5"/>
  <c r="H136" i="5"/>
  <c r="H128" i="5"/>
  <c r="H120" i="5"/>
  <c r="H112" i="5"/>
  <c r="H104" i="5"/>
  <c r="H96" i="5"/>
  <c r="H88" i="5"/>
  <c r="H80" i="5"/>
  <c r="H65" i="5"/>
  <c r="H19" i="5"/>
  <c r="H64" i="5"/>
  <c r="H57" i="5"/>
  <c r="H50" i="5"/>
  <c r="H41" i="5"/>
  <c r="H28" i="5"/>
  <c r="H10" i="5"/>
  <c r="H11" i="5"/>
  <c r="H153" i="5"/>
  <c r="H145" i="5"/>
  <c r="H137" i="5"/>
  <c r="H129" i="5"/>
  <c r="H121" i="5"/>
  <c r="H113" i="5"/>
  <c r="H105" i="5"/>
  <c r="H97" i="5"/>
  <c r="H89" i="5"/>
  <c r="H81" i="5"/>
  <c r="H70" i="5"/>
  <c r="H25" i="5"/>
  <c r="H66" i="5"/>
  <c r="H58" i="5"/>
  <c r="H48" i="5"/>
  <c r="H35" i="5"/>
  <c r="H32" i="5"/>
  <c r="H18" i="5"/>
  <c r="H12" i="5"/>
  <c r="I153" i="4"/>
  <c r="I152" i="4"/>
  <c r="I151" i="4"/>
  <c r="I150" i="4"/>
  <c r="I149" i="4"/>
  <c r="I148" i="4"/>
  <c r="I147" i="4"/>
  <c r="I146" i="4"/>
  <c r="I145" i="4"/>
  <c r="I144" i="4"/>
  <c r="I143" i="4"/>
  <c r="I142" i="4"/>
  <c r="I141" i="4"/>
  <c r="I140" i="4"/>
  <c r="I139" i="4"/>
  <c r="I138" i="4"/>
  <c r="I137" i="4"/>
  <c r="I136" i="4"/>
  <c r="I135" i="4"/>
  <c r="I134" i="4"/>
  <c r="I133" i="4"/>
  <c r="I132" i="4"/>
  <c r="I131" i="4"/>
  <c r="I130" i="4"/>
  <c r="I129" i="4"/>
  <c r="I128" i="4"/>
  <c r="I127" i="4"/>
  <c r="I126" i="4"/>
  <c r="I125" i="4"/>
  <c r="I124" i="4"/>
  <c r="I123" i="4"/>
  <c r="I122" i="4"/>
  <c r="I121" i="4"/>
  <c r="I120" i="4"/>
  <c r="I119" i="4"/>
  <c r="I118" i="4"/>
  <c r="I117" i="4"/>
  <c r="I116" i="4"/>
  <c r="I115" i="4"/>
  <c r="I114" i="4"/>
  <c r="I113" i="4"/>
  <c r="I112" i="4"/>
  <c r="I111" i="4"/>
  <c r="I110" i="4"/>
  <c r="I109" i="4"/>
  <c r="I108" i="4"/>
  <c r="I107" i="4"/>
  <c r="I106" i="4"/>
  <c r="I105" i="4"/>
  <c r="I104" i="4"/>
  <c r="I103" i="4"/>
  <c r="I102" i="4"/>
  <c r="I101" i="4"/>
  <c r="I100" i="4"/>
  <c r="I99" i="4"/>
  <c r="I98" i="4"/>
  <c r="I97" i="4"/>
  <c r="I96" i="4"/>
  <c r="I95" i="4"/>
  <c r="I94" i="4"/>
  <c r="I93" i="4"/>
  <c r="I92" i="4"/>
  <c r="I91" i="4"/>
  <c r="I90" i="4"/>
  <c r="I89" i="4"/>
  <c r="I88" i="4"/>
  <c r="I87" i="4"/>
  <c r="I86" i="4"/>
  <c r="I85" i="4"/>
  <c r="I84" i="4"/>
  <c r="I13" i="4"/>
  <c r="I5" i="4"/>
  <c r="I15" i="4"/>
  <c r="I7" i="4"/>
  <c r="I83" i="4"/>
  <c r="I82" i="4"/>
  <c r="I81" i="4"/>
  <c r="I80" i="4"/>
  <c r="I79" i="4"/>
  <c r="I78" i="4"/>
  <c r="I77" i="4"/>
  <c r="I76" i="4"/>
  <c r="I75" i="4"/>
  <c r="I74" i="4"/>
  <c r="I73" i="4"/>
  <c r="I72" i="4"/>
  <c r="I71" i="4"/>
  <c r="I70" i="4"/>
  <c r="I69" i="4"/>
  <c r="I68" i="4"/>
  <c r="I67" i="4"/>
  <c r="I66" i="4"/>
  <c r="I65" i="4"/>
  <c r="I64" i="4"/>
  <c r="I63" i="4"/>
  <c r="I62" i="4"/>
  <c r="I61" i="4"/>
  <c r="I60" i="4"/>
  <c r="I59" i="4"/>
  <c r="I58" i="4"/>
  <c r="I57" i="4"/>
  <c r="I56" i="4"/>
  <c r="I55" i="4"/>
  <c r="I54" i="4"/>
  <c r="I53" i="4"/>
  <c r="I52" i="4"/>
  <c r="I51" i="4"/>
  <c r="I50" i="4"/>
  <c r="I49" i="4"/>
  <c r="I48" i="4"/>
  <c r="I47" i="4"/>
  <c r="I46" i="4"/>
  <c r="I45" i="4"/>
  <c r="I44" i="4"/>
  <c r="I43" i="4"/>
  <c r="I42" i="4"/>
  <c r="I41" i="4"/>
  <c r="I40" i="4"/>
  <c r="I39" i="4"/>
  <c r="I38" i="4"/>
  <c r="I37" i="4"/>
  <c r="I36" i="4"/>
  <c r="I35" i="4"/>
  <c r="I34" i="4"/>
  <c r="I33" i="4"/>
  <c r="I32" i="4"/>
  <c r="I31" i="4"/>
  <c r="I30" i="4"/>
  <c r="I29" i="4"/>
  <c r="I28" i="4"/>
  <c r="I27" i="4"/>
  <c r="I26" i="4"/>
  <c r="I25" i="4"/>
  <c r="I24" i="4"/>
  <c r="I23" i="4"/>
  <c r="I22" i="4"/>
  <c r="I21" i="4"/>
  <c r="I20" i="4"/>
  <c r="I19" i="4"/>
  <c r="I18" i="4"/>
  <c r="I17" i="4"/>
  <c r="I16" i="4"/>
  <c r="I8" i="4"/>
  <c r="I9" i="4"/>
  <c r="I12" i="4"/>
  <c r="I11" i="4"/>
  <c r="I4" i="4"/>
  <c r="I6" i="4"/>
  <c r="I10" i="4"/>
  <c r="I14" i="4"/>
  <c r="J146" i="3"/>
  <c r="J138" i="3"/>
  <c r="J130" i="3"/>
  <c r="J122" i="3"/>
  <c r="J114" i="3"/>
  <c r="J106" i="3"/>
  <c r="J98" i="3"/>
  <c r="J90" i="3"/>
  <c r="J82" i="3"/>
  <c r="J74" i="3"/>
  <c r="J66" i="3"/>
  <c r="J58" i="3"/>
  <c r="J50" i="3"/>
  <c r="J42" i="3"/>
  <c r="J34" i="3"/>
  <c r="J30" i="3"/>
  <c r="J18" i="3"/>
  <c r="J9" i="3"/>
  <c r="J147" i="3"/>
  <c r="J139" i="3"/>
  <c r="J131" i="3"/>
  <c r="J123" i="3"/>
  <c r="J115" i="3"/>
  <c r="J107" i="3"/>
  <c r="J99" i="3"/>
  <c r="J91" i="3"/>
  <c r="J83" i="3"/>
  <c r="J75" i="3"/>
  <c r="J67" i="3"/>
  <c r="J59" i="3"/>
  <c r="J51" i="3"/>
  <c r="J43" i="3"/>
  <c r="J35" i="3"/>
  <c r="J32" i="3"/>
  <c r="J22" i="3"/>
  <c r="J12" i="3"/>
  <c r="J148" i="3"/>
  <c r="J140" i="3"/>
  <c r="J132" i="3"/>
  <c r="J124" i="3"/>
  <c r="J116" i="3"/>
  <c r="J108" i="3"/>
  <c r="J100" i="3"/>
  <c r="J92" i="3"/>
  <c r="J84" i="3"/>
  <c r="J76" i="3"/>
  <c r="J68" i="3"/>
  <c r="J60" i="3"/>
  <c r="J52" i="3"/>
  <c r="J44" i="3"/>
  <c r="J36" i="3"/>
  <c r="J17" i="3"/>
  <c r="J23" i="3"/>
  <c r="J16" i="3"/>
  <c r="J4" i="3"/>
  <c r="J149" i="3"/>
  <c r="J141" i="3"/>
  <c r="J133" i="3"/>
  <c r="J125" i="3"/>
  <c r="J117" i="3"/>
  <c r="J109" i="3"/>
  <c r="J101" i="3"/>
  <c r="J93" i="3"/>
  <c r="J85" i="3"/>
  <c r="J77" i="3"/>
  <c r="J69" i="3"/>
  <c r="J61" i="3"/>
  <c r="J53" i="3"/>
  <c r="J45" i="3"/>
  <c r="J37" i="3"/>
  <c r="J24" i="3"/>
  <c r="J20" i="3"/>
  <c r="J7" i="3"/>
  <c r="J6" i="3"/>
  <c r="J150" i="3"/>
  <c r="J142" i="3"/>
  <c r="J134" i="3"/>
  <c r="J126" i="3"/>
  <c r="J118" i="3"/>
  <c r="J110" i="3"/>
  <c r="J102" i="3"/>
  <c r="J94" i="3"/>
  <c r="J86" i="3"/>
  <c r="J78" i="3"/>
  <c r="J70" i="3"/>
  <c r="J62" i="3"/>
  <c r="J54" i="3"/>
  <c r="J46" i="3"/>
  <c r="J38" i="3"/>
  <c r="J26" i="3"/>
  <c r="J21" i="3"/>
  <c r="J13" i="3"/>
  <c r="J5" i="3"/>
  <c r="J151" i="3"/>
  <c r="J143" i="3"/>
  <c r="J135" i="3"/>
  <c r="J127" i="3"/>
  <c r="J119" i="3"/>
  <c r="J111" i="3"/>
  <c r="J103" i="3"/>
  <c r="J95" i="3"/>
  <c r="J87" i="3"/>
  <c r="J79" i="3"/>
  <c r="J71" i="3"/>
  <c r="J63" i="3"/>
  <c r="J55" i="3"/>
  <c r="J47" i="3"/>
  <c r="J39" i="3"/>
  <c r="J28" i="3"/>
  <c r="J25" i="3"/>
  <c r="J19" i="3"/>
  <c r="J8" i="3"/>
  <c r="J152" i="3"/>
  <c r="J144" i="3"/>
  <c r="J136" i="3"/>
  <c r="J128" i="3"/>
  <c r="J120" i="3"/>
  <c r="J112" i="3"/>
  <c r="J104" i="3"/>
  <c r="J96" i="3"/>
  <c r="J88" i="3"/>
  <c r="J80" i="3"/>
  <c r="J72" i="3"/>
  <c r="J64" i="3"/>
  <c r="J56" i="3"/>
  <c r="J48" i="3"/>
  <c r="J40" i="3"/>
  <c r="J31" i="3"/>
  <c r="J27" i="3"/>
  <c r="J14" i="3"/>
  <c r="J10" i="3"/>
  <c r="J153" i="3"/>
  <c r="J145" i="3"/>
  <c r="J137" i="3"/>
  <c r="J129" i="3"/>
  <c r="J105" i="3"/>
  <c r="J41" i="3"/>
  <c r="J113" i="3"/>
  <c r="J49" i="3"/>
  <c r="J121" i="3"/>
  <c r="J57" i="3"/>
  <c r="J65" i="3"/>
  <c r="J73" i="3"/>
  <c r="J11" i="3"/>
  <c r="J81" i="3"/>
  <c r="J15" i="3"/>
  <c r="J89" i="3"/>
  <c r="J29" i="3"/>
  <c r="J97" i="3"/>
  <c r="J33" i="3"/>
  <c r="K149" i="6"/>
  <c r="K141" i="6"/>
  <c r="K147" i="6"/>
  <c r="K143" i="6"/>
  <c r="K133" i="6"/>
  <c r="K125" i="6"/>
  <c r="K117" i="6"/>
  <c r="K109" i="6"/>
  <c r="K101" i="6"/>
  <c r="K93" i="6"/>
  <c r="K85" i="6"/>
  <c r="K77" i="6"/>
  <c r="K69" i="6"/>
  <c r="K152" i="6"/>
  <c r="K139" i="6"/>
  <c r="K134" i="6"/>
  <c r="K126" i="6"/>
  <c r="K118" i="6"/>
  <c r="K110" i="6"/>
  <c r="K102" i="6"/>
  <c r="K94" i="6"/>
  <c r="K86" i="6"/>
  <c r="K78" i="6"/>
  <c r="K70" i="6"/>
  <c r="K145" i="6"/>
  <c r="K129" i="6"/>
  <c r="K121" i="6"/>
  <c r="K113" i="6"/>
  <c r="K105" i="6"/>
  <c r="K97" i="6"/>
  <c r="K89" i="6"/>
  <c r="K81" i="6"/>
  <c r="K73" i="6"/>
  <c r="K153" i="6"/>
  <c r="K151" i="6"/>
  <c r="K127" i="6"/>
  <c r="K107" i="6"/>
  <c r="K96" i="6"/>
  <c r="K76" i="6"/>
  <c r="K74" i="6"/>
  <c r="K62" i="6"/>
  <c r="K54" i="6"/>
  <c r="K46" i="6"/>
  <c r="K38" i="6"/>
  <c r="K30" i="6"/>
  <c r="K22" i="6"/>
  <c r="K14" i="6"/>
  <c r="K6" i="6"/>
  <c r="K128" i="6"/>
  <c r="K95" i="6"/>
  <c r="K75" i="6"/>
  <c r="K42" i="6"/>
  <c r="K136" i="6"/>
  <c r="K116" i="6"/>
  <c r="K114" i="6"/>
  <c r="K103" i="6"/>
  <c r="K83" i="6"/>
  <c r="K72" i="6"/>
  <c r="K63" i="6"/>
  <c r="K55" i="6"/>
  <c r="K47" i="6"/>
  <c r="K39" i="6"/>
  <c r="K31" i="6"/>
  <c r="K23" i="6"/>
  <c r="K15" i="6"/>
  <c r="K8" i="6"/>
  <c r="K108" i="6"/>
  <c r="K66" i="6"/>
  <c r="K34" i="6"/>
  <c r="K10" i="6"/>
  <c r="K144" i="6"/>
  <c r="K142" i="6"/>
  <c r="K140" i="6"/>
  <c r="K138" i="6"/>
  <c r="K123" i="6"/>
  <c r="K112" i="6"/>
  <c r="K92" i="6"/>
  <c r="K90" i="6"/>
  <c r="K79" i="6"/>
  <c r="K64" i="6"/>
  <c r="K56" i="6"/>
  <c r="K48" i="6"/>
  <c r="K40" i="6"/>
  <c r="K32" i="6"/>
  <c r="K24" i="6"/>
  <c r="K17" i="6"/>
  <c r="K7" i="6"/>
  <c r="K106" i="6"/>
  <c r="K50" i="6"/>
  <c r="K16" i="6"/>
  <c r="K150" i="6"/>
  <c r="K148" i="6"/>
  <c r="K146" i="6"/>
  <c r="K132" i="6"/>
  <c r="K130" i="6"/>
  <c r="K119" i="6"/>
  <c r="K99" i="6"/>
  <c r="K88" i="6"/>
  <c r="K65" i="6"/>
  <c r="K57" i="6"/>
  <c r="K49" i="6"/>
  <c r="K41" i="6"/>
  <c r="K33" i="6"/>
  <c r="K25" i="6"/>
  <c r="K18" i="6"/>
  <c r="K11" i="6"/>
  <c r="K58" i="6"/>
  <c r="K26" i="6"/>
  <c r="K137" i="6"/>
  <c r="K135" i="6"/>
  <c r="K115" i="6"/>
  <c r="K104" i="6"/>
  <c r="K84" i="6"/>
  <c r="K82" i="6"/>
  <c r="K71" i="6"/>
  <c r="K67" i="6"/>
  <c r="K59" i="6"/>
  <c r="K51" i="6"/>
  <c r="K43" i="6"/>
  <c r="K35" i="6"/>
  <c r="K27" i="6"/>
  <c r="K19" i="6"/>
  <c r="K9" i="6"/>
  <c r="K91" i="6"/>
  <c r="K68" i="6"/>
  <c r="K44" i="6"/>
  <c r="K20" i="6"/>
  <c r="K4" i="6"/>
  <c r="K124" i="6"/>
  <c r="K122" i="6"/>
  <c r="K111" i="6"/>
  <c r="K80" i="6"/>
  <c r="K60" i="6"/>
  <c r="K52" i="6"/>
  <c r="K36" i="6"/>
  <c r="K28" i="6"/>
  <c r="K12" i="6"/>
  <c r="K29" i="6"/>
  <c r="K5" i="6"/>
  <c r="K21" i="6"/>
  <c r="K120" i="6"/>
  <c r="K37" i="6"/>
  <c r="K13" i="6"/>
  <c r="K45" i="6"/>
  <c r="K61" i="6"/>
  <c r="K131" i="6"/>
  <c r="K87" i="6"/>
  <c r="K53" i="6"/>
  <c r="K100" i="6"/>
  <c r="K98" i="6"/>
  <c r="I39" i="2"/>
  <c r="I31" i="2"/>
  <c r="I153" i="2"/>
  <c r="I152" i="2"/>
  <c r="I151" i="2"/>
  <c r="I150" i="2"/>
  <c r="I149" i="2"/>
  <c r="I148" i="2"/>
  <c r="I147" i="2"/>
  <c r="I146" i="2"/>
  <c r="I145" i="2"/>
  <c r="I144" i="2"/>
  <c r="I143" i="2"/>
  <c r="I142" i="2"/>
  <c r="I141" i="2"/>
  <c r="I140" i="2"/>
  <c r="I139" i="2"/>
  <c r="I138" i="2"/>
  <c r="I137" i="2"/>
  <c r="I136" i="2"/>
  <c r="I135" i="2"/>
  <c r="I134" i="2"/>
  <c r="I133" i="2"/>
  <c r="I132" i="2"/>
  <c r="I131" i="2"/>
  <c r="I130" i="2"/>
  <c r="I129" i="2"/>
  <c r="I128" i="2"/>
  <c r="I127" i="2"/>
  <c r="I126" i="2"/>
  <c r="I125" i="2"/>
  <c r="I124" i="2"/>
  <c r="I123" i="2"/>
  <c r="I122" i="2"/>
  <c r="I121" i="2"/>
  <c r="I120" i="2"/>
  <c r="I119" i="2"/>
  <c r="I118" i="2"/>
  <c r="I117" i="2"/>
  <c r="I116" i="2"/>
  <c r="I115" i="2"/>
  <c r="I114" i="2"/>
  <c r="I113" i="2"/>
  <c r="I112" i="2"/>
  <c r="I111" i="2"/>
  <c r="I110" i="2"/>
  <c r="I109" i="2"/>
  <c r="I108" i="2"/>
  <c r="I107" i="2"/>
  <c r="I106" i="2"/>
  <c r="I105" i="2"/>
  <c r="I104" i="2"/>
  <c r="I103" i="2"/>
  <c r="I102" i="2"/>
  <c r="I101" i="2"/>
  <c r="I100" i="2"/>
  <c r="I99" i="2"/>
  <c r="I98" i="2"/>
  <c r="I97" i="2"/>
  <c r="I96" i="2"/>
  <c r="I95" i="2"/>
  <c r="I94" i="2"/>
  <c r="I93" i="2"/>
  <c r="I92" i="2"/>
  <c r="I91" i="2"/>
  <c r="I90" i="2"/>
  <c r="I89" i="2"/>
  <c r="I88" i="2"/>
  <c r="I87" i="2"/>
  <c r="I86" i="2"/>
  <c r="I85" i="2"/>
  <c r="I84" i="2"/>
  <c r="I83" i="2"/>
  <c r="I82" i="2"/>
  <c r="I81" i="2"/>
  <c r="I80" i="2"/>
  <c r="I79" i="2"/>
  <c r="I78" i="2"/>
  <c r="I77" i="2"/>
  <c r="I76" i="2"/>
  <c r="I75" i="2"/>
  <c r="I74" i="2"/>
  <c r="I73" i="2"/>
  <c r="I72" i="2"/>
  <c r="I71" i="2"/>
  <c r="I70" i="2"/>
  <c r="I69" i="2"/>
  <c r="I68" i="2"/>
  <c r="I67" i="2"/>
  <c r="I66" i="2"/>
  <c r="I65" i="2"/>
  <c r="I64" i="2"/>
  <c r="I63" i="2"/>
  <c r="I62" i="2"/>
  <c r="I61" i="2"/>
  <c r="I60" i="2"/>
  <c r="I59" i="2"/>
  <c r="I58" i="2"/>
  <c r="I57" i="2"/>
  <c r="I56" i="2"/>
  <c r="I55" i="2"/>
  <c r="I34" i="2"/>
  <c r="I40" i="2"/>
  <c r="I37" i="2"/>
  <c r="I24" i="2"/>
  <c r="I16" i="2"/>
  <c r="I8" i="2"/>
  <c r="I52" i="2"/>
  <c r="I48" i="2"/>
  <c r="I44" i="2"/>
  <c r="I25" i="2"/>
  <c r="I17" i="2"/>
  <c r="I9" i="2"/>
  <c r="I35" i="2"/>
  <c r="I32" i="2"/>
  <c r="I29" i="2"/>
  <c r="I26" i="2"/>
  <c r="I18" i="2"/>
  <c r="I10" i="2"/>
  <c r="I27" i="2"/>
  <c r="I20" i="2"/>
  <c r="I12" i="2"/>
  <c r="I4" i="2"/>
  <c r="I45" i="2"/>
  <c r="I28" i="2"/>
  <c r="I23" i="2"/>
  <c r="I7" i="2"/>
  <c r="I42" i="2"/>
  <c r="I11" i="2"/>
  <c r="I54" i="2"/>
  <c r="I47" i="2"/>
  <c r="I36" i="2"/>
  <c r="I33" i="2"/>
  <c r="I30" i="2"/>
  <c r="I13" i="2"/>
  <c r="I49" i="2"/>
  <c r="I22" i="2"/>
  <c r="I6" i="2"/>
  <c r="I46" i="2"/>
  <c r="I15" i="2"/>
  <c r="I38" i="2"/>
  <c r="I5" i="2"/>
  <c r="I43" i="2"/>
  <c r="I51" i="2"/>
  <c r="I21" i="2"/>
  <c r="I50" i="2"/>
  <c r="I41" i="2"/>
  <c r="I19" i="2"/>
  <c r="I14" i="2"/>
  <c r="I53" i="2"/>
  <c r="J151" i="12"/>
  <c r="J146" i="12"/>
  <c r="J142" i="12"/>
  <c r="J134" i="12"/>
  <c r="J149" i="12"/>
  <c r="J152" i="12"/>
  <c r="J143" i="12"/>
  <c r="J136" i="12"/>
  <c r="J128" i="12"/>
  <c r="J124" i="12"/>
  <c r="J120" i="12"/>
  <c r="J116" i="12"/>
  <c r="J112" i="12"/>
  <c r="J108" i="12"/>
  <c r="J104" i="12"/>
  <c r="J100" i="12"/>
  <c r="J96" i="12"/>
  <c r="J91" i="12"/>
  <c r="J44" i="12"/>
  <c r="J34" i="12"/>
  <c r="J141" i="12"/>
  <c r="J138" i="12"/>
  <c r="J92" i="12"/>
  <c r="J45" i="12"/>
  <c r="J36" i="12"/>
  <c r="J135" i="12"/>
  <c r="J132" i="12"/>
  <c r="J129" i="12"/>
  <c r="J125" i="12"/>
  <c r="J121" i="12"/>
  <c r="J117" i="12"/>
  <c r="J113" i="12"/>
  <c r="J109" i="12"/>
  <c r="J105" i="12"/>
  <c r="J101" i="12"/>
  <c r="J97" i="12"/>
  <c r="J93" i="12"/>
  <c r="J25" i="12"/>
  <c r="J38" i="12"/>
  <c r="J28" i="12"/>
  <c r="J144" i="12"/>
  <c r="J139" i="12"/>
  <c r="J32" i="12"/>
  <c r="J39" i="12"/>
  <c r="J126" i="12"/>
  <c r="J122" i="12"/>
  <c r="J118" i="12"/>
  <c r="J114" i="12"/>
  <c r="J110" i="12"/>
  <c r="J106" i="12"/>
  <c r="J102" i="12"/>
  <c r="J98" i="12"/>
  <c r="J94" i="12"/>
  <c r="J150" i="12"/>
  <c r="J140" i="12"/>
  <c r="J137" i="12"/>
  <c r="J127" i="12"/>
  <c r="J123" i="12"/>
  <c r="J119" i="12"/>
  <c r="J115" i="12"/>
  <c r="J111" i="12"/>
  <c r="J107" i="12"/>
  <c r="J103" i="12"/>
  <c r="J99" i="12"/>
  <c r="J95" i="12"/>
  <c r="J130" i="12"/>
  <c r="J56" i="12"/>
  <c r="J48" i="12"/>
  <c r="J33" i="12"/>
  <c r="J22" i="12"/>
  <c r="J13" i="12"/>
  <c r="J5" i="12"/>
  <c r="J90" i="12"/>
  <c r="J86" i="12"/>
  <c r="J82" i="12"/>
  <c r="J78" i="12"/>
  <c r="J74" i="12"/>
  <c r="J70" i="12"/>
  <c r="J66" i="12"/>
  <c r="J62" i="12"/>
  <c r="J53" i="12"/>
  <c r="J41" i="12"/>
  <c r="J4" i="12"/>
  <c r="J18" i="12"/>
  <c r="J7" i="12"/>
  <c r="J145" i="12"/>
  <c r="J133" i="12"/>
  <c r="J58" i="12"/>
  <c r="J50" i="12"/>
  <c r="J37" i="12"/>
  <c r="J23" i="12"/>
  <c r="J24" i="12"/>
  <c r="J19" i="12"/>
  <c r="J8" i="12"/>
  <c r="J89" i="12"/>
  <c r="J85" i="12"/>
  <c r="J81" i="12"/>
  <c r="J77" i="12"/>
  <c r="J73" i="12"/>
  <c r="J69" i="12"/>
  <c r="J65" i="12"/>
  <c r="J61" i="12"/>
  <c r="J55" i="12"/>
  <c r="J47" i="12"/>
  <c r="J43" i="12"/>
  <c r="J29" i="12"/>
  <c r="J14" i="12"/>
  <c r="J9" i="12"/>
  <c r="J52" i="12"/>
  <c r="J40" i="12"/>
  <c r="J26" i="12"/>
  <c r="J15" i="12"/>
  <c r="J10" i="12"/>
  <c r="J131" i="12"/>
  <c r="J17" i="12"/>
  <c r="J87" i="12"/>
  <c r="J76" i="12"/>
  <c r="J71" i="12"/>
  <c r="J60" i="12"/>
  <c r="J51" i="12"/>
  <c r="J30" i="12"/>
  <c r="J16" i="12"/>
  <c r="J148" i="12"/>
  <c r="J46" i="12"/>
  <c r="J27" i="12"/>
  <c r="J153" i="12"/>
  <c r="J147" i="12"/>
  <c r="J54" i="12"/>
  <c r="J49" i="12"/>
  <c r="J21" i="12"/>
  <c r="J84" i="12"/>
  <c r="J79" i="12"/>
  <c r="J68" i="12"/>
  <c r="J63" i="12"/>
  <c r="J42" i="12"/>
  <c r="J11" i="12"/>
  <c r="J88" i="12"/>
  <c r="J75" i="12"/>
  <c r="J80" i="12"/>
  <c r="J67" i="12"/>
  <c r="J72" i="12"/>
  <c r="J59" i="12"/>
  <c r="J6" i="12"/>
  <c r="J83" i="12"/>
  <c r="J64" i="12"/>
  <c r="J35" i="12"/>
  <c r="J57" i="12"/>
  <c r="J20" i="12"/>
  <c r="J12" i="12"/>
  <c r="J31" i="12"/>
  <c r="K33" i="11"/>
  <c r="K6" i="11"/>
  <c r="K82" i="11"/>
  <c r="K74" i="11"/>
  <c r="K45" i="11"/>
  <c r="K52" i="11"/>
  <c r="K65" i="11"/>
  <c r="K7" i="11"/>
  <c r="K83" i="11"/>
  <c r="K75" i="11"/>
  <c r="K63" i="11"/>
  <c r="K53" i="11"/>
  <c r="K66" i="11"/>
  <c r="K50" i="11"/>
  <c r="K27" i="11"/>
  <c r="K76" i="11"/>
  <c r="K64" i="11"/>
  <c r="K55" i="11"/>
  <c r="K9" i="11"/>
  <c r="K54" i="11"/>
  <c r="K4" i="11"/>
  <c r="K77" i="11"/>
  <c r="K67" i="11"/>
  <c r="K56" i="11"/>
  <c r="K69" i="11"/>
  <c r="K57" i="11"/>
  <c r="K5" i="11"/>
  <c r="K153" i="11"/>
  <c r="K145" i="11"/>
  <c r="K137" i="11"/>
  <c r="K129" i="11"/>
  <c r="K121" i="11"/>
  <c r="K113" i="11"/>
  <c r="K105" i="11"/>
  <c r="K97" i="11"/>
  <c r="K89" i="11"/>
  <c r="K73" i="11"/>
  <c r="K51" i="11"/>
  <c r="K36" i="11"/>
  <c r="K39" i="11"/>
  <c r="K21" i="11"/>
  <c r="K13" i="11"/>
  <c r="K150" i="11"/>
  <c r="K142" i="11"/>
  <c r="K134" i="11"/>
  <c r="K126" i="11"/>
  <c r="K118" i="11"/>
  <c r="K110" i="11"/>
  <c r="K102" i="11"/>
  <c r="K94" i="11"/>
  <c r="K86" i="11"/>
  <c r="K71" i="11"/>
  <c r="K46" i="11"/>
  <c r="K68" i="11"/>
  <c r="K47" i="11"/>
  <c r="K147" i="11"/>
  <c r="K139" i="11"/>
  <c r="K131" i="11"/>
  <c r="K123" i="11"/>
  <c r="K115" i="11"/>
  <c r="K107" i="11"/>
  <c r="K99" i="11"/>
  <c r="K91" i="11"/>
  <c r="K62" i="11"/>
  <c r="K79" i="11"/>
  <c r="K58" i="11"/>
  <c r="K49" i="11"/>
  <c r="K40" i="11"/>
  <c r="K22" i="11"/>
  <c r="K16" i="11"/>
  <c r="K149" i="11"/>
  <c r="K141" i="11"/>
  <c r="K133" i="11"/>
  <c r="K125" i="11"/>
  <c r="K117" i="11"/>
  <c r="K109" i="11"/>
  <c r="K101" i="11"/>
  <c r="K93" i="11"/>
  <c r="K85" i="11"/>
  <c r="K60" i="11"/>
  <c r="K81" i="11"/>
  <c r="K61" i="11"/>
  <c r="K30" i="11"/>
  <c r="K32" i="11"/>
  <c r="K31" i="11"/>
  <c r="K15" i="11"/>
  <c r="K12" i="11"/>
  <c r="K146" i="11"/>
  <c r="K138" i="11"/>
  <c r="K130" i="11"/>
  <c r="K122" i="11"/>
  <c r="K114" i="11"/>
  <c r="K106" i="11"/>
  <c r="K98" i="11"/>
  <c r="K90" i="11"/>
  <c r="K78" i="11"/>
  <c r="K37" i="11"/>
  <c r="K42" i="11"/>
  <c r="K26" i="11"/>
  <c r="K19" i="11"/>
  <c r="K11" i="11"/>
  <c r="K124" i="11"/>
  <c r="K92" i="11"/>
  <c r="K72" i="11"/>
  <c r="K44" i="11"/>
  <c r="K25" i="11"/>
  <c r="K10" i="11"/>
  <c r="K151" i="11"/>
  <c r="K128" i="11"/>
  <c r="K119" i="11"/>
  <c r="K96" i="11"/>
  <c r="K87" i="11"/>
  <c r="K70" i="11"/>
  <c r="K23" i="11"/>
  <c r="K132" i="11"/>
  <c r="K100" i="11"/>
  <c r="K43" i="11"/>
  <c r="K38" i="11"/>
  <c r="K17" i="11"/>
  <c r="K136" i="11"/>
  <c r="K127" i="11"/>
  <c r="K104" i="11"/>
  <c r="K95" i="11"/>
  <c r="K59" i="11"/>
  <c r="K29" i="11"/>
  <c r="K20" i="11"/>
  <c r="K140" i="11"/>
  <c r="K108" i="11"/>
  <c r="K41" i="11"/>
  <c r="K18" i="11"/>
  <c r="K148" i="11"/>
  <c r="K116" i="11"/>
  <c r="K84" i="11"/>
  <c r="K8" i="11"/>
  <c r="K35" i="11"/>
  <c r="K80" i="11"/>
  <c r="K24" i="11"/>
  <c r="K144" i="11"/>
  <c r="K28" i="11"/>
  <c r="K14" i="11"/>
  <c r="K143" i="11"/>
  <c r="K135" i="11"/>
  <c r="K120" i="11"/>
  <c r="K34" i="11"/>
  <c r="K112" i="11"/>
  <c r="K111" i="11"/>
  <c r="K152" i="11"/>
  <c r="K103" i="11"/>
  <c r="K88" i="11"/>
  <c r="K48" i="11"/>
  <c r="E153" i="9"/>
  <c r="E152" i="9"/>
  <c r="E151" i="9"/>
  <c r="E150" i="9"/>
  <c r="E149" i="9"/>
  <c r="E148" i="9"/>
  <c r="E147" i="9"/>
  <c r="E146" i="9"/>
  <c r="E145" i="9"/>
  <c r="E144" i="9"/>
  <c r="E143" i="9"/>
  <c r="E142" i="9"/>
  <c r="E141" i="9"/>
  <c r="E140" i="9"/>
  <c r="E139" i="9"/>
  <c r="E138" i="9"/>
  <c r="E137" i="9"/>
  <c r="E136" i="9"/>
  <c r="E81" i="9"/>
  <c r="L81" i="9" s="1"/>
  <c r="E114" i="9"/>
  <c r="L114" i="9" s="1"/>
  <c r="E91" i="9"/>
  <c r="L91" i="9" s="1"/>
  <c r="E46" i="9"/>
  <c r="L46" i="9" s="1"/>
  <c r="E115" i="9"/>
  <c r="L115" i="9" s="1"/>
  <c r="E48" i="9"/>
  <c r="L48" i="9" s="1"/>
  <c r="E116" i="9"/>
  <c r="L116" i="9" s="1"/>
  <c r="E49" i="9"/>
  <c r="L49" i="9" s="1"/>
  <c r="E117" i="9"/>
  <c r="L117" i="9" s="1"/>
  <c r="E67" i="9"/>
  <c r="L67" i="9" s="1"/>
  <c r="E119" i="9"/>
  <c r="L119" i="9" s="1"/>
  <c r="E127" i="9"/>
  <c r="L127" i="9" s="1"/>
  <c r="E113" i="9"/>
  <c r="L113" i="9" s="1"/>
  <c r="E107" i="9"/>
  <c r="L107" i="9" s="1"/>
  <c r="E101" i="9"/>
  <c r="L101" i="9" s="1"/>
  <c r="E93" i="9"/>
  <c r="L93" i="9" s="1"/>
  <c r="E79" i="9"/>
  <c r="L79" i="9" s="1"/>
  <c r="E66" i="9"/>
  <c r="L66" i="9" s="1"/>
  <c r="E60" i="9"/>
  <c r="L60" i="9" s="1"/>
  <c r="E54" i="9"/>
  <c r="L54" i="9" s="1"/>
  <c r="E33" i="9"/>
  <c r="L33" i="9" s="1"/>
  <c r="E36" i="9"/>
  <c r="L36" i="9" s="1"/>
  <c r="E21" i="9"/>
  <c r="L21" i="9" s="1"/>
  <c r="E8" i="9"/>
  <c r="L8" i="9" s="1"/>
  <c r="A8" i="9" s="1"/>
  <c r="E5" i="9"/>
  <c r="L5" i="9" s="1"/>
  <c r="A5" i="9" s="1"/>
  <c r="E13" i="9"/>
  <c r="L13" i="9" s="1"/>
  <c r="E6" i="9"/>
  <c r="L6" i="9" s="1"/>
  <c r="A6" i="9" s="1"/>
  <c r="E120" i="9"/>
  <c r="L120" i="9" s="1"/>
  <c r="E87" i="9"/>
  <c r="L87" i="9" s="1"/>
  <c r="E10" i="9"/>
  <c r="L10" i="9" s="1"/>
  <c r="E80" i="9"/>
  <c r="L80" i="9" s="1"/>
  <c r="E69" i="9"/>
  <c r="L69" i="9" s="1"/>
  <c r="E128" i="9"/>
  <c r="L128" i="9" s="1"/>
  <c r="E90" i="9"/>
  <c r="L90" i="9" s="1"/>
  <c r="E108" i="9"/>
  <c r="L108" i="9" s="1"/>
  <c r="E102" i="9"/>
  <c r="L102" i="9" s="1"/>
  <c r="E94" i="9"/>
  <c r="L94" i="9" s="1"/>
  <c r="E82" i="9"/>
  <c r="L82" i="9" s="1"/>
  <c r="E71" i="9"/>
  <c r="L71" i="9" s="1"/>
  <c r="E59" i="9"/>
  <c r="L59" i="9" s="1"/>
  <c r="E55" i="9"/>
  <c r="L55" i="9" s="1"/>
  <c r="E29" i="9"/>
  <c r="L29" i="9" s="1"/>
  <c r="E37" i="9"/>
  <c r="L37" i="9" s="1"/>
  <c r="E12" i="9"/>
  <c r="L12" i="9" s="1"/>
  <c r="E123" i="9"/>
  <c r="L123" i="9" s="1"/>
  <c r="E97" i="9"/>
  <c r="L97" i="9" s="1"/>
  <c r="E64" i="9"/>
  <c r="L64" i="9" s="1"/>
  <c r="E43" i="9"/>
  <c r="L43" i="9" s="1"/>
  <c r="E27" i="9"/>
  <c r="L27" i="9" s="1"/>
  <c r="E56" i="9"/>
  <c r="L56" i="9" s="1"/>
  <c r="E135" i="9"/>
  <c r="L135" i="9" s="1"/>
  <c r="E129" i="9"/>
  <c r="L129" i="9" s="1"/>
  <c r="E121" i="9"/>
  <c r="L121" i="9" s="1"/>
  <c r="E109" i="9"/>
  <c r="L109" i="9" s="1"/>
  <c r="E103" i="9"/>
  <c r="L103" i="9" s="1"/>
  <c r="E95" i="9"/>
  <c r="L95" i="9" s="1"/>
  <c r="E85" i="9"/>
  <c r="L85" i="9" s="1"/>
  <c r="E73" i="9"/>
  <c r="L73" i="9" s="1"/>
  <c r="E61" i="9"/>
  <c r="L61" i="9" s="1"/>
  <c r="E30" i="9"/>
  <c r="L30" i="9" s="1"/>
  <c r="E42" i="9"/>
  <c r="L42" i="9" s="1"/>
  <c r="E38" i="9"/>
  <c r="L38" i="9" s="1"/>
  <c r="E23" i="9"/>
  <c r="L23" i="9" s="1"/>
  <c r="E20" i="9"/>
  <c r="L20" i="9" s="1"/>
  <c r="E7" i="9"/>
  <c r="L7" i="9" s="1"/>
  <c r="A7" i="9" s="1"/>
  <c r="E111" i="9"/>
  <c r="L111" i="9" s="1"/>
  <c r="E52" i="9"/>
  <c r="L52" i="9" s="1"/>
  <c r="E35" i="9"/>
  <c r="L35" i="9" s="1"/>
  <c r="E17" i="9"/>
  <c r="L17" i="9" s="1"/>
  <c r="E40" i="9"/>
  <c r="L40" i="9" s="1"/>
  <c r="E132" i="9"/>
  <c r="L132" i="9" s="1"/>
  <c r="E130" i="9"/>
  <c r="L130" i="9" s="1"/>
  <c r="E122" i="9"/>
  <c r="L122" i="9" s="1"/>
  <c r="E110" i="9"/>
  <c r="L110" i="9" s="1"/>
  <c r="E104" i="9"/>
  <c r="L104" i="9" s="1"/>
  <c r="E96" i="9"/>
  <c r="L96" i="9" s="1"/>
  <c r="E86" i="9"/>
  <c r="L86" i="9" s="1"/>
  <c r="E74" i="9"/>
  <c r="L74" i="9" s="1"/>
  <c r="E63" i="9"/>
  <c r="L63" i="9" s="1"/>
  <c r="E57" i="9"/>
  <c r="L57" i="9" s="1"/>
  <c r="E47" i="9"/>
  <c r="L47" i="9" s="1"/>
  <c r="E39" i="9"/>
  <c r="L39" i="9" s="1"/>
  <c r="E26" i="9"/>
  <c r="L26" i="9" s="1"/>
  <c r="E14" i="9"/>
  <c r="L14" i="9" s="1"/>
  <c r="E11" i="9"/>
  <c r="L11" i="9" s="1"/>
  <c r="E131" i="9"/>
  <c r="L131" i="9" s="1"/>
  <c r="E75" i="9"/>
  <c r="L75" i="9" s="1"/>
  <c r="E28" i="9"/>
  <c r="L28" i="9" s="1"/>
  <c r="E72" i="9"/>
  <c r="L72" i="9" s="1"/>
  <c r="E124" i="9"/>
  <c r="L124" i="9" s="1"/>
  <c r="E133" i="9"/>
  <c r="L133" i="9" s="1"/>
  <c r="E125" i="9"/>
  <c r="L125" i="9" s="1"/>
  <c r="E112" i="9"/>
  <c r="L112" i="9" s="1"/>
  <c r="E106" i="9"/>
  <c r="L106" i="9" s="1"/>
  <c r="E99" i="9"/>
  <c r="L99" i="9" s="1"/>
  <c r="E84" i="9"/>
  <c r="L84" i="9" s="1"/>
  <c r="E76" i="9"/>
  <c r="L76" i="9" s="1"/>
  <c r="E65" i="9"/>
  <c r="L65" i="9" s="1"/>
  <c r="E58" i="9"/>
  <c r="L58" i="9" s="1"/>
  <c r="E50" i="9"/>
  <c r="L50" i="9" s="1"/>
  <c r="E44" i="9"/>
  <c r="L44" i="9" s="1"/>
  <c r="E24" i="9"/>
  <c r="L24" i="9" s="1"/>
  <c r="E22" i="9"/>
  <c r="L22" i="9" s="1"/>
  <c r="E9" i="9"/>
  <c r="L9" i="9" s="1"/>
  <c r="A9" i="9" s="1"/>
  <c r="E89" i="9"/>
  <c r="L89" i="9" s="1"/>
  <c r="E98" i="9"/>
  <c r="L98" i="9" s="1"/>
  <c r="E45" i="9"/>
  <c r="L45" i="9" s="1"/>
  <c r="E16" i="9"/>
  <c r="L16" i="9" s="1"/>
  <c r="E19" i="9"/>
  <c r="L19" i="9" s="1"/>
  <c r="E83" i="9"/>
  <c r="L83" i="9" s="1"/>
  <c r="E126" i="9"/>
  <c r="L126" i="9" s="1"/>
  <c r="E78" i="9"/>
  <c r="L78" i="9" s="1"/>
  <c r="E31" i="9"/>
  <c r="L31" i="9" s="1"/>
  <c r="E4" i="9"/>
  <c r="L4" i="9" s="1"/>
  <c r="A4" i="9" s="1"/>
  <c r="E41" i="9"/>
  <c r="L41" i="9" s="1"/>
  <c r="E25" i="9"/>
  <c r="L25" i="9" s="1"/>
  <c r="E134" i="9"/>
  <c r="L134" i="9" s="1"/>
  <c r="E105" i="9"/>
  <c r="L105" i="9" s="1"/>
  <c r="E62" i="9"/>
  <c r="L62" i="9" s="1"/>
  <c r="E32" i="9"/>
  <c r="L32" i="9" s="1"/>
  <c r="E77" i="9"/>
  <c r="L77" i="9" s="1"/>
  <c r="E70" i="9"/>
  <c r="L70" i="9" s="1"/>
  <c r="E88" i="9"/>
  <c r="L88" i="9" s="1"/>
  <c r="E118" i="9"/>
  <c r="L118" i="9" s="1"/>
  <c r="E92" i="9"/>
  <c r="L92" i="9" s="1"/>
  <c r="E53" i="9"/>
  <c r="L53" i="9" s="1"/>
  <c r="E18" i="9"/>
  <c r="L18" i="9" s="1"/>
  <c r="E100" i="9"/>
  <c r="L100" i="9" s="1"/>
  <c r="E51" i="9"/>
  <c r="L51" i="9" s="1"/>
  <c r="E15" i="9"/>
  <c r="L15" i="9" s="1"/>
  <c r="E68" i="9"/>
  <c r="L68" i="9" s="1"/>
  <c r="E34" i="9"/>
  <c r="L34" i="9" s="1"/>
  <c r="H146" i="6"/>
  <c r="H138" i="6"/>
  <c r="H150" i="6"/>
  <c r="H137" i="6"/>
  <c r="H130" i="6"/>
  <c r="H122" i="6"/>
  <c r="H114" i="6"/>
  <c r="H106" i="6"/>
  <c r="H98" i="6"/>
  <c r="H90" i="6"/>
  <c r="H82" i="6"/>
  <c r="H74" i="6"/>
  <c r="H142" i="6"/>
  <c r="H131" i="6"/>
  <c r="H123" i="6"/>
  <c r="H115" i="6"/>
  <c r="H107" i="6"/>
  <c r="H99" i="6"/>
  <c r="H91" i="6"/>
  <c r="H83" i="6"/>
  <c r="H75" i="6"/>
  <c r="H152" i="6"/>
  <c r="H148" i="6"/>
  <c r="H134" i="6"/>
  <c r="H126" i="6"/>
  <c r="H118" i="6"/>
  <c r="H110" i="6"/>
  <c r="H102" i="6"/>
  <c r="H94" i="6"/>
  <c r="H86" i="6"/>
  <c r="H78" i="6"/>
  <c r="H147" i="6"/>
  <c r="H143" i="6"/>
  <c r="H141" i="6"/>
  <c r="H133" i="6"/>
  <c r="H113" i="6"/>
  <c r="H111" i="6"/>
  <c r="H100" i="6"/>
  <c r="H80" i="6"/>
  <c r="H67" i="6"/>
  <c r="H59" i="6"/>
  <c r="H51" i="6"/>
  <c r="H43" i="6"/>
  <c r="H35" i="6"/>
  <c r="H27" i="6"/>
  <c r="H19" i="6"/>
  <c r="H9" i="6"/>
  <c r="H112" i="6"/>
  <c r="H81" i="6"/>
  <c r="H47" i="6"/>
  <c r="H15" i="6"/>
  <c r="H151" i="6"/>
  <c r="H149" i="6"/>
  <c r="H145" i="6"/>
  <c r="H120" i="6"/>
  <c r="H109" i="6"/>
  <c r="H89" i="6"/>
  <c r="H87" i="6"/>
  <c r="H76" i="6"/>
  <c r="H68" i="6"/>
  <c r="H60" i="6"/>
  <c r="H52" i="6"/>
  <c r="H44" i="6"/>
  <c r="H36" i="6"/>
  <c r="H28" i="6"/>
  <c r="H20" i="6"/>
  <c r="H12" i="6"/>
  <c r="H4" i="6"/>
  <c r="H144" i="6"/>
  <c r="H101" i="6"/>
  <c r="H39" i="6"/>
  <c r="H153" i="6"/>
  <c r="H129" i="6"/>
  <c r="H127" i="6"/>
  <c r="H116" i="6"/>
  <c r="H96" i="6"/>
  <c r="H85" i="6"/>
  <c r="H69" i="6"/>
  <c r="H61" i="6"/>
  <c r="H53" i="6"/>
  <c r="H45" i="6"/>
  <c r="H37" i="6"/>
  <c r="H29" i="6"/>
  <c r="H21" i="6"/>
  <c r="H13" i="6"/>
  <c r="H5" i="6"/>
  <c r="H79" i="6"/>
  <c r="H55" i="6"/>
  <c r="H23" i="6"/>
  <c r="H140" i="6"/>
  <c r="H136" i="6"/>
  <c r="H125" i="6"/>
  <c r="H105" i="6"/>
  <c r="H103" i="6"/>
  <c r="H92" i="6"/>
  <c r="H72" i="6"/>
  <c r="H62" i="6"/>
  <c r="H54" i="6"/>
  <c r="H46" i="6"/>
  <c r="H38" i="6"/>
  <c r="H30" i="6"/>
  <c r="H22" i="6"/>
  <c r="H14" i="6"/>
  <c r="H6" i="6"/>
  <c r="H132" i="6"/>
  <c r="H70" i="6"/>
  <c r="H63" i="6"/>
  <c r="H31" i="6"/>
  <c r="H121" i="6"/>
  <c r="H119" i="6"/>
  <c r="H108" i="6"/>
  <c r="H88" i="6"/>
  <c r="H77" i="6"/>
  <c r="H64" i="6"/>
  <c r="H56" i="6"/>
  <c r="H48" i="6"/>
  <c r="H40" i="6"/>
  <c r="H32" i="6"/>
  <c r="H24" i="6"/>
  <c r="H17" i="6"/>
  <c r="H7" i="6"/>
  <c r="H49" i="6"/>
  <c r="H25" i="6"/>
  <c r="H11" i="6"/>
  <c r="H128" i="6"/>
  <c r="H117" i="6"/>
  <c r="H97" i="6"/>
  <c r="H95" i="6"/>
  <c r="H84" i="6"/>
  <c r="H65" i="6"/>
  <c r="H57" i="6"/>
  <c r="H41" i="6"/>
  <c r="H33" i="6"/>
  <c r="H18" i="6"/>
  <c r="H93" i="6"/>
  <c r="H66" i="6"/>
  <c r="H34" i="6"/>
  <c r="H58" i="6"/>
  <c r="H135" i="6"/>
  <c r="H10" i="6"/>
  <c r="H71" i="6"/>
  <c r="H50" i="6"/>
  <c r="H139" i="6"/>
  <c r="H104" i="6"/>
  <c r="H16" i="6"/>
  <c r="H42" i="6"/>
  <c r="H8" i="6"/>
  <c r="H73" i="6"/>
  <c r="H26" i="6"/>
  <c r="H124" i="6"/>
  <c r="I147" i="5"/>
  <c r="I139" i="5"/>
  <c r="I131" i="5"/>
  <c r="I123" i="5"/>
  <c r="I115" i="5"/>
  <c r="I107" i="5"/>
  <c r="I99" i="5"/>
  <c r="I91" i="5"/>
  <c r="I83" i="5"/>
  <c r="I72" i="5"/>
  <c r="I34" i="5"/>
  <c r="I69" i="5"/>
  <c r="I56" i="5"/>
  <c r="I52" i="5"/>
  <c r="I36" i="5"/>
  <c r="I29" i="5"/>
  <c r="I20" i="5"/>
  <c r="I9" i="5"/>
  <c r="I148" i="5"/>
  <c r="I140" i="5"/>
  <c r="I132" i="5"/>
  <c r="I124" i="5"/>
  <c r="I116" i="5"/>
  <c r="I108" i="5"/>
  <c r="I100" i="5"/>
  <c r="I92" i="5"/>
  <c r="I84" i="5"/>
  <c r="I68" i="5"/>
  <c r="I38" i="5"/>
  <c r="I73" i="5"/>
  <c r="I60" i="5"/>
  <c r="I53" i="5"/>
  <c r="I44" i="5"/>
  <c r="I33" i="5"/>
  <c r="I23" i="5"/>
  <c r="I13" i="5"/>
  <c r="I4" i="5"/>
  <c r="I149" i="5"/>
  <c r="I141" i="5"/>
  <c r="I133" i="5"/>
  <c r="I125" i="5"/>
  <c r="I117" i="5"/>
  <c r="I109" i="5"/>
  <c r="I101" i="5"/>
  <c r="I93" i="5"/>
  <c r="I85" i="5"/>
  <c r="I77" i="5"/>
  <c r="I54" i="5"/>
  <c r="I74" i="5"/>
  <c r="I61" i="5"/>
  <c r="I46" i="5"/>
  <c r="I39" i="5"/>
  <c r="I40" i="5"/>
  <c r="I21" i="5"/>
  <c r="I14" i="5"/>
  <c r="I5" i="5"/>
  <c r="I150" i="5"/>
  <c r="I142" i="5"/>
  <c r="I134" i="5"/>
  <c r="I126" i="5"/>
  <c r="I118" i="5"/>
  <c r="I110" i="5"/>
  <c r="I102" i="5"/>
  <c r="I94" i="5"/>
  <c r="I86" i="5"/>
  <c r="I78" i="5"/>
  <c r="I42" i="5"/>
  <c r="I75" i="5"/>
  <c r="I62" i="5"/>
  <c r="I55" i="5"/>
  <c r="I45" i="5"/>
  <c r="I26" i="5"/>
  <c r="I22" i="5"/>
  <c r="I15" i="5"/>
  <c r="I8" i="5"/>
  <c r="I151" i="5"/>
  <c r="I143" i="5"/>
  <c r="I135" i="5"/>
  <c r="I127" i="5"/>
  <c r="I119" i="5"/>
  <c r="I111" i="5"/>
  <c r="I103" i="5"/>
  <c r="I95" i="5"/>
  <c r="I87" i="5"/>
  <c r="I79" i="5"/>
  <c r="I49" i="5"/>
  <c r="I76" i="5"/>
  <c r="I63" i="5"/>
  <c r="I47" i="5"/>
  <c r="I37" i="5"/>
  <c r="I30" i="5"/>
  <c r="I27" i="5"/>
  <c r="I16" i="5"/>
  <c r="I6" i="5"/>
  <c r="I152" i="5"/>
  <c r="I144" i="5"/>
  <c r="I136" i="5"/>
  <c r="I128" i="5"/>
  <c r="I120" i="5"/>
  <c r="I112" i="5"/>
  <c r="I104" i="5"/>
  <c r="I96" i="5"/>
  <c r="I88" i="5"/>
  <c r="I80" i="5"/>
  <c r="I65" i="5"/>
  <c r="I19" i="5"/>
  <c r="I64" i="5"/>
  <c r="I57" i="5"/>
  <c r="I50" i="5"/>
  <c r="I41" i="5"/>
  <c r="I28" i="5"/>
  <c r="I10" i="5"/>
  <c r="I11" i="5"/>
  <c r="I153" i="5"/>
  <c r="I145" i="5"/>
  <c r="I137" i="5"/>
  <c r="I129" i="5"/>
  <c r="I121" i="5"/>
  <c r="I113" i="5"/>
  <c r="I105" i="5"/>
  <c r="I97" i="5"/>
  <c r="I89" i="5"/>
  <c r="I81" i="5"/>
  <c r="I70" i="5"/>
  <c r="I25" i="5"/>
  <c r="I66" i="5"/>
  <c r="I58" i="5"/>
  <c r="I48" i="5"/>
  <c r="I35" i="5"/>
  <c r="I32" i="5"/>
  <c r="I18" i="5"/>
  <c r="I12" i="5"/>
  <c r="I146" i="5"/>
  <c r="I138" i="5"/>
  <c r="I130" i="5"/>
  <c r="I122" i="5"/>
  <c r="I114" i="5"/>
  <c r="I106" i="5"/>
  <c r="I98" i="5"/>
  <c r="I90" i="5"/>
  <c r="I82" i="5"/>
  <c r="I71" i="5"/>
  <c r="I31" i="5"/>
  <c r="I67" i="5"/>
  <c r="I59" i="5"/>
  <c r="I51" i="5"/>
  <c r="I43" i="5"/>
  <c r="I24" i="5"/>
  <c r="I17" i="5"/>
  <c r="I7" i="5"/>
  <c r="J151" i="4"/>
  <c r="J143" i="4"/>
  <c r="J135" i="4"/>
  <c r="J127" i="4"/>
  <c r="J119" i="4"/>
  <c r="J111" i="4"/>
  <c r="J103" i="4"/>
  <c r="J14" i="4"/>
  <c r="J6" i="4"/>
  <c r="J146" i="4"/>
  <c r="J138" i="4"/>
  <c r="J130" i="4"/>
  <c r="J122" i="4"/>
  <c r="J114" i="4"/>
  <c r="J106" i="4"/>
  <c r="J98" i="4"/>
  <c r="J95" i="4"/>
  <c r="J91" i="4"/>
  <c r="J87" i="4"/>
  <c r="J149" i="4"/>
  <c r="J141" i="4"/>
  <c r="J133" i="4"/>
  <c r="J125" i="4"/>
  <c r="J117" i="4"/>
  <c r="J109" i="4"/>
  <c r="J101" i="4"/>
  <c r="J83" i="4"/>
  <c r="J82" i="4"/>
  <c r="J81" i="4"/>
  <c r="J80" i="4"/>
  <c r="J79" i="4"/>
  <c r="J78" i="4"/>
  <c r="J77" i="4"/>
  <c r="J76" i="4"/>
  <c r="J75" i="4"/>
  <c r="J74" i="4"/>
  <c r="J73" i="4"/>
  <c r="J72" i="4"/>
  <c r="J71" i="4"/>
  <c r="J70" i="4"/>
  <c r="J69" i="4"/>
  <c r="J68" i="4"/>
  <c r="J67" i="4"/>
  <c r="J66" i="4"/>
  <c r="J65" i="4"/>
  <c r="J64" i="4"/>
  <c r="J63" i="4"/>
  <c r="J62" i="4"/>
  <c r="J61" i="4"/>
  <c r="J60" i="4"/>
  <c r="J59" i="4"/>
  <c r="J58" i="4"/>
  <c r="J57" i="4"/>
  <c r="J56" i="4"/>
  <c r="J55" i="4"/>
  <c r="J54" i="4"/>
  <c r="J53" i="4"/>
  <c r="J52" i="4"/>
  <c r="J51" i="4"/>
  <c r="J50" i="4"/>
  <c r="J49" i="4"/>
  <c r="J48" i="4"/>
  <c r="J47" i="4"/>
  <c r="J46" i="4"/>
  <c r="J45" i="4"/>
  <c r="J44" i="4"/>
  <c r="J43" i="4"/>
  <c r="J42" i="4"/>
  <c r="J41" i="4"/>
  <c r="J40" i="4"/>
  <c r="J39" i="4"/>
  <c r="J38" i="4"/>
  <c r="J37" i="4"/>
  <c r="J36" i="4"/>
  <c r="J35" i="4"/>
  <c r="J34" i="4"/>
  <c r="J33" i="4"/>
  <c r="J32" i="4"/>
  <c r="J31" i="4"/>
  <c r="J30" i="4"/>
  <c r="J29" i="4"/>
  <c r="J28" i="4"/>
  <c r="J27" i="4"/>
  <c r="J26" i="4"/>
  <c r="J25" i="4"/>
  <c r="J24" i="4"/>
  <c r="J23" i="4"/>
  <c r="J22" i="4"/>
  <c r="J21" i="4"/>
  <c r="J20" i="4"/>
  <c r="J19" i="4"/>
  <c r="J18" i="4"/>
  <c r="J17" i="4"/>
  <c r="J16" i="4"/>
  <c r="J8" i="4"/>
  <c r="J152" i="4"/>
  <c r="J144" i="4"/>
  <c r="J136" i="4"/>
  <c r="J128" i="4"/>
  <c r="J120" i="4"/>
  <c r="J112" i="4"/>
  <c r="J104" i="4"/>
  <c r="J96" i="4"/>
  <c r="J92" i="4"/>
  <c r="J88" i="4"/>
  <c r="J84" i="4"/>
  <c r="J9" i="4"/>
  <c r="J147" i="4"/>
  <c r="J139" i="4"/>
  <c r="J131" i="4"/>
  <c r="J123" i="4"/>
  <c r="J115" i="4"/>
  <c r="J107" i="4"/>
  <c r="J99" i="4"/>
  <c r="J10" i="4"/>
  <c r="J148" i="4"/>
  <c r="J132" i="4"/>
  <c r="J116" i="4"/>
  <c r="J100" i="4"/>
  <c r="J94" i="4"/>
  <c r="J86" i="4"/>
  <c r="J5" i="4"/>
  <c r="J150" i="4"/>
  <c r="J134" i="4"/>
  <c r="J118" i="4"/>
  <c r="J102" i="4"/>
  <c r="J93" i="4"/>
  <c r="J85" i="4"/>
  <c r="J11" i="4"/>
  <c r="J153" i="4"/>
  <c r="J137" i="4"/>
  <c r="J121" i="4"/>
  <c r="J105" i="4"/>
  <c r="J4" i="4"/>
  <c r="J140" i="4"/>
  <c r="J124" i="4"/>
  <c r="J108" i="4"/>
  <c r="J90" i="4"/>
  <c r="J13" i="4"/>
  <c r="J15" i="4"/>
  <c r="J12" i="4"/>
  <c r="J142" i="4"/>
  <c r="J126" i="4"/>
  <c r="J110" i="4"/>
  <c r="J89" i="4"/>
  <c r="J145" i="4"/>
  <c r="J129" i="4"/>
  <c r="J7" i="4"/>
  <c r="J113" i="4"/>
  <c r="J97" i="4"/>
  <c r="K147" i="3"/>
  <c r="K139" i="3"/>
  <c r="K131" i="3"/>
  <c r="K123" i="3"/>
  <c r="K115" i="3"/>
  <c r="K107" i="3"/>
  <c r="K99" i="3"/>
  <c r="K91" i="3"/>
  <c r="K83" i="3"/>
  <c r="K75" i="3"/>
  <c r="K67" i="3"/>
  <c r="K59" i="3"/>
  <c r="K51" i="3"/>
  <c r="K43" i="3"/>
  <c r="K35" i="3"/>
  <c r="K32" i="3"/>
  <c r="K22" i="3"/>
  <c r="K12" i="3"/>
  <c r="K148" i="3"/>
  <c r="K140" i="3"/>
  <c r="K132" i="3"/>
  <c r="K124" i="3"/>
  <c r="K116" i="3"/>
  <c r="K108" i="3"/>
  <c r="K100" i="3"/>
  <c r="K92" i="3"/>
  <c r="K84" i="3"/>
  <c r="K76" i="3"/>
  <c r="K68" i="3"/>
  <c r="K60" i="3"/>
  <c r="K52" i="3"/>
  <c r="K44" i="3"/>
  <c r="K36" i="3"/>
  <c r="K17" i="3"/>
  <c r="K23" i="3"/>
  <c r="K16" i="3"/>
  <c r="K4" i="3"/>
  <c r="K149" i="3"/>
  <c r="K141" i="3"/>
  <c r="K133" i="3"/>
  <c r="K125" i="3"/>
  <c r="K117" i="3"/>
  <c r="K109" i="3"/>
  <c r="K101" i="3"/>
  <c r="K93" i="3"/>
  <c r="K85" i="3"/>
  <c r="K77" i="3"/>
  <c r="K69" i="3"/>
  <c r="K61" i="3"/>
  <c r="K53" i="3"/>
  <c r="K45" i="3"/>
  <c r="K37" i="3"/>
  <c r="K24" i="3"/>
  <c r="K20" i="3"/>
  <c r="K7" i="3"/>
  <c r="K6" i="3"/>
  <c r="K150" i="3"/>
  <c r="K142" i="3"/>
  <c r="K134" i="3"/>
  <c r="K126" i="3"/>
  <c r="K118" i="3"/>
  <c r="K110" i="3"/>
  <c r="K102" i="3"/>
  <c r="K94" i="3"/>
  <c r="K86" i="3"/>
  <c r="K78" i="3"/>
  <c r="K70" i="3"/>
  <c r="K62" i="3"/>
  <c r="K54" i="3"/>
  <c r="K46" i="3"/>
  <c r="K38" i="3"/>
  <c r="K26" i="3"/>
  <c r="K21" i="3"/>
  <c r="K13" i="3"/>
  <c r="K5" i="3"/>
  <c r="K151" i="3"/>
  <c r="K143" i="3"/>
  <c r="K135" i="3"/>
  <c r="K127" i="3"/>
  <c r="K119" i="3"/>
  <c r="K111" i="3"/>
  <c r="K103" i="3"/>
  <c r="K95" i="3"/>
  <c r="K87" i="3"/>
  <c r="K79" i="3"/>
  <c r="K71" i="3"/>
  <c r="K63" i="3"/>
  <c r="K55" i="3"/>
  <c r="K47" i="3"/>
  <c r="K39" i="3"/>
  <c r="K28" i="3"/>
  <c r="K25" i="3"/>
  <c r="K19" i="3"/>
  <c r="K8" i="3"/>
  <c r="K152" i="3"/>
  <c r="K144" i="3"/>
  <c r="K136" i="3"/>
  <c r="K128" i="3"/>
  <c r="K120" i="3"/>
  <c r="K112" i="3"/>
  <c r="K104" i="3"/>
  <c r="K96" i="3"/>
  <c r="K88" i="3"/>
  <c r="K80" i="3"/>
  <c r="K72" i="3"/>
  <c r="K64" i="3"/>
  <c r="K56" i="3"/>
  <c r="K48" i="3"/>
  <c r="K40" i="3"/>
  <c r="K31" i="3"/>
  <c r="K27" i="3"/>
  <c r="K14" i="3"/>
  <c r="K10" i="3"/>
  <c r="K153" i="3"/>
  <c r="K145" i="3"/>
  <c r="K137" i="3"/>
  <c r="K129" i="3"/>
  <c r="K121" i="3"/>
  <c r="K113" i="3"/>
  <c r="K105" i="3"/>
  <c r="K97" i="3"/>
  <c r="K89" i="3"/>
  <c r="K81" i="3"/>
  <c r="K73" i="3"/>
  <c r="K65" i="3"/>
  <c r="K57" i="3"/>
  <c r="K49" i="3"/>
  <c r="K41" i="3"/>
  <c r="K33" i="3"/>
  <c r="K29" i="3"/>
  <c r="K15" i="3"/>
  <c r="K11" i="3"/>
  <c r="K146" i="3"/>
  <c r="K138" i="3"/>
  <c r="K130" i="3"/>
  <c r="K114" i="3"/>
  <c r="K50" i="3"/>
  <c r="K122" i="3"/>
  <c r="K58" i="3"/>
  <c r="K66" i="3"/>
  <c r="K74" i="3"/>
  <c r="K9" i="3"/>
  <c r="K82" i="3"/>
  <c r="K18" i="3"/>
  <c r="K90" i="3"/>
  <c r="K30" i="3"/>
  <c r="K98" i="3"/>
  <c r="K34" i="3"/>
  <c r="K106" i="3"/>
  <c r="K42" i="3"/>
  <c r="F4" i="1"/>
  <c r="Z1" i="1"/>
  <c r="X1" i="1"/>
  <c r="V1" i="1"/>
  <c r="T1" i="1"/>
  <c r="R1" i="1"/>
  <c r="P1" i="1"/>
  <c r="N1" i="1"/>
  <c r="A47" i="4"/>
  <c r="C47" i="4"/>
  <c r="C46" i="4"/>
  <c r="A46" i="4"/>
  <c r="A45" i="4"/>
  <c r="C45" i="4"/>
  <c r="A44" i="4"/>
  <c r="C44" i="4"/>
  <c r="A43" i="4"/>
  <c r="C43" i="4"/>
  <c r="A42" i="4"/>
  <c r="C42" i="4"/>
  <c r="A41" i="4"/>
  <c r="C41" i="4"/>
  <c r="A40" i="4"/>
  <c r="C40" i="4"/>
  <c r="A39" i="4"/>
  <c r="C39" i="4"/>
  <c r="A38" i="4"/>
  <c r="C38" i="4"/>
  <c r="A37" i="4"/>
  <c r="C37" i="4"/>
  <c r="C36" i="4"/>
  <c r="A36" i="4"/>
  <c r="A35" i="4"/>
  <c r="C35" i="4"/>
  <c r="A34" i="4"/>
  <c r="C34" i="4"/>
  <c r="A33" i="4"/>
  <c r="C33" i="4"/>
  <c r="A32" i="4"/>
  <c r="C32" i="4"/>
  <c r="A31" i="4"/>
  <c r="C31" i="4"/>
  <c r="A30" i="4"/>
  <c r="C30" i="4"/>
  <c r="A29" i="4"/>
  <c r="C29" i="4"/>
  <c r="A28" i="4"/>
  <c r="C28" i="4"/>
  <c r="A27" i="4"/>
  <c r="C27" i="4"/>
  <c r="A26" i="4"/>
  <c r="C26" i="4"/>
  <c r="A25" i="4"/>
  <c r="C25" i="4"/>
  <c r="A24" i="4"/>
  <c r="C24" i="4"/>
  <c r="A23" i="4"/>
  <c r="C23" i="4"/>
  <c r="A22" i="4"/>
  <c r="C22" i="4"/>
  <c r="A21" i="4"/>
  <c r="C21" i="4"/>
  <c r="A20" i="4"/>
  <c r="C20" i="4"/>
  <c r="A19" i="4"/>
  <c r="C19" i="4"/>
  <c r="A18" i="4"/>
  <c r="C18" i="4"/>
  <c r="A17" i="4"/>
  <c r="C17" i="4"/>
  <c r="C16" i="4"/>
  <c r="A16" i="4"/>
  <c r="L13" i="12" l="1"/>
  <c r="L7" i="12"/>
  <c r="L28" i="12"/>
  <c r="L17" i="12"/>
  <c r="L26" i="12"/>
  <c r="L35" i="12"/>
  <c r="L32" i="12"/>
  <c r="L6" i="11"/>
  <c r="L26" i="2"/>
  <c r="L25" i="2"/>
  <c r="L14" i="2"/>
  <c r="L36" i="2"/>
  <c r="L27" i="2"/>
  <c r="L74" i="11"/>
  <c r="L29" i="11"/>
  <c r="L25" i="11"/>
  <c r="L17" i="11"/>
  <c r="L43" i="11"/>
  <c r="L73" i="11"/>
  <c r="L40" i="11"/>
  <c r="L8" i="11"/>
  <c r="L56" i="11"/>
  <c r="L76" i="11"/>
  <c r="L13" i="10"/>
  <c r="L26" i="10"/>
  <c r="L35" i="10"/>
  <c r="L19" i="10"/>
  <c r="L40" i="10"/>
  <c r="L23" i="10"/>
  <c r="L8" i="4"/>
  <c r="L22" i="12"/>
  <c r="L43" i="12"/>
  <c r="L27" i="12"/>
  <c r="L29" i="12"/>
  <c r="L8" i="2"/>
  <c r="L22" i="2"/>
  <c r="L5" i="2"/>
  <c r="L39" i="2"/>
  <c r="L35" i="2"/>
  <c r="L47" i="11"/>
  <c r="L11" i="11"/>
  <c r="L28" i="11"/>
  <c r="L24" i="11"/>
  <c r="L53" i="11"/>
  <c r="L30" i="11"/>
  <c r="L49" i="11"/>
  <c r="L71" i="11"/>
  <c r="L67" i="11"/>
  <c r="L27" i="11"/>
  <c r="L24" i="10"/>
  <c r="L20" i="10"/>
  <c r="L36" i="10"/>
  <c r="L42" i="10"/>
  <c r="L33" i="10"/>
  <c r="L34" i="10"/>
  <c r="L21" i="10"/>
  <c r="L14" i="4"/>
  <c r="L11" i="4"/>
  <c r="L19" i="12"/>
  <c r="L45" i="12"/>
  <c r="L36" i="12"/>
  <c r="L31" i="12"/>
  <c r="L23" i="12"/>
  <c r="L7" i="2"/>
  <c r="L16" i="2"/>
  <c r="L28" i="2"/>
  <c r="L13" i="2"/>
  <c r="L62" i="11"/>
  <c r="L26" i="11"/>
  <c r="L61" i="11"/>
  <c r="L38" i="11"/>
  <c r="L75" i="11"/>
  <c r="L59" i="11"/>
  <c r="L63" i="11"/>
  <c r="L37" i="11"/>
  <c r="L77" i="11"/>
  <c r="L50" i="11"/>
  <c r="L29" i="10"/>
  <c r="L43" i="10"/>
  <c r="L41" i="10"/>
  <c r="L39" i="10"/>
  <c r="L5" i="4"/>
  <c r="L4" i="12"/>
  <c r="L8" i="12"/>
  <c r="L12" i="12"/>
  <c r="L10" i="12"/>
  <c r="L42" i="12"/>
  <c r="L32" i="2"/>
  <c r="L23" i="2"/>
  <c r="L24" i="2"/>
  <c r="L31" i="2"/>
  <c r="L21" i="2"/>
  <c r="L21" i="11"/>
  <c r="L52" i="11"/>
  <c r="L13" i="11"/>
  <c r="L44" i="11"/>
  <c r="L48" i="11"/>
  <c r="L68" i="11"/>
  <c r="L4" i="11"/>
  <c r="L66" i="11"/>
  <c r="L30" i="10"/>
  <c r="L14" i="10"/>
  <c r="L37" i="10"/>
  <c r="L13" i="4"/>
  <c r="L18" i="12"/>
  <c r="L24" i="12"/>
  <c r="L20" i="12"/>
  <c r="L15" i="12"/>
  <c r="L37" i="12"/>
  <c r="L10" i="2"/>
  <c r="L34" i="2"/>
  <c r="L4" i="2"/>
  <c r="L51" i="11"/>
  <c r="L39" i="11"/>
  <c r="L72" i="11"/>
  <c r="L12" i="11"/>
  <c r="L46" i="11"/>
  <c r="L58" i="11"/>
  <c r="L54" i="11"/>
  <c r="L9" i="10"/>
  <c r="L27" i="10"/>
  <c r="L5" i="10"/>
  <c r="G69" i="1"/>
  <c r="G91" i="1"/>
  <c r="G79" i="1"/>
  <c r="G72" i="1"/>
  <c r="G62" i="1"/>
  <c r="G51" i="1"/>
  <c r="G48" i="1"/>
  <c r="G42" i="1"/>
  <c r="G31" i="1"/>
  <c r="G23" i="1"/>
  <c r="G11" i="1"/>
  <c r="G88" i="1"/>
  <c r="G64" i="1"/>
  <c r="G71" i="1"/>
  <c r="G86" i="1"/>
  <c r="G17" i="1"/>
  <c r="G84" i="1"/>
  <c r="G73" i="1"/>
  <c r="G65" i="1"/>
  <c r="G59" i="1"/>
  <c r="G38" i="1"/>
  <c r="G40" i="1"/>
  <c r="G27" i="1"/>
  <c r="G18" i="1"/>
  <c r="G12" i="1"/>
  <c r="G74" i="1"/>
  <c r="G10" i="1"/>
  <c r="G7" i="1"/>
  <c r="G56" i="1"/>
  <c r="G32" i="1"/>
  <c r="G153" i="1"/>
  <c r="G152" i="1"/>
  <c r="G151" i="1"/>
  <c r="G150" i="1"/>
  <c r="G149" i="1"/>
  <c r="G148" i="1"/>
  <c r="G147" i="1"/>
  <c r="G146" i="1"/>
  <c r="G145" i="1"/>
  <c r="G144" i="1"/>
  <c r="G143" i="1"/>
  <c r="G142" i="1"/>
  <c r="G141" i="1"/>
  <c r="G140" i="1"/>
  <c r="G139" i="1"/>
  <c r="G138" i="1"/>
  <c r="G137" i="1"/>
  <c r="G136" i="1"/>
  <c r="G135" i="1"/>
  <c r="G134" i="1"/>
  <c r="G133" i="1"/>
  <c r="G132" i="1"/>
  <c r="G131" i="1"/>
  <c r="G130" i="1"/>
  <c r="G129" i="1"/>
  <c r="G128" i="1"/>
  <c r="G127" i="1"/>
  <c r="G126" i="1"/>
  <c r="G125" i="1"/>
  <c r="G124" i="1"/>
  <c r="G123" i="1"/>
  <c r="G122" i="1"/>
  <c r="G121" i="1"/>
  <c r="G120" i="1"/>
  <c r="G119" i="1"/>
  <c r="G118" i="1"/>
  <c r="G117" i="1"/>
  <c r="G116" i="1"/>
  <c r="G115" i="1"/>
  <c r="G114" i="1"/>
  <c r="G113" i="1"/>
  <c r="G112" i="1"/>
  <c r="G111" i="1"/>
  <c r="G110" i="1"/>
  <c r="G109" i="1"/>
  <c r="G108" i="1"/>
  <c r="G107" i="1"/>
  <c r="G106" i="1"/>
  <c r="G105" i="1"/>
  <c r="G104" i="1"/>
  <c r="G103" i="1"/>
  <c r="G102" i="1"/>
  <c r="G101" i="1"/>
  <c r="G100" i="1"/>
  <c r="G99" i="1"/>
  <c r="G98" i="1"/>
  <c r="G97" i="1"/>
  <c r="G96" i="1"/>
  <c r="G95" i="1"/>
  <c r="G94" i="1"/>
  <c r="G93" i="1"/>
  <c r="G92" i="1"/>
  <c r="G19" i="1"/>
  <c r="G85" i="1"/>
  <c r="G76" i="1"/>
  <c r="G66" i="1"/>
  <c r="G60" i="1"/>
  <c r="G50" i="1"/>
  <c r="G44" i="1"/>
  <c r="G34" i="1"/>
  <c r="G25" i="1"/>
  <c r="G14" i="1"/>
  <c r="G54" i="1"/>
  <c r="G37" i="1"/>
  <c r="G67" i="1"/>
  <c r="G30" i="1"/>
  <c r="G36" i="1"/>
  <c r="G80" i="1"/>
  <c r="G77" i="1"/>
  <c r="G68" i="1"/>
  <c r="G61" i="1"/>
  <c r="G43" i="1"/>
  <c r="G45" i="1"/>
  <c r="G28" i="1"/>
  <c r="G26" i="1"/>
  <c r="G13" i="1"/>
  <c r="G5" i="1"/>
  <c r="G4" i="1"/>
  <c r="G82" i="1"/>
  <c r="G33" i="1"/>
  <c r="G90" i="1"/>
  <c r="G20" i="1"/>
  <c r="G41" i="1"/>
  <c r="G87" i="1"/>
  <c r="G81" i="1"/>
  <c r="G70" i="1"/>
  <c r="G63" i="1"/>
  <c r="G53" i="1"/>
  <c r="G46" i="1"/>
  <c r="G29" i="1"/>
  <c r="G22" i="1"/>
  <c r="G16" i="1"/>
  <c r="G6" i="1"/>
  <c r="G49" i="1"/>
  <c r="G21" i="1"/>
  <c r="G78" i="1"/>
  <c r="G35" i="1"/>
  <c r="G9" i="1"/>
  <c r="G52" i="1"/>
  <c r="G89" i="1"/>
  <c r="G83" i="1"/>
  <c r="G75" i="1"/>
  <c r="G57" i="1"/>
  <c r="G55" i="1"/>
  <c r="G47" i="1"/>
  <c r="G39" i="1"/>
  <c r="G24" i="1"/>
  <c r="G15" i="1"/>
  <c r="G8" i="1"/>
  <c r="G58" i="1"/>
  <c r="H86" i="1"/>
  <c r="H17" i="1"/>
  <c r="H84" i="1"/>
  <c r="H73" i="1"/>
  <c r="H65" i="1"/>
  <c r="H59" i="1"/>
  <c r="H38" i="1"/>
  <c r="H40" i="1"/>
  <c r="H27" i="1"/>
  <c r="H18" i="1"/>
  <c r="H12" i="1"/>
  <c r="H83" i="1"/>
  <c r="H55" i="1"/>
  <c r="H24" i="1"/>
  <c r="H62" i="1"/>
  <c r="H31" i="1"/>
  <c r="H23" i="1"/>
  <c r="H153" i="1"/>
  <c r="H152" i="1"/>
  <c r="H151" i="1"/>
  <c r="H150" i="1"/>
  <c r="H149" i="1"/>
  <c r="H148" i="1"/>
  <c r="H147" i="1"/>
  <c r="H146" i="1"/>
  <c r="H145" i="1"/>
  <c r="H144" i="1"/>
  <c r="H143" i="1"/>
  <c r="H142" i="1"/>
  <c r="H141" i="1"/>
  <c r="H140" i="1"/>
  <c r="H139" i="1"/>
  <c r="H138" i="1"/>
  <c r="H137" i="1"/>
  <c r="H136" i="1"/>
  <c r="H135" i="1"/>
  <c r="H134" i="1"/>
  <c r="H133" i="1"/>
  <c r="H132" i="1"/>
  <c r="H131" i="1"/>
  <c r="H130" i="1"/>
  <c r="H129" i="1"/>
  <c r="H128" i="1"/>
  <c r="H127" i="1"/>
  <c r="H126" i="1"/>
  <c r="H125" i="1"/>
  <c r="H124" i="1"/>
  <c r="H123" i="1"/>
  <c r="H122" i="1"/>
  <c r="H121" i="1"/>
  <c r="H120" i="1"/>
  <c r="H119" i="1"/>
  <c r="H118" i="1"/>
  <c r="H117" i="1"/>
  <c r="H116" i="1"/>
  <c r="H115" i="1"/>
  <c r="H114" i="1"/>
  <c r="H113" i="1"/>
  <c r="H112" i="1"/>
  <c r="H111" i="1"/>
  <c r="H110" i="1"/>
  <c r="H109" i="1"/>
  <c r="H108" i="1"/>
  <c r="H107" i="1"/>
  <c r="H106" i="1"/>
  <c r="H105" i="1"/>
  <c r="H104" i="1"/>
  <c r="H103" i="1"/>
  <c r="H102" i="1"/>
  <c r="H101" i="1"/>
  <c r="H100" i="1"/>
  <c r="H99" i="1"/>
  <c r="H98" i="1"/>
  <c r="H97" i="1"/>
  <c r="H96" i="1"/>
  <c r="H95" i="1"/>
  <c r="H94" i="1"/>
  <c r="H93" i="1"/>
  <c r="H92" i="1"/>
  <c r="H19" i="1"/>
  <c r="H85" i="1"/>
  <c r="H76" i="1"/>
  <c r="H66" i="1"/>
  <c r="H60" i="1"/>
  <c r="H50" i="1"/>
  <c r="H44" i="1"/>
  <c r="H34" i="1"/>
  <c r="H25" i="1"/>
  <c r="H14" i="1"/>
  <c r="H52" i="1"/>
  <c r="H89" i="1"/>
  <c r="H39" i="1"/>
  <c r="H69" i="1"/>
  <c r="H36" i="1"/>
  <c r="H80" i="1"/>
  <c r="H77" i="1"/>
  <c r="H68" i="1"/>
  <c r="H61" i="1"/>
  <c r="H43" i="1"/>
  <c r="H45" i="1"/>
  <c r="H28" i="1"/>
  <c r="H26" i="1"/>
  <c r="H13" i="1"/>
  <c r="H5" i="1"/>
  <c r="H4" i="1"/>
  <c r="H41" i="1"/>
  <c r="H87" i="1"/>
  <c r="H81" i="1"/>
  <c r="H70" i="1"/>
  <c r="H63" i="1"/>
  <c r="H53" i="1"/>
  <c r="H46" i="1"/>
  <c r="H29" i="1"/>
  <c r="H22" i="1"/>
  <c r="H16" i="1"/>
  <c r="H6" i="1"/>
  <c r="H75" i="1"/>
  <c r="H48" i="1"/>
  <c r="H11" i="1"/>
  <c r="H49" i="1"/>
  <c r="H88" i="1"/>
  <c r="H82" i="1"/>
  <c r="H74" i="1"/>
  <c r="H64" i="1"/>
  <c r="H54" i="1"/>
  <c r="H33" i="1"/>
  <c r="H37" i="1"/>
  <c r="H21" i="1"/>
  <c r="H10" i="1"/>
  <c r="H7" i="1"/>
  <c r="H57" i="1"/>
  <c r="H47" i="1"/>
  <c r="H15" i="1"/>
  <c r="H8" i="1"/>
  <c r="H42" i="1"/>
  <c r="H58" i="1"/>
  <c r="H90" i="1"/>
  <c r="H78" i="1"/>
  <c r="H71" i="1"/>
  <c r="H67" i="1"/>
  <c r="H56" i="1"/>
  <c r="H35" i="1"/>
  <c r="H32" i="1"/>
  <c r="H30" i="1"/>
  <c r="H20" i="1"/>
  <c r="H9" i="1"/>
  <c r="H91" i="1"/>
  <c r="H79" i="1"/>
  <c r="H72" i="1"/>
  <c r="H51" i="1"/>
  <c r="I153" i="1"/>
  <c r="I152" i="1"/>
  <c r="I151" i="1"/>
  <c r="I150" i="1"/>
  <c r="I149" i="1"/>
  <c r="I148" i="1"/>
  <c r="I147" i="1"/>
  <c r="I146" i="1"/>
  <c r="I145" i="1"/>
  <c r="I144" i="1"/>
  <c r="I143" i="1"/>
  <c r="I142" i="1"/>
  <c r="I141" i="1"/>
  <c r="I140" i="1"/>
  <c r="I139" i="1"/>
  <c r="I138" i="1"/>
  <c r="I137" i="1"/>
  <c r="I136" i="1"/>
  <c r="I135" i="1"/>
  <c r="I134" i="1"/>
  <c r="I133" i="1"/>
  <c r="I132" i="1"/>
  <c r="I131" i="1"/>
  <c r="I130" i="1"/>
  <c r="I129" i="1"/>
  <c r="I128" i="1"/>
  <c r="I127" i="1"/>
  <c r="I126" i="1"/>
  <c r="I125" i="1"/>
  <c r="I124" i="1"/>
  <c r="I123" i="1"/>
  <c r="I122" i="1"/>
  <c r="I121" i="1"/>
  <c r="I120" i="1"/>
  <c r="I119" i="1"/>
  <c r="I118" i="1"/>
  <c r="I117" i="1"/>
  <c r="I116" i="1"/>
  <c r="I115" i="1"/>
  <c r="I114" i="1"/>
  <c r="I113" i="1"/>
  <c r="I112" i="1"/>
  <c r="I111" i="1"/>
  <c r="I110" i="1"/>
  <c r="I109" i="1"/>
  <c r="I108" i="1"/>
  <c r="I107" i="1"/>
  <c r="I106" i="1"/>
  <c r="I105" i="1"/>
  <c r="I104" i="1"/>
  <c r="I103" i="1"/>
  <c r="I102" i="1"/>
  <c r="I101" i="1"/>
  <c r="I100" i="1"/>
  <c r="I99" i="1"/>
  <c r="I98" i="1"/>
  <c r="I97" i="1"/>
  <c r="I96" i="1"/>
  <c r="I95" i="1"/>
  <c r="I94" i="1"/>
  <c r="I93" i="1"/>
  <c r="I92" i="1"/>
  <c r="I19" i="1"/>
  <c r="I85" i="1"/>
  <c r="I76" i="1"/>
  <c r="I66" i="1"/>
  <c r="I60" i="1"/>
  <c r="I50" i="1"/>
  <c r="I44" i="1"/>
  <c r="I34" i="1"/>
  <c r="I25" i="1"/>
  <c r="I14" i="1"/>
  <c r="I58" i="1"/>
  <c r="I35" i="1"/>
  <c r="I9" i="1"/>
  <c r="I36" i="1"/>
  <c r="I80" i="1"/>
  <c r="I77" i="1"/>
  <c r="I68" i="1"/>
  <c r="I61" i="1"/>
  <c r="I43" i="1"/>
  <c r="I45" i="1"/>
  <c r="I28" i="1"/>
  <c r="I26" i="1"/>
  <c r="I13" i="1"/>
  <c r="I5" i="1"/>
  <c r="I4" i="1"/>
  <c r="I67" i="1"/>
  <c r="I17" i="1"/>
  <c r="I41" i="1"/>
  <c r="I87" i="1"/>
  <c r="I81" i="1"/>
  <c r="I70" i="1"/>
  <c r="I63" i="1"/>
  <c r="I53" i="1"/>
  <c r="I46" i="1"/>
  <c r="I29" i="1"/>
  <c r="I22" i="1"/>
  <c r="I16" i="1"/>
  <c r="I6" i="1"/>
  <c r="I78" i="1"/>
  <c r="I71" i="1"/>
  <c r="I30" i="1"/>
  <c r="I86" i="1"/>
  <c r="I59" i="1"/>
  <c r="I18" i="1"/>
  <c r="I12" i="1"/>
  <c r="I49" i="1"/>
  <c r="I88" i="1"/>
  <c r="I82" i="1"/>
  <c r="I74" i="1"/>
  <c r="I64" i="1"/>
  <c r="I54" i="1"/>
  <c r="I33" i="1"/>
  <c r="I37" i="1"/>
  <c r="I21" i="1"/>
  <c r="I10" i="1"/>
  <c r="I7" i="1"/>
  <c r="I90" i="1"/>
  <c r="I56" i="1"/>
  <c r="I32" i="1"/>
  <c r="I20" i="1"/>
  <c r="I84" i="1"/>
  <c r="I40" i="1"/>
  <c r="I52" i="1"/>
  <c r="I89" i="1"/>
  <c r="I83" i="1"/>
  <c r="I75" i="1"/>
  <c r="I57" i="1"/>
  <c r="I55" i="1"/>
  <c r="I47" i="1"/>
  <c r="I39" i="1"/>
  <c r="I24" i="1"/>
  <c r="I15" i="1"/>
  <c r="I8" i="1"/>
  <c r="I73" i="1"/>
  <c r="I27" i="1"/>
  <c r="I69" i="1"/>
  <c r="I91" i="1"/>
  <c r="I79" i="1"/>
  <c r="I72" i="1"/>
  <c r="I62" i="1"/>
  <c r="I51" i="1"/>
  <c r="I48" i="1"/>
  <c r="I42" i="1"/>
  <c r="I31" i="1"/>
  <c r="I23" i="1"/>
  <c r="I11" i="1"/>
  <c r="I65" i="1"/>
  <c r="I38" i="1"/>
  <c r="J36" i="1"/>
  <c r="J80" i="1"/>
  <c r="J77" i="1"/>
  <c r="J68" i="1"/>
  <c r="J61" i="1"/>
  <c r="J43" i="1"/>
  <c r="J45" i="1"/>
  <c r="J28" i="1"/>
  <c r="J26" i="1"/>
  <c r="J13" i="1"/>
  <c r="J5" i="1"/>
  <c r="J4" i="1"/>
  <c r="J72" i="1"/>
  <c r="J23" i="1"/>
  <c r="J121" i="1"/>
  <c r="J110" i="1"/>
  <c r="J103" i="1"/>
  <c r="J98" i="1"/>
  <c r="J92" i="1"/>
  <c r="J60" i="1"/>
  <c r="J14" i="1"/>
  <c r="J41" i="1"/>
  <c r="J87" i="1"/>
  <c r="J81" i="1"/>
  <c r="J70" i="1"/>
  <c r="J63" i="1"/>
  <c r="J53" i="1"/>
  <c r="J46" i="1"/>
  <c r="J29" i="1"/>
  <c r="J22" i="1"/>
  <c r="J16" i="1"/>
  <c r="J6" i="1"/>
  <c r="J79" i="1"/>
  <c r="J51" i="1"/>
  <c r="J31" i="1"/>
  <c r="J117" i="1"/>
  <c r="J104" i="1"/>
  <c r="J96" i="1"/>
  <c r="J85" i="1"/>
  <c r="J49" i="1"/>
  <c r="J88" i="1"/>
  <c r="J82" i="1"/>
  <c r="J74" i="1"/>
  <c r="J64" i="1"/>
  <c r="J54" i="1"/>
  <c r="J33" i="1"/>
  <c r="J37" i="1"/>
  <c r="J21" i="1"/>
  <c r="J10" i="1"/>
  <c r="J7" i="1"/>
  <c r="J69" i="1"/>
  <c r="J48" i="1"/>
  <c r="J120" i="1"/>
  <c r="J109" i="1"/>
  <c r="J102" i="1"/>
  <c r="J97" i="1"/>
  <c r="J19" i="1"/>
  <c r="J50" i="1"/>
  <c r="J52" i="1"/>
  <c r="J89" i="1"/>
  <c r="J83" i="1"/>
  <c r="J75" i="1"/>
  <c r="J57" i="1"/>
  <c r="J55" i="1"/>
  <c r="J47" i="1"/>
  <c r="J39" i="1"/>
  <c r="J24" i="1"/>
  <c r="J15" i="1"/>
  <c r="J8" i="1"/>
  <c r="J62" i="1"/>
  <c r="J11" i="1"/>
  <c r="J119" i="1"/>
  <c r="J107" i="1"/>
  <c r="J101" i="1"/>
  <c r="J94" i="1"/>
  <c r="J76" i="1"/>
  <c r="J34" i="1"/>
  <c r="J58" i="1"/>
  <c r="J90" i="1"/>
  <c r="J78" i="1"/>
  <c r="J71" i="1"/>
  <c r="J67" i="1"/>
  <c r="J56" i="1"/>
  <c r="J35" i="1"/>
  <c r="J32" i="1"/>
  <c r="J30" i="1"/>
  <c r="J20" i="1"/>
  <c r="J9" i="1"/>
  <c r="J91" i="1"/>
  <c r="J42" i="1"/>
  <c r="J122" i="1"/>
  <c r="J106" i="1"/>
  <c r="J100" i="1"/>
  <c r="J93" i="1"/>
  <c r="J66" i="1"/>
  <c r="J86" i="1"/>
  <c r="J17" i="1"/>
  <c r="J84" i="1"/>
  <c r="J73" i="1"/>
  <c r="J65" i="1"/>
  <c r="J59" i="1"/>
  <c r="J38" i="1"/>
  <c r="J40" i="1"/>
  <c r="J27" i="1"/>
  <c r="J18" i="1"/>
  <c r="J12" i="1"/>
  <c r="J153" i="1"/>
  <c r="J152" i="1"/>
  <c r="J151" i="1"/>
  <c r="J150" i="1"/>
  <c r="J149" i="1"/>
  <c r="J148" i="1"/>
  <c r="J147" i="1"/>
  <c r="J146" i="1"/>
  <c r="J145" i="1"/>
  <c r="J144" i="1"/>
  <c r="J143" i="1"/>
  <c r="J142" i="1"/>
  <c r="J141" i="1"/>
  <c r="J140" i="1"/>
  <c r="J139" i="1"/>
  <c r="J138" i="1"/>
  <c r="J137" i="1"/>
  <c r="J136" i="1"/>
  <c r="J135" i="1"/>
  <c r="J134" i="1"/>
  <c r="J133" i="1"/>
  <c r="J132" i="1"/>
  <c r="J131" i="1"/>
  <c r="J130" i="1"/>
  <c r="J129" i="1"/>
  <c r="J128" i="1"/>
  <c r="J127" i="1"/>
  <c r="J126" i="1"/>
  <c r="J125" i="1"/>
  <c r="J124" i="1"/>
  <c r="J123" i="1"/>
  <c r="J118" i="1"/>
  <c r="J116" i="1"/>
  <c r="J115" i="1"/>
  <c r="J114" i="1"/>
  <c r="J113" i="1"/>
  <c r="J112" i="1"/>
  <c r="J111" i="1"/>
  <c r="J108" i="1"/>
  <c r="J105" i="1"/>
  <c r="J99" i="1"/>
  <c r="J95" i="1"/>
  <c r="J44" i="1"/>
  <c r="J25" i="1"/>
  <c r="K41" i="1"/>
  <c r="K87" i="1"/>
  <c r="K81" i="1"/>
  <c r="K70" i="1"/>
  <c r="K63" i="1"/>
  <c r="K53" i="1"/>
  <c r="K46" i="1"/>
  <c r="K29" i="1"/>
  <c r="K22" i="1"/>
  <c r="K16" i="1"/>
  <c r="K6" i="1"/>
  <c r="K40" i="1"/>
  <c r="K36" i="1"/>
  <c r="K80" i="1"/>
  <c r="K43" i="1"/>
  <c r="K5" i="1"/>
  <c r="K49" i="1"/>
  <c r="K88" i="1"/>
  <c r="K82" i="1"/>
  <c r="K74" i="1"/>
  <c r="K64" i="1"/>
  <c r="K54" i="1"/>
  <c r="K33" i="1"/>
  <c r="K37" i="1"/>
  <c r="K21" i="1"/>
  <c r="K10" i="1"/>
  <c r="K7" i="1"/>
  <c r="K77" i="1"/>
  <c r="K52" i="1"/>
  <c r="K89" i="1"/>
  <c r="K83" i="1"/>
  <c r="K75" i="1"/>
  <c r="K57" i="1"/>
  <c r="K55" i="1"/>
  <c r="K47" i="1"/>
  <c r="K39" i="1"/>
  <c r="K24" i="1"/>
  <c r="K15" i="1"/>
  <c r="K8" i="1"/>
  <c r="K17" i="1"/>
  <c r="K65" i="1"/>
  <c r="K18" i="1"/>
  <c r="K45" i="1"/>
  <c r="K4" i="1"/>
  <c r="K58" i="1"/>
  <c r="K90" i="1"/>
  <c r="K78" i="1"/>
  <c r="K71" i="1"/>
  <c r="K67" i="1"/>
  <c r="K56" i="1"/>
  <c r="K35" i="1"/>
  <c r="K32" i="1"/>
  <c r="K30" i="1"/>
  <c r="K20" i="1"/>
  <c r="K9" i="1"/>
  <c r="K86" i="1"/>
  <c r="K84" i="1"/>
  <c r="K38" i="1"/>
  <c r="K27" i="1"/>
  <c r="K68" i="1"/>
  <c r="K69" i="1"/>
  <c r="K91" i="1"/>
  <c r="K79" i="1"/>
  <c r="K72" i="1"/>
  <c r="K62" i="1"/>
  <c r="K51" i="1"/>
  <c r="K48" i="1"/>
  <c r="K42" i="1"/>
  <c r="K31" i="1"/>
  <c r="K23" i="1"/>
  <c r="K11" i="1"/>
  <c r="K73" i="1"/>
  <c r="K59" i="1"/>
  <c r="K12" i="1"/>
  <c r="K61" i="1"/>
  <c r="K26" i="1"/>
  <c r="K153" i="1"/>
  <c r="K152" i="1"/>
  <c r="K151" i="1"/>
  <c r="K150" i="1"/>
  <c r="K149" i="1"/>
  <c r="K148" i="1"/>
  <c r="K147" i="1"/>
  <c r="K146" i="1"/>
  <c r="K145" i="1"/>
  <c r="K144" i="1"/>
  <c r="K143" i="1"/>
  <c r="K142" i="1"/>
  <c r="K141" i="1"/>
  <c r="K140" i="1"/>
  <c r="K139" i="1"/>
  <c r="K138" i="1"/>
  <c r="K137" i="1"/>
  <c r="K136" i="1"/>
  <c r="K135" i="1"/>
  <c r="K134" i="1"/>
  <c r="K133" i="1"/>
  <c r="K132" i="1"/>
  <c r="K131" i="1"/>
  <c r="K130" i="1"/>
  <c r="K129" i="1"/>
  <c r="K128" i="1"/>
  <c r="K127" i="1"/>
  <c r="K126" i="1"/>
  <c r="K125" i="1"/>
  <c r="K124" i="1"/>
  <c r="K123" i="1"/>
  <c r="K122" i="1"/>
  <c r="K121" i="1"/>
  <c r="K120" i="1"/>
  <c r="K119" i="1"/>
  <c r="K118" i="1"/>
  <c r="K117" i="1"/>
  <c r="K116" i="1"/>
  <c r="K115" i="1"/>
  <c r="K114" i="1"/>
  <c r="K113" i="1"/>
  <c r="K112" i="1"/>
  <c r="K111" i="1"/>
  <c r="K110" i="1"/>
  <c r="K109" i="1"/>
  <c r="K108" i="1"/>
  <c r="K107" i="1"/>
  <c r="K106" i="1"/>
  <c r="K105" i="1"/>
  <c r="K104" i="1"/>
  <c r="K103" i="1"/>
  <c r="K102" i="1"/>
  <c r="K101" i="1"/>
  <c r="K100" i="1"/>
  <c r="K99" i="1"/>
  <c r="K98" i="1"/>
  <c r="K97" i="1"/>
  <c r="K96" i="1"/>
  <c r="K95" i="1"/>
  <c r="K94" i="1"/>
  <c r="K93" i="1"/>
  <c r="K92" i="1"/>
  <c r="K19" i="1"/>
  <c r="K85" i="1"/>
  <c r="K76" i="1"/>
  <c r="K66" i="1"/>
  <c r="K60" i="1"/>
  <c r="K50" i="1"/>
  <c r="K44" i="1"/>
  <c r="K34" i="1"/>
  <c r="K25" i="1"/>
  <c r="K14" i="1"/>
  <c r="K28" i="1"/>
  <c r="K13" i="1"/>
  <c r="E52" i="1"/>
  <c r="E89" i="1"/>
  <c r="E83" i="1"/>
  <c r="E75" i="1"/>
  <c r="E57" i="1"/>
  <c r="E55" i="1"/>
  <c r="E47" i="1"/>
  <c r="E39" i="1"/>
  <c r="E24" i="1"/>
  <c r="E15" i="1"/>
  <c r="E8" i="1"/>
  <c r="E36" i="1"/>
  <c r="E68" i="1"/>
  <c r="E33" i="1"/>
  <c r="E58" i="1"/>
  <c r="E90" i="1"/>
  <c r="E78" i="1"/>
  <c r="E71" i="1"/>
  <c r="E67" i="1"/>
  <c r="E56" i="1"/>
  <c r="E35" i="1"/>
  <c r="E32" i="1"/>
  <c r="E30" i="1"/>
  <c r="E20" i="1"/>
  <c r="E9" i="1"/>
  <c r="E77" i="1"/>
  <c r="E43" i="1"/>
  <c r="E26" i="1"/>
  <c r="E74" i="1"/>
  <c r="E10" i="1"/>
  <c r="E69" i="1"/>
  <c r="E91" i="1"/>
  <c r="E79" i="1"/>
  <c r="E72" i="1"/>
  <c r="E62" i="1"/>
  <c r="E51" i="1"/>
  <c r="E48" i="1"/>
  <c r="E42" i="1"/>
  <c r="E31" i="1"/>
  <c r="E23" i="1"/>
  <c r="E11" i="1"/>
  <c r="E61" i="1"/>
  <c r="E45" i="1"/>
  <c r="E13" i="1"/>
  <c r="E88" i="1"/>
  <c r="E82" i="1"/>
  <c r="E37" i="1"/>
  <c r="E86" i="1"/>
  <c r="E17" i="1"/>
  <c r="E84" i="1"/>
  <c r="E73" i="1"/>
  <c r="E65" i="1"/>
  <c r="E59" i="1"/>
  <c r="E38" i="1"/>
  <c r="E40" i="1"/>
  <c r="E27" i="1"/>
  <c r="E18" i="1"/>
  <c r="E12" i="1"/>
  <c r="E5" i="1"/>
  <c r="E64" i="1"/>
  <c r="E21" i="1"/>
  <c r="E153" i="1"/>
  <c r="E152" i="1"/>
  <c r="E151" i="1"/>
  <c r="E150" i="1"/>
  <c r="E149" i="1"/>
  <c r="E148" i="1"/>
  <c r="E147" i="1"/>
  <c r="E146" i="1"/>
  <c r="E145" i="1"/>
  <c r="E144" i="1"/>
  <c r="E143" i="1"/>
  <c r="E142" i="1"/>
  <c r="E141" i="1"/>
  <c r="E140" i="1"/>
  <c r="E139" i="1"/>
  <c r="E138" i="1"/>
  <c r="E137" i="1"/>
  <c r="E136" i="1"/>
  <c r="E135" i="1"/>
  <c r="E134" i="1"/>
  <c r="E133" i="1"/>
  <c r="E132" i="1"/>
  <c r="E131" i="1"/>
  <c r="E130" i="1"/>
  <c r="E129" i="1"/>
  <c r="E128" i="1"/>
  <c r="E127" i="1"/>
  <c r="E126" i="1"/>
  <c r="E125" i="1"/>
  <c r="E124" i="1"/>
  <c r="E123" i="1"/>
  <c r="E122" i="1"/>
  <c r="E121" i="1"/>
  <c r="E120" i="1"/>
  <c r="E119" i="1"/>
  <c r="E118" i="1"/>
  <c r="E117" i="1"/>
  <c r="E116" i="1"/>
  <c r="E115" i="1"/>
  <c r="E114" i="1"/>
  <c r="E113" i="1"/>
  <c r="E112" i="1"/>
  <c r="E111" i="1"/>
  <c r="E110" i="1"/>
  <c r="E109" i="1"/>
  <c r="E108" i="1"/>
  <c r="E107" i="1"/>
  <c r="E106" i="1"/>
  <c r="E105" i="1"/>
  <c r="E104" i="1"/>
  <c r="E103" i="1"/>
  <c r="E102" i="1"/>
  <c r="E101" i="1"/>
  <c r="E100" i="1"/>
  <c r="E99" i="1"/>
  <c r="E98" i="1"/>
  <c r="E97" i="1"/>
  <c r="E96" i="1"/>
  <c r="E95" i="1"/>
  <c r="E94" i="1"/>
  <c r="E93" i="1"/>
  <c r="E92" i="1"/>
  <c r="E19" i="1"/>
  <c r="E85" i="1"/>
  <c r="E76" i="1"/>
  <c r="L76" i="1" s="1"/>
  <c r="E66" i="1"/>
  <c r="E60" i="1"/>
  <c r="E50" i="1"/>
  <c r="E44" i="1"/>
  <c r="E34" i="1"/>
  <c r="E25" i="1"/>
  <c r="E14" i="1"/>
  <c r="E80" i="1"/>
  <c r="E28" i="1"/>
  <c r="E49" i="1"/>
  <c r="E54" i="1"/>
  <c r="E41" i="1"/>
  <c r="E87" i="1"/>
  <c r="E81" i="1"/>
  <c r="E70" i="1"/>
  <c r="E63" i="1"/>
  <c r="E53" i="1"/>
  <c r="E46" i="1"/>
  <c r="L46" i="1" s="1"/>
  <c r="E29" i="1"/>
  <c r="E22" i="1"/>
  <c r="E16" i="1"/>
  <c r="E6" i="1"/>
  <c r="E4" i="1"/>
  <c r="L4" i="1" s="1"/>
  <c r="E7" i="1"/>
  <c r="F58" i="1"/>
  <c r="F90" i="1"/>
  <c r="F78" i="1"/>
  <c r="F71" i="1"/>
  <c r="F67" i="1"/>
  <c r="F56" i="1"/>
  <c r="F35" i="1"/>
  <c r="F32" i="1"/>
  <c r="F30" i="1"/>
  <c r="F20" i="1"/>
  <c r="F9" i="1"/>
  <c r="F29" i="1"/>
  <c r="F16" i="1"/>
  <c r="F83" i="1"/>
  <c r="F39" i="1"/>
  <c r="F69" i="1"/>
  <c r="F91" i="1"/>
  <c r="F79" i="1"/>
  <c r="F72" i="1"/>
  <c r="F62" i="1"/>
  <c r="F51" i="1"/>
  <c r="F48" i="1"/>
  <c r="F42" i="1"/>
  <c r="F31" i="1"/>
  <c r="F23" i="1"/>
  <c r="F11" i="1"/>
  <c r="F46" i="1"/>
  <c r="F57" i="1"/>
  <c r="F47" i="1"/>
  <c r="F24" i="1"/>
  <c r="F8" i="1"/>
  <c r="F86" i="1"/>
  <c r="F17" i="1"/>
  <c r="F84" i="1"/>
  <c r="F73" i="1"/>
  <c r="F65" i="1"/>
  <c r="F59" i="1"/>
  <c r="F38" i="1"/>
  <c r="F40" i="1"/>
  <c r="F27" i="1"/>
  <c r="F18" i="1"/>
  <c r="F12" i="1"/>
  <c r="F87" i="1"/>
  <c r="F6" i="1"/>
  <c r="F75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19" i="1"/>
  <c r="F85" i="1"/>
  <c r="F76" i="1"/>
  <c r="F66" i="1"/>
  <c r="F60" i="1"/>
  <c r="F50" i="1"/>
  <c r="F44" i="1"/>
  <c r="F34" i="1"/>
  <c r="F25" i="1"/>
  <c r="F14" i="1"/>
  <c r="F41" i="1"/>
  <c r="F63" i="1"/>
  <c r="F22" i="1"/>
  <c r="F52" i="1"/>
  <c r="F55" i="1"/>
  <c r="F36" i="1"/>
  <c r="F80" i="1"/>
  <c r="F77" i="1"/>
  <c r="F68" i="1"/>
  <c r="F61" i="1"/>
  <c r="F43" i="1"/>
  <c r="F45" i="1"/>
  <c r="F28" i="1"/>
  <c r="F26" i="1"/>
  <c r="F13" i="1"/>
  <c r="F5" i="1"/>
  <c r="F81" i="1"/>
  <c r="F70" i="1"/>
  <c r="F53" i="1"/>
  <c r="F89" i="1"/>
  <c r="F15" i="1"/>
  <c r="F49" i="1"/>
  <c r="F88" i="1"/>
  <c r="F82" i="1"/>
  <c r="F74" i="1"/>
  <c r="F64" i="1"/>
  <c r="F54" i="1"/>
  <c r="F33" i="1"/>
  <c r="F37" i="1"/>
  <c r="F21" i="1"/>
  <c r="F10" i="1"/>
  <c r="F7" i="1"/>
  <c r="L4" i="4"/>
  <c r="L34" i="12"/>
  <c r="L6" i="12"/>
  <c r="L25" i="12"/>
  <c r="L44" i="12"/>
  <c r="L40" i="12"/>
  <c r="L7" i="11"/>
  <c r="L15" i="2"/>
  <c r="L29" i="2"/>
  <c r="L11" i="2"/>
  <c r="L37" i="2"/>
  <c r="L12" i="2"/>
  <c r="L45" i="11"/>
  <c r="L14" i="11"/>
  <c r="L15" i="11"/>
  <c r="L33" i="11"/>
  <c r="L60" i="11"/>
  <c r="L70" i="11"/>
  <c r="L5" i="11"/>
  <c r="L9" i="11"/>
  <c r="L44" i="10"/>
  <c r="L10" i="10"/>
  <c r="L8" i="10"/>
  <c r="L11" i="10"/>
  <c r="L15" i="4"/>
  <c r="L6" i="4"/>
  <c r="L7" i="4"/>
  <c r="L12" i="4"/>
  <c r="L9" i="4"/>
  <c r="L5" i="12"/>
  <c r="L16" i="12"/>
  <c r="L9" i="12"/>
  <c r="L30" i="12"/>
  <c r="L33" i="12"/>
  <c r="L17" i="2"/>
  <c r="L18" i="2"/>
  <c r="L40" i="2"/>
  <c r="L20" i="2"/>
  <c r="L30" i="2"/>
  <c r="L18" i="11"/>
  <c r="L41" i="11"/>
  <c r="L65" i="11"/>
  <c r="L19" i="11"/>
  <c r="L23" i="11"/>
  <c r="L31" i="11"/>
  <c r="L16" i="11"/>
  <c r="L57" i="11"/>
  <c r="L55" i="11"/>
  <c r="L28" i="10"/>
  <c r="L31" i="10"/>
  <c r="L7" i="10"/>
  <c r="L17" i="10"/>
  <c r="L6" i="10"/>
  <c r="L18" i="10"/>
  <c r="L4" i="10"/>
  <c r="L10" i="4"/>
  <c r="L38" i="12"/>
  <c r="L21" i="12"/>
  <c r="L11" i="12"/>
  <c r="L14" i="12"/>
  <c r="L41" i="12"/>
  <c r="L39" i="12"/>
  <c r="L9" i="2"/>
  <c r="L19" i="2"/>
  <c r="L6" i="2"/>
  <c r="L33" i="2"/>
  <c r="L38" i="2"/>
  <c r="L36" i="11"/>
  <c r="L20" i="11"/>
  <c r="L10" i="11"/>
  <c r="L42" i="11"/>
  <c r="L34" i="11"/>
  <c r="L32" i="11"/>
  <c r="L22" i="11"/>
  <c r="L35" i="11"/>
  <c r="L69" i="11"/>
  <c r="L64" i="11"/>
  <c r="L38" i="10"/>
  <c r="L22" i="10"/>
  <c r="L15" i="10"/>
  <c r="L25" i="10"/>
  <c r="L16" i="10"/>
  <c r="L32" i="10"/>
  <c r="L12" i="10"/>
  <c r="L153" i="3"/>
  <c r="L152" i="3"/>
  <c r="L151" i="3"/>
  <c r="L150" i="3"/>
  <c r="L149" i="3"/>
  <c r="L148" i="3"/>
  <c r="L147" i="3"/>
  <c r="L146" i="3"/>
  <c r="L145" i="3"/>
  <c r="L144" i="3"/>
  <c r="L143" i="3"/>
  <c r="L142" i="3"/>
  <c r="L141" i="3"/>
  <c r="L140" i="3"/>
  <c r="L139" i="3"/>
  <c r="L138" i="3"/>
  <c r="L137" i="3"/>
  <c r="L136" i="3"/>
  <c r="L135" i="3"/>
  <c r="L134" i="3"/>
  <c r="L133" i="3"/>
  <c r="L132" i="3"/>
  <c r="L131" i="3"/>
  <c r="L130" i="3"/>
  <c r="L129" i="3"/>
  <c r="L128" i="3"/>
  <c r="L127" i="3"/>
  <c r="L126" i="3"/>
  <c r="L125" i="3"/>
  <c r="L124" i="3"/>
  <c r="L123" i="3"/>
  <c r="L122" i="3"/>
  <c r="L121" i="3"/>
  <c r="L120" i="3"/>
  <c r="L119" i="3"/>
  <c r="L118" i="3"/>
  <c r="L117" i="3"/>
  <c r="L116" i="3"/>
  <c r="L115" i="3"/>
  <c r="L114" i="3"/>
  <c r="L113" i="3"/>
  <c r="L112" i="3"/>
  <c r="L111" i="3"/>
  <c r="L110" i="3"/>
  <c r="L109" i="3"/>
  <c r="L108" i="3"/>
  <c r="L107" i="3"/>
  <c r="L106" i="3"/>
  <c r="L105" i="3"/>
  <c r="L104" i="3"/>
  <c r="L103" i="3"/>
  <c r="L102" i="3"/>
  <c r="L101" i="3"/>
  <c r="L100" i="3"/>
  <c r="L99" i="3"/>
  <c r="L98" i="3"/>
  <c r="L97" i="3"/>
  <c r="L96" i="3"/>
  <c r="L95" i="3"/>
  <c r="L94" i="3"/>
  <c r="L93" i="3"/>
  <c r="L92" i="3"/>
  <c r="L91" i="3"/>
  <c r="L90" i="3"/>
  <c r="L89" i="3"/>
  <c r="L88" i="3"/>
  <c r="L87" i="3"/>
  <c r="L86" i="3"/>
  <c r="L85" i="3"/>
  <c r="L84" i="3"/>
  <c r="L83" i="3"/>
  <c r="L82" i="3"/>
  <c r="L81" i="3"/>
  <c r="L80" i="3"/>
  <c r="L79" i="3"/>
  <c r="L78" i="3"/>
  <c r="L77" i="3"/>
  <c r="L76" i="3"/>
  <c r="L75" i="3"/>
  <c r="L74" i="3"/>
  <c r="L73" i="3"/>
  <c r="L72" i="3"/>
  <c r="L71" i="3"/>
  <c r="L70" i="3"/>
  <c r="L69" i="3"/>
  <c r="L68" i="3"/>
  <c r="L67" i="3"/>
  <c r="L66" i="3"/>
  <c r="L65" i="3"/>
  <c r="L64" i="3"/>
  <c r="L63" i="3"/>
  <c r="L62" i="3"/>
  <c r="L61" i="3"/>
  <c r="L60" i="3"/>
  <c r="L59" i="3"/>
  <c r="L58" i="3"/>
  <c r="L57" i="3"/>
  <c r="L56" i="3"/>
  <c r="L55" i="3"/>
  <c r="L54" i="3"/>
  <c r="L53" i="3"/>
  <c r="L52" i="3"/>
  <c r="L51" i="3"/>
  <c r="L50" i="3"/>
  <c r="L49" i="3"/>
  <c r="L48" i="3"/>
  <c r="L47" i="3"/>
  <c r="L46" i="3"/>
  <c r="L45" i="3"/>
  <c r="L44" i="3"/>
  <c r="L43" i="3"/>
  <c r="L42" i="3"/>
  <c r="L41" i="3"/>
  <c r="L40" i="3"/>
  <c r="L39" i="3"/>
  <c r="L38" i="3"/>
  <c r="L37" i="3"/>
  <c r="L36" i="3"/>
  <c r="L35" i="3"/>
  <c r="L34" i="3"/>
  <c r="L33" i="3"/>
  <c r="L31" i="3"/>
  <c r="L28" i="3"/>
  <c r="L26" i="3"/>
  <c r="L24" i="3"/>
  <c r="L17" i="3"/>
  <c r="L32" i="3"/>
  <c r="L30" i="3"/>
  <c r="L29" i="3"/>
  <c r="L27" i="3"/>
  <c r="L25" i="3"/>
  <c r="L21" i="3"/>
  <c r="L20" i="3"/>
  <c r="L23" i="3"/>
  <c r="L22" i="3"/>
  <c r="L18" i="3"/>
  <c r="L15" i="3"/>
  <c r="L14" i="3"/>
  <c r="L19" i="3"/>
  <c r="L13" i="3"/>
  <c r="L7" i="3"/>
  <c r="L16" i="3"/>
  <c r="L12" i="3"/>
  <c r="L9" i="3"/>
  <c r="L11" i="3"/>
  <c r="L10" i="3"/>
  <c r="L8" i="3"/>
  <c r="L5" i="3"/>
  <c r="L6" i="3"/>
  <c r="L4" i="3"/>
  <c r="L153" i="5"/>
  <c r="L152" i="5"/>
  <c r="L151" i="5"/>
  <c r="L150" i="5"/>
  <c r="L149" i="5"/>
  <c r="L148" i="5"/>
  <c r="L147" i="5"/>
  <c r="L146" i="5"/>
  <c r="L145" i="5"/>
  <c r="L144" i="5"/>
  <c r="L143" i="5"/>
  <c r="L142" i="5"/>
  <c r="L141" i="5"/>
  <c r="L140" i="5"/>
  <c r="L139" i="5"/>
  <c r="L138" i="5"/>
  <c r="L137" i="5"/>
  <c r="L136" i="5"/>
  <c r="L135" i="5"/>
  <c r="L134" i="5"/>
  <c r="L133" i="5"/>
  <c r="L132" i="5"/>
  <c r="L131" i="5"/>
  <c r="L130" i="5"/>
  <c r="L129" i="5"/>
  <c r="L128" i="5"/>
  <c r="L127" i="5"/>
  <c r="L126" i="5"/>
  <c r="L125" i="5"/>
  <c r="L124" i="5"/>
  <c r="L123" i="5"/>
  <c r="L122" i="5"/>
  <c r="L121" i="5"/>
  <c r="L120" i="5"/>
  <c r="L119" i="5"/>
  <c r="L118" i="5"/>
  <c r="L117" i="5"/>
  <c r="L116" i="5"/>
  <c r="L115" i="5"/>
  <c r="L114" i="5"/>
  <c r="L113" i="5"/>
  <c r="L112" i="5"/>
  <c r="L111" i="5"/>
  <c r="L110" i="5"/>
  <c r="L109" i="5"/>
  <c r="L108" i="5"/>
  <c r="L107" i="5"/>
  <c r="L106" i="5"/>
  <c r="L105" i="5"/>
  <c r="L104" i="5"/>
  <c r="L103" i="5"/>
  <c r="L102" i="5"/>
  <c r="L101" i="5"/>
  <c r="L100" i="5"/>
  <c r="L99" i="5"/>
  <c r="L98" i="5"/>
  <c r="L97" i="5"/>
  <c r="L96" i="5"/>
  <c r="L95" i="5"/>
  <c r="L94" i="5"/>
  <c r="L93" i="5"/>
  <c r="L92" i="5"/>
  <c r="L91" i="5"/>
  <c r="L90" i="5"/>
  <c r="L89" i="5"/>
  <c r="L88" i="5"/>
  <c r="L87" i="5"/>
  <c r="L86" i="5"/>
  <c r="L85" i="5"/>
  <c r="L84" i="5"/>
  <c r="L83" i="5"/>
  <c r="L82" i="5"/>
  <c r="L81" i="5"/>
  <c r="L80" i="5"/>
  <c r="L79" i="5"/>
  <c r="L78" i="5"/>
  <c r="L77" i="5"/>
  <c r="L68" i="5"/>
  <c r="L72" i="5"/>
  <c r="L71" i="5"/>
  <c r="L70" i="5"/>
  <c r="L65" i="5"/>
  <c r="L49" i="5"/>
  <c r="L42" i="5"/>
  <c r="L54" i="5"/>
  <c r="L38" i="5"/>
  <c r="L34" i="5"/>
  <c r="L31" i="5"/>
  <c r="L25" i="5"/>
  <c r="L19" i="5"/>
  <c r="L76" i="5"/>
  <c r="L75" i="5"/>
  <c r="L74" i="5"/>
  <c r="L73" i="5"/>
  <c r="L69" i="5"/>
  <c r="L67" i="5"/>
  <c r="L66" i="5"/>
  <c r="L64" i="5"/>
  <c r="L63" i="5"/>
  <c r="L62" i="5"/>
  <c r="L61" i="5"/>
  <c r="L60" i="5"/>
  <c r="L56" i="5"/>
  <c r="L59" i="5"/>
  <c r="L58" i="5"/>
  <c r="L57" i="5"/>
  <c r="L47" i="5"/>
  <c r="L55" i="5"/>
  <c r="L46" i="5"/>
  <c r="L53" i="5"/>
  <c r="L52" i="5"/>
  <c r="L51" i="5"/>
  <c r="L48" i="5"/>
  <c r="L50" i="5"/>
  <c r="L37" i="5"/>
  <c r="L45" i="5"/>
  <c r="L39" i="5"/>
  <c r="L44" i="5"/>
  <c r="L36" i="5"/>
  <c r="L43" i="5"/>
  <c r="L35" i="5"/>
  <c r="L41" i="5"/>
  <c r="L30" i="5"/>
  <c r="L26" i="5"/>
  <c r="L40" i="5"/>
  <c r="L33" i="5"/>
  <c r="L29" i="5"/>
  <c r="L24" i="5"/>
  <c r="L32" i="5"/>
  <c r="L28" i="5"/>
  <c r="L27" i="5"/>
  <c r="L22" i="5"/>
  <c r="L21" i="5"/>
  <c r="L23" i="5"/>
  <c r="L20" i="5"/>
  <c r="L17" i="5"/>
  <c r="L18" i="5"/>
  <c r="L10" i="5"/>
  <c r="L16" i="5"/>
  <c r="L15" i="5"/>
  <c r="L14" i="5"/>
  <c r="L13" i="5"/>
  <c r="L9" i="5"/>
  <c r="L7" i="5"/>
  <c r="L12" i="5"/>
  <c r="L11" i="5"/>
  <c r="L6" i="5"/>
  <c r="L8" i="5"/>
  <c r="L5" i="5"/>
  <c r="L4" i="5"/>
  <c r="L153" i="6"/>
  <c r="L152" i="6"/>
  <c r="L151" i="6"/>
  <c r="L150" i="6"/>
  <c r="L149" i="6"/>
  <c r="L148" i="6"/>
  <c r="L147" i="6"/>
  <c r="L146" i="6"/>
  <c r="L145" i="6"/>
  <c r="L144" i="6"/>
  <c r="L143" i="6"/>
  <c r="L142" i="6"/>
  <c r="L141" i="6"/>
  <c r="L140" i="6"/>
  <c r="L139" i="6"/>
  <c r="L138" i="6"/>
  <c r="L137" i="6"/>
  <c r="L136" i="6"/>
  <c r="L135" i="6"/>
  <c r="L134" i="6"/>
  <c r="L133" i="6"/>
  <c r="L132" i="6"/>
  <c r="L131" i="6"/>
  <c r="L130" i="6"/>
  <c r="L129" i="6"/>
  <c r="L128" i="6"/>
  <c r="L127" i="6"/>
  <c r="L126" i="6"/>
  <c r="L125" i="6"/>
  <c r="L124" i="6"/>
  <c r="L123" i="6"/>
  <c r="L122" i="6"/>
  <c r="L121" i="6"/>
  <c r="L120" i="6"/>
  <c r="L119" i="6"/>
  <c r="L118" i="6"/>
  <c r="L117" i="6"/>
  <c r="L116" i="6"/>
  <c r="L115" i="6"/>
  <c r="L114" i="6"/>
  <c r="L113" i="6"/>
  <c r="L112" i="6"/>
  <c r="L111" i="6"/>
  <c r="L110" i="6"/>
  <c r="L109" i="6"/>
  <c r="L108" i="6"/>
  <c r="L107" i="6"/>
  <c r="L106" i="6"/>
  <c r="L105" i="6"/>
  <c r="L104" i="6"/>
  <c r="L103" i="6"/>
  <c r="L102" i="6"/>
  <c r="L101" i="6"/>
  <c r="L100" i="6"/>
  <c r="L99" i="6"/>
  <c r="L98" i="6"/>
  <c r="L97" i="6"/>
  <c r="L96" i="6"/>
  <c r="L95" i="6"/>
  <c r="L94" i="6"/>
  <c r="L93" i="6"/>
  <c r="L92" i="6"/>
  <c r="L91" i="6"/>
  <c r="L90" i="6"/>
  <c r="L89" i="6"/>
  <c r="L88" i="6"/>
  <c r="L87" i="6"/>
  <c r="L86" i="6"/>
  <c r="L85" i="6"/>
  <c r="L84" i="6"/>
  <c r="L83" i="6"/>
  <c r="L82" i="6"/>
  <c r="L81" i="6"/>
  <c r="L80" i="6"/>
  <c r="L79" i="6"/>
  <c r="L78" i="6"/>
  <c r="L77" i="6"/>
  <c r="L76" i="6"/>
  <c r="L75" i="6"/>
  <c r="L74" i="6"/>
  <c r="L73" i="6"/>
  <c r="L72" i="6"/>
  <c r="L71" i="6"/>
  <c r="L70" i="6"/>
  <c r="L69" i="6"/>
  <c r="L68" i="6"/>
  <c r="L67" i="6"/>
  <c r="L66" i="6"/>
  <c r="L65" i="6"/>
  <c r="L64" i="6"/>
  <c r="L63" i="6"/>
  <c r="L62" i="6"/>
  <c r="L61" i="6"/>
  <c r="L60" i="6"/>
  <c r="L59" i="6"/>
  <c r="L58" i="6"/>
  <c r="L57" i="6"/>
  <c r="L56" i="6"/>
  <c r="L55" i="6"/>
  <c r="L54" i="6"/>
  <c r="L53" i="6"/>
  <c r="L52" i="6"/>
  <c r="L51" i="6"/>
  <c r="L50" i="6"/>
  <c r="L49" i="6"/>
  <c r="L48" i="6"/>
  <c r="L47" i="6"/>
  <c r="L46" i="6"/>
  <c r="L45" i="6"/>
  <c r="L44" i="6"/>
  <c r="L43" i="6"/>
  <c r="L42" i="6"/>
  <c r="L41" i="6"/>
  <c r="L40" i="6"/>
  <c r="L39" i="6"/>
  <c r="L38" i="6"/>
  <c r="L37" i="6"/>
  <c r="L36" i="6"/>
  <c r="L35" i="6"/>
  <c r="L34" i="6"/>
  <c r="L33" i="6"/>
  <c r="L32" i="6"/>
  <c r="L31" i="6"/>
  <c r="L30" i="6"/>
  <c r="L29" i="6"/>
  <c r="L28" i="6"/>
  <c r="L27" i="6"/>
  <c r="L26" i="6"/>
  <c r="L25" i="6"/>
  <c r="L24" i="6"/>
  <c r="L23" i="6"/>
  <c r="L22" i="6"/>
  <c r="L21" i="6"/>
  <c r="L20" i="6"/>
  <c r="L19" i="6"/>
  <c r="L16" i="6"/>
  <c r="L18" i="6"/>
  <c r="L17" i="6"/>
  <c r="L15" i="6"/>
  <c r="L14" i="6"/>
  <c r="L13" i="6"/>
  <c r="L12" i="6"/>
  <c r="L9" i="6"/>
  <c r="L10" i="6"/>
  <c r="L11" i="6"/>
  <c r="L7" i="6"/>
  <c r="L8" i="6"/>
  <c r="L6" i="6"/>
  <c r="L5" i="6"/>
  <c r="L4" i="6"/>
  <c r="L22" i="1" l="1"/>
  <c r="L41" i="1"/>
  <c r="L44" i="1"/>
  <c r="L12" i="1"/>
  <c r="L84" i="1"/>
  <c r="L61" i="1"/>
  <c r="L72" i="1"/>
  <c r="L77" i="1"/>
  <c r="L71" i="1"/>
  <c r="L15" i="1"/>
  <c r="L89" i="1"/>
  <c r="L29" i="1"/>
  <c r="L54" i="1"/>
  <c r="L50" i="1"/>
  <c r="L18" i="1"/>
  <c r="L17" i="1"/>
  <c r="L11" i="1"/>
  <c r="L79" i="1"/>
  <c r="L9" i="1"/>
  <c r="L78" i="1"/>
  <c r="L24" i="1"/>
  <c r="L52" i="1"/>
  <c r="L49" i="1"/>
  <c r="L60" i="1"/>
  <c r="L27" i="1"/>
  <c r="L86" i="1"/>
  <c r="L23" i="1"/>
  <c r="L91" i="1"/>
  <c r="L20" i="1"/>
  <c r="L90" i="1"/>
  <c r="L39" i="1"/>
  <c r="L53" i="1"/>
  <c r="L28" i="1"/>
  <c r="L66" i="1"/>
  <c r="L40" i="1"/>
  <c r="L37" i="1"/>
  <c r="L31" i="1"/>
  <c r="L69" i="1"/>
  <c r="L30" i="1"/>
  <c r="L58" i="1"/>
  <c r="L47" i="1"/>
  <c r="L7" i="1"/>
  <c r="L63" i="1"/>
  <c r="L80" i="1"/>
  <c r="L38" i="1"/>
  <c r="L82" i="1"/>
  <c r="L42" i="1"/>
  <c r="L10" i="1"/>
  <c r="L32" i="1"/>
  <c r="L33" i="1"/>
  <c r="L55" i="1"/>
  <c r="L70" i="1"/>
  <c r="L14" i="1"/>
  <c r="L85" i="1"/>
  <c r="L21" i="1"/>
  <c r="L59" i="1"/>
  <c r="L88" i="1"/>
  <c r="L48" i="1"/>
  <c r="L74" i="1"/>
  <c r="L35" i="1"/>
  <c r="L68" i="1"/>
  <c r="L57" i="1"/>
  <c r="L6" i="1"/>
  <c r="L81" i="1"/>
  <c r="L25" i="1"/>
  <c r="L19" i="1"/>
  <c r="L64" i="1"/>
  <c r="L65" i="1"/>
  <c r="L13" i="1"/>
  <c r="L51" i="1"/>
  <c r="L26" i="1"/>
  <c r="L56" i="1"/>
  <c r="L36" i="1"/>
  <c r="L75" i="1"/>
  <c r="L16" i="1"/>
  <c r="L87" i="1"/>
  <c r="L34" i="1"/>
  <c r="L5" i="1"/>
  <c r="L73" i="1"/>
  <c r="L45" i="1"/>
  <c r="L62" i="1"/>
  <c r="L43" i="1"/>
  <c r="L67" i="1"/>
  <c r="L8" i="1"/>
  <c r="L83" i="1"/>
  <c r="C153" i="2"/>
  <c r="C152" i="2"/>
  <c r="C151" i="2"/>
  <c r="C150" i="2"/>
  <c r="C149" i="2"/>
  <c r="C148" i="2"/>
  <c r="C147" i="2"/>
  <c r="C146" i="2"/>
  <c r="C145" i="2"/>
  <c r="C144" i="2"/>
  <c r="C143" i="2"/>
  <c r="C142" i="2"/>
  <c r="C141" i="2"/>
  <c r="C140" i="2"/>
  <c r="C139" i="2"/>
  <c r="C138" i="2"/>
  <c r="C137" i="2"/>
  <c r="C136" i="2"/>
  <c r="C135" i="2"/>
  <c r="C134" i="2"/>
  <c r="C133" i="2"/>
  <c r="C132" i="2"/>
  <c r="C131" i="2"/>
  <c r="C130" i="2"/>
  <c r="C129" i="2"/>
  <c r="C128" i="2"/>
  <c r="C127" i="2"/>
  <c r="C126" i="2"/>
  <c r="C125" i="2"/>
  <c r="C124" i="2"/>
  <c r="C123" i="2"/>
  <c r="C122" i="2"/>
  <c r="C121" i="2"/>
  <c r="C120" i="2"/>
  <c r="C119" i="2"/>
  <c r="C118" i="2"/>
  <c r="C117" i="2"/>
  <c r="C116" i="2"/>
  <c r="C115" i="2"/>
  <c r="C114" i="2"/>
  <c r="C113" i="2"/>
  <c r="C112" i="2"/>
  <c r="C111" i="2"/>
  <c r="C110" i="2"/>
  <c r="C109" i="2"/>
  <c r="C108" i="2"/>
  <c r="C107" i="2"/>
  <c r="C106" i="2"/>
  <c r="C105" i="2"/>
  <c r="C104" i="2"/>
  <c r="C103" i="2"/>
  <c r="C102" i="2"/>
  <c r="C101" i="2"/>
  <c r="C100" i="2"/>
  <c r="C99" i="2"/>
  <c r="C98" i="2"/>
  <c r="C97" i="2"/>
  <c r="C96" i="2"/>
  <c r="C95" i="2"/>
  <c r="C94" i="2"/>
  <c r="C93" i="2"/>
  <c r="C92" i="2"/>
  <c r="C91" i="2"/>
  <c r="C90" i="2"/>
  <c r="C89" i="2"/>
  <c r="C88" i="2"/>
  <c r="C87" i="2"/>
  <c r="C86" i="2"/>
  <c r="C85" i="2"/>
  <c r="C84" i="2"/>
  <c r="C83" i="2"/>
  <c r="C82" i="2"/>
  <c r="C81" i="2"/>
  <c r="C80" i="2"/>
  <c r="C79" i="2"/>
  <c r="C78" i="2"/>
  <c r="C77" i="2"/>
  <c r="C76" i="2"/>
  <c r="C75" i="2"/>
  <c r="C74" i="2"/>
  <c r="C73" i="2"/>
  <c r="C72" i="2"/>
  <c r="C71" i="2"/>
  <c r="C70" i="2"/>
  <c r="C69" i="2"/>
  <c r="C68" i="2"/>
  <c r="C67" i="2"/>
  <c r="C66" i="2"/>
  <c r="C65" i="2"/>
  <c r="C64" i="2"/>
  <c r="C63" i="2"/>
  <c r="C62" i="2"/>
  <c r="C61" i="2"/>
  <c r="C60" i="2"/>
  <c r="C59" i="2"/>
  <c r="C58" i="2"/>
  <c r="C57" i="2"/>
  <c r="C56" i="2"/>
  <c r="C55" i="2"/>
  <c r="C54" i="2"/>
  <c r="C53" i="2"/>
  <c r="C52" i="2"/>
  <c r="C51" i="2"/>
  <c r="C50" i="2"/>
  <c r="C49" i="2"/>
  <c r="C48" i="2"/>
  <c r="C47" i="2"/>
  <c r="C46" i="2"/>
  <c r="C45" i="2"/>
  <c r="C44" i="2"/>
  <c r="C43" i="2"/>
  <c r="C42" i="2"/>
  <c r="C41" i="2"/>
  <c r="C40" i="2"/>
  <c r="C39" i="2"/>
  <c r="C38" i="2"/>
  <c r="C37" i="2"/>
  <c r="C36" i="2"/>
  <c r="C35" i="2"/>
  <c r="C34" i="2"/>
  <c r="C33" i="2"/>
  <c r="C32" i="2"/>
  <c r="C31" i="2"/>
  <c r="C30" i="2"/>
  <c r="C29" i="2"/>
  <c r="C28" i="2"/>
  <c r="C27" i="2"/>
  <c r="C26" i="2"/>
  <c r="C25" i="2"/>
  <c r="C24" i="2"/>
  <c r="C23" i="2"/>
  <c r="C22" i="2"/>
  <c r="C21" i="2"/>
  <c r="C20" i="2"/>
  <c r="C19" i="2"/>
  <c r="C18" i="2"/>
  <c r="C17" i="2"/>
  <c r="C16" i="2"/>
  <c r="C15" i="2"/>
  <c r="C14" i="2"/>
  <c r="C13" i="2"/>
  <c r="C12" i="2"/>
  <c r="C11" i="2"/>
  <c r="C10" i="2"/>
  <c r="C9" i="2"/>
  <c r="C8" i="2"/>
  <c r="C7" i="2"/>
  <c r="C6" i="2"/>
  <c r="C5" i="2"/>
  <c r="C153" i="3"/>
  <c r="C152" i="3"/>
  <c r="C151" i="3"/>
  <c r="C150" i="3"/>
  <c r="C149" i="3"/>
  <c r="C148" i="3"/>
  <c r="C147" i="3"/>
  <c r="C146" i="3"/>
  <c r="C145" i="3"/>
  <c r="C144" i="3"/>
  <c r="C143" i="3"/>
  <c r="C142" i="3"/>
  <c r="C141" i="3"/>
  <c r="C140" i="3"/>
  <c r="C139" i="3"/>
  <c r="C138" i="3"/>
  <c r="C137" i="3"/>
  <c r="C136" i="3"/>
  <c r="C135" i="3"/>
  <c r="C134" i="3"/>
  <c r="C133" i="3"/>
  <c r="C132" i="3"/>
  <c r="C131" i="3"/>
  <c r="C130" i="3"/>
  <c r="C129" i="3"/>
  <c r="C128" i="3"/>
  <c r="C127" i="3"/>
  <c r="C126" i="3"/>
  <c r="C125" i="3"/>
  <c r="C124" i="3"/>
  <c r="C123" i="3"/>
  <c r="C122" i="3"/>
  <c r="C121" i="3"/>
  <c r="C120" i="3"/>
  <c r="C119" i="3"/>
  <c r="C118" i="3"/>
  <c r="C117" i="3"/>
  <c r="C116" i="3"/>
  <c r="C115" i="3"/>
  <c r="C114" i="3"/>
  <c r="C113" i="3"/>
  <c r="C112" i="3"/>
  <c r="C111" i="3"/>
  <c r="C110" i="3"/>
  <c r="C109" i="3"/>
  <c r="C108" i="3"/>
  <c r="C107" i="3"/>
  <c r="C106" i="3"/>
  <c r="C105" i="3"/>
  <c r="C104" i="3"/>
  <c r="C103" i="3"/>
  <c r="C102" i="3"/>
  <c r="C101" i="3"/>
  <c r="C100" i="3"/>
  <c r="C99" i="3"/>
  <c r="C98" i="3"/>
  <c r="C97" i="3"/>
  <c r="C96" i="3"/>
  <c r="C95" i="3"/>
  <c r="C94" i="3"/>
  <c r="C93" i="3"/>
  <c r="C92" i="3"/>
  <c r="C91" i="3"/>
  <c r="C90" i="3"/>
  <c r="C89" i="3"/>
  <c r="C88" i="3"/>
  <c r="C87" i="3"/>
  <c r="C86" i="3"/>
  <c r="C85" i="3"/>
  <c r="C84" i="3"/>
  <c r="C83" i="3"/>
  <c r="C82" i="3"/>
  <c r="C81" i="3"/>
  <c r="C80" i="3"/>
  <c r="C79" i="3"/>
  <c r="C78" i="3"/>
  <c r="C77" i="3"/>
  <c r="C76" i="3"/>
  <c r="C75" i="3"/>
  <c r="C74" i="3"/>
  <c r="C73" i="3"/>
  <c r="C72" i="3"/>
  <c r="C71" i="3"/>
  <c r="C70" i="3"/>
  <c r="C69" i="3"/>
  <c r="C68" i="3"/>
  <c r="C67" i="3"/>
  <c r="C66" i="3"/>
  <c r="C65" i="3"/>
  <c r="C64" i="3"/>
  <c r="C63" i="3"/>
  <c r="C62" i="3"/>
  <c r="C61" i="3"/>
  <c r="C60" i="3"/>
  <c r="C59" i="3"/>
  <c r="C58" i="3"/>
  <c r="C57" i="3"/>
  <c r="C56" i="3"/>
  <c r="C55" i="3"/>
  <c r="C54" i="3"/>
  <c r="C53" i="3"/>
  <c r="C52" i="3"/>
  <c r="C51" i="3"/>
  <c r="C50" i="3"/>
  <c r="C49" i="3"/>
  <c r="C48" i="3"/>
  <c r="C47" i="3"/>
  <c r="C46" i="3"/>
  <c r="C45" i="3"/>
  <c r="C44" i="3"/>
  <c r="C43" i="3"/>
  <c r="C42" i="3"/>
  <c r="C41" i="3"/>
  <c r="C40" i="3"/>
  <c r="C39" i="3"/>
  <c r="C38" i="3"/>
  <c r="C37" i="3"/>
  <c r="C36" i="3"/>
  <c r="C35" i="3"/>
  <c r="C34" i="3"/>
  <c r="C33" i="3"/>
  <c r="C31" i="3"/>
  <c r="C28" i="3"/>
  <c r="C26" i="3"/>
  <c r="C24" i="3"/>
  <c r="C17" i="3"/>
  <c r="C32" i="3"/>
  <c r="C30" i="3"/>
  <c r="C29" i="3"/>
  <c r="C27" i="3"/>
  <c r="C25" i="3"/>
  <c r="C21" i="3"/>
  <c r="C20" i="3"/>
  <c r="C23" i="3"/>
  <c r="C22" i="3"/>
  <c r="C18" i="3"/>
  <c r="C15" i="3"/>
  <c r="C14" i="3"/>
  <c r="C19" i="3"/>
  <c r="C13" i="3"/>
  <c r="C7" i="3"/>
  <c r="C16" i="3"/>
  <c r="C12" i="3"/>
  <c r="C9" i="3"/>
  <c r="C11" i="3"/>
  <c r="C10" i="3"/>
  <c r="C8" i="3"/>
  <c r="C5" i="3"/>
  <c r="C6" i="3"/>
  <c r="C153" i="4"/>
  <c r="C152" i="4"/>
  <c r="C151" i="4"/>
  <c r="C150" i="4"/>
  <c r="C149" i="4"/>
  <c r="C148" i="4"/>
  <c r="C147" i="4"/>
  <c r="C146" i="4"/>
  <c r="C145" i="4"/>
  <c r="C144" i="4"/>
  <c r="C143" i="4"/>
  <c r="C142" i="4"/>
  <c r="C141" i="4"/>
  <c r="C140" i="4"/>
  <c r="C139" i="4"/>
  <c r="C138" i="4"/>
  <c r="C137" i="4"/>
  <c r="C136" i="4"/>
  <c r="C135" i="4"/>
  <c r="C134" i="4"/>
  <c r="C133" i="4"/>
  <c r="C132" i="4"/>
  <c r="C131" i="4"/>
  <c r="C130" i="4"/>
  <c r="C129" i="4"/>
  <c r="C128" i="4"/>
  <c r="C127" i="4"/>
  <c r="C126" i="4"/>
  <c r="C125" i="4"/>
  <c r="C124" i="4"/>
  <c r="C123" i="4"/>
  <c r="C122" i="4"/>
  <c r="C121" i="4"/>
  <c r="C120" i="4"/>
  <c r="C119" i="4"/>
  <c r="C118" i="4"/>
  <c r="C117" i="4"/>
  <c r="C116" i="4"/>
  <c r="C115" i="4"/>
  <c r="C114" i="4"/>
  <c r="C113" i="4"/>
  <c r="C112" i="4"/>
  <c r="C111" i="4"/>
  <c r="C110" i="4"/>
  <c r="C109" i="4"/>
  <c r="C108" i="4"/>
  <c r="C107" i="4"/>
  <c r="C106" i="4"/>
  <c r="C105" i="4"/>
  <c r="C104" i="4"/>
  <c r="C103" i="4"/>
  <c r="C102" i="4"/>
  <c r="C101" i="4"/>
  <c r="C100" i="4"/>
  <c r="C99" i="4"/>
  <c r="C98" i="4"/>
  <c r="C97" i="4"/>
  <c r="C96" i="4"/>
  <c r="C95" i="4"/>
  <c r="C94" i="4"/>
  <c r="C93" i="4"/>
  <c r="C92" i="4"/>
  <c r="C91" i="4"/>
  <c r="C90" i="4"/>
  <c r="C89" i="4"/>
  <c r="C88" i="4"/>
  <c r="C87" i="4"/>
  <c r="C86" i="4"/>
  <c r="C85" i="4"/>
  <c r="C84" i="4"/>
  <c r="C83" i="4"/>
  <c r="C82" i="4"/>
  <c r="C81" i="4"/>
  <c r="C80" i="4"/>
  <c r="C79" i="4"/>
  <c r="C78" i="4"/>
  <c r="C77" i="4"/>
  <c r="C76" i="4"/>
  <c r="C75" i="4"/>
  <c r="C74" i="4"/>
  <c r="C73" i="4"/>
  <c r="C72" i="4"/>
  <c r="C71" i="4"/>
  <c r="C70" i="4"/>
  <c r="C69" i="4"/>
  <c r="C68" i="4"/>
  <c r="C67" i="4"/>
  <c r="C66" i="4"/>
  <c r="C65" i="4"/>
  <c r="C64" i="4"/>
  <c r="C63" i="4"/>
  <c r="C62" i="4"/>
  <c r="C61" i="4"/>
  <c r="C60" i="4"/>
  <c r="C59" i="4"/>
  <c r="C58" i="4"/>
  <c r="C57" i="4"/>
  <c r="C56" i="4"/>
  <c r="C55" i="4"/>
  <c r="C54" i="4"/>
  <c r="C53" i="4"/>
  <c r="C52" i="4"/>
  <c r="C51" i="4"/>
  <c r="C50" i="4"/>
  <c r="C49" i="4"/>
  <c r="C48" i="4"/>
  <c r="C15" i="4"/>
  <c r="C14" i="4"/>
  <c r="C13" i="4"/>
  <c r="C12" i="4"/>
  <c r="C11" i="4"/>
  <c r="C10" i="4"/>
  <c r="C9" i="4"/>
  <c r="C8" i="4"/>
  <c r="C7" i="4"/>
  <c r="C6" i="4"/>
  <c r="C5" i="4"/>
  <c r="C153" i="5"/>
  <c r="C152" i="5"/>
  <c r="C151" i="5"/>
  <c r="C150" i="5"/>
  <c r="C149" i="5"/>
  <c r="C148" i="5"/>
  <c r="C147" i="5"/>
  <c r="C146" i="5"/>
  <c r="C145" i="5"/>
  <c r="C144" i="5"/>
  <c r="C143" i="5"/>
  <c r="C142" i="5"/>
  <c r="C141" i="5"/>
  <c r="C140" i="5"/>
  <c r="C139" i="5"/>
  <c r="C138" i="5"/>
  <c r="C137" i="5"/>
  <c r="C136" i="5"/>
  <c r="C135" i="5"/>
  <c r="C134" i="5"/>
  <c r="C133" i="5"/>
  <c r="C132" i="5"/>
  <c r="C131" i="5"/>
  <c r="C130" i="5"/>
  <c r="C129" i="5"/>
  <c r="C128" i="5"/>
  <c r="C127" i="5"/>
  <c r="C126" i="5"/>
  <c r="C125" i="5"/>
  <c r="C124" i="5"/>
  <c r="C123" i="5"/>
  <c r="C122" i="5"/>
  <c r="C121" i="5"/>
  <c r="C120" i="5"/>
  <c r="C119" i="5"/>
  <c r="C118" i="5"/>
  <c r="C117" i="5"/>
  <c r="C116" i="5"/>
  <c r="C115" i="5"/>
  <c r="C114" i="5"/>
  <c r="C113" i="5"/>
  <c r="C112" i="5"/>
  <c r="C111" i="5"/>
  <c r="C110" i="5"/>
  <c r="C109" i="5"/>
  <c r="C108" i="5"/>
  <c r="C107" i="5"/>
  <c r="C106" i="5"/>
  <c r="C105" i="5"/>
  <c r="C104" i="5"/>
  <c r="C103" i="5"/>
  <c r="C102" i="5"/>
  <c r="C101" i="5"/>
  <c r="C100" i="5"/>
  <c r="C99" i="5"/>
  <c r="C98" i="5"/>
  <c r="C97" i="5"/>
  <c r="C96" i="5"/>
  <c r="C95" i="5"/>
  <c r="C94" i="5"/>
  <c r="C93" i="5"/>
  <c r="C92" i="5"/>
  <c r="C91" i="5"/>
  <c r="C90" i="5"/>
  <c r="C89" i="5"/>
  <c r="C88" i="5"/>
  <c r="C87" i="5"/>
  <c r="C86" i="5"/>
  <c r="C85" i="5"/>
  <c r="C84" i="5"/>
  <c r="C83" i="5"/>
  <c r="C82" i="5"/>
  <c r="C81" i="5"/>
  <c r="C80" i="5"/>
  <c r="C79" i="5"/>
  <c r="C78" i="5"/>
  <c r="C77" i="5"/>
  <c r="C68" i="5"/>
  <c r="C72" i="5"/>
  <c r="C71" i="5"/>
  <c r="C70" i="5"/>
  <c r="C65" i="5"/>
  <c r="C49" i="5"/>
  <c r="C42" i="5"/>
  <c r="C54" i="5"/>
  <c r="C38" i="5"/>
  <c r="C34" i="5"/>
  <c r="C31" i="5"/>
  <c r="C25" i="5"/>
  <c r="C19" i="5"/>
  <c r="C76" i="5"/>
  <c r="C75" i="5"/>
  <c r="C74" i="5"/>
  <c r="C73" i="5"/>
  <c r="C69" i="5"/>
  <c r="C67" i="5"/>
  <c r="C66" i="5"/>
  <c r="C64" i="5"/>
  <c r="C63" i="5"/>
  <c r="C62" i="5"/>
  <c r="C61" i="5"/>
  <c r="C60" i="5"/>
  <c r="C56" i="5"/>
  <c r="C59" i="5"/>
  <c r="C58" i="5"/>
  <c r="C57" i="5"/>
  <c r="C47" i="5"/>
  <c r="C55" i="5"/>
  <c r="C46" i="5"/>
  <c r="C53" i="5"/>
  <c r="C52" i="5"/>
  <c r="C51" i="5"/>
  <c r="C48" i="5"/>
  <c r="C50" i="5"/>
  <c r="C37" i="5"/>
  <c r="C45" i="5"/>
  <c r="C39" i="5"/>
  <c r="C44" i="5"/>
  <c r="C36" i="5"/>
  <c r="C43" i="5"/>
  <c r="C35" i="5"/>
  <c r="C41" i="5"/>
  <c r="C30" i="5"/>
  <c r="C26" i="5"/>
  <c r="C40" i="5"/>
  <c r="C33" i="5"/>
  <c r="C29" i="5"/>
  <c r="C24" i="5"/>
  <c r="C32" i="5"/>
  <c r="C28" i="5"/>
  <c r="C27" i="5"/>
  <c r="C22" i="5"/>
  <c r="C21" i="5"/>
  <c r="C23" i="5"/>
  <c r="C20" i="5"/>
  <c r="C17" i="5"/>
  <c r="C18" i="5"/>
  <c r="C10" i="5"/>
  <c r="C16" i="5"/>
  <c r="C15" i="5"/>
  <c r="C14" i="5"/>
  <c r="C13" i="5"/>
  <c r="C9" i="5"/>
  <c r="C7" i="5"/>
  <c r="C12" i="5"/>
  <c r="C11" i="5"/>
  <c r="C6" i="5"/>
  <c r="C8" i="5"/>
  <c r="C5" i="5"/>
  <c r="C153" i="6"/>
  <c r="C152" i="6"/>
  <c r="C151" i="6"/>
  <c r="C150" i="6"/>
  <c r="C149" i="6"/>
  <c r="C148" i="6"/>
  <c r="C147" i="6"/>
  <c r="C146" i="6"/>
  <c r="C145" i="6"/>
  <c r="C144" i="6"/>
  <c r="C143" i="6"/>
  <c r="C142" i="6"/>
  <c r="C141" i="6"/>
  <c r="C140" i="6"/>
  <c r="C139" i="6"/>
  <c r="C138" i="6"/>
  <c r="C137" i="6"/>
  <c r="C136" i="6"/>
  <c r="C135" i="6"/>
  <c r="C134" i="6"/>
  <c r="C133" i="6"/>
  <c r="C132" i="6"/>
  <c r="C131" i="6"/>
  <c r="C130" i="6"/>
  <c r="C129" i="6"/>
  <c r="C128" i="6"/>
  <c r="C127" i="6"/>
  <c r="C126" i="6"/>
  <c r="C125" i="6"/>
  <c r="C124" i="6"/>
  <c r="C123" i="6"/>
  <c r="C122" i="6"/>
  <c r="C121" i="6"/>
  <c r="C120" i="6"/>
  <c r="C119" i="6"/>
  <c r="C118" i="6"/>
  <c r="C117" i="6"/>
  <c r="C116" i="6"/>
  <c r="C115" i="6"/>
  <c r="C114" i="6"/>
  <c r="C113" i="6"/>
  <c r="C112" i="6"/>
  <c r="C111" i="6"/>
  <c r="C110" i="6"/>
  <c r="C109" i="6"/>
  <c r="C108" i="6"/>
  <c r="C107" i="6"/>
  <c r="C106" i="6"/>
  <c r="C105" i="6"/>
  <c r="C104" i="6"/>
  <c r="C103" i="6"/>
  <c r="C102" i="6"/>
  <c r="C101" i="6"/>
  <c r="C100" i="6"/>
  <c r="C99" i="6"/>
  <c r="C98" i="6"/>
  <c r="C97" i="6"/>
  <c r="C96" i="6"/>
  <c r="C95" i="6"/>
  <c r="C94" i="6"/>
  <c r="C93" i="6"/>
  <c r="C92" i="6"/>
  <c r="C91" i="6"/>
  <c r="C90" i="6"/>
  <c r="C89" i="6"/>
  <c r="C88" i="6"/>
  <c r="C87" i="6"/>
  <c r="C86" i="6"/>
  <c r="C85" i="6"/>
  <c r="C84" i="6"/>
  <c r="C83" i="6"/>
  <c r="C82" i="6"/>
  <c r="C81" i="6"/>
  <c r="C80" i="6"/>
  <c r="C79" i="6"/>
  <c r="C78" i="6"/>
  <c r="C77" i="6"/>
  <c r="C76" i="6"/>
  <c r="C75" i="6"/>
  <c r="C74" i="6"/>
  <c r="C73" i="6"/>
  <c r="C72" i="6"/>
  <c r="C71" i="6"/>
  <c r="C70" i="6"/>
  <c r="C69" i="6"/>
  <c r="C68" i="6"/>
  <c r="C67" i="6"/>
  <c r="C66" i="6"/>
  <c r="C65" i="6"/>
  <c r="C64" i="6"/>
  <c r="C63" i="6"/>
  <c r="C62" i="6"/>
  <c r="C61" i="6"/>
  <c r="C60" i="6"/>
  <c r="C59" i="6"/>
  <c r="C58" i="6"/>
  <c r="C57" i="6"/>
  <c r="C56" i="6"/>
  <c r="C55" i="6"/>
  <c r="C54" i="6"/>
  <c r="C53" i="6"/>
  <c r="C52" i="6"/>
  <c r="C51" i="6"/>
  <c r="C50" i="6"/>
  <c r="C49" i="6"/>
  <c r="C48" i="6"/>
  <c r="C47" i="6"/>
  <c r="C46" i="6"/>
  <c r="C45" i="6"/>
  <c r="C44" i="6"/>
  <c r="C43" i="6"/>
  <c r="C42" i="6"/>
  <c r="C41" i="6"/>
  <c r="C40" i="6"/>
  <c r="C39" i="6"/>
  <c r="C38" i="6"/>
  <c r="C37" i="6"/>
  <c r="C36" i="6"/>
  <c r="C35" i="6"/>
  <c r="C34" i="6"/>
  <c r="C33" i="6"/>
  <c r="C32" i="6"/>
  <c r="C31" i="6"/>
  <c r="C30" i="6"/>
  <c r="C29" i="6"/>
  <c r="C28" i="6"/>
  <c r="C27" i="6"/>
  <c r="C26" i="6"/>
  <c r="C25" i="6"/>
  <c r="C24" i="6"/>
  <c r="C23" i="6"/>
  <c r="C22" i="6"/>
  <c r="C21" i="6"/>
  <c r="C20" i="6"/>
  <c r="C19" i="6"/>
  <c r="C16" i="6"/>
  <c r="C18" i="6"/>
  <c r="C17" i="6"/>
  <c r="C15" i="6"/>
  <c r="C14" i="6"/>
  <c r="C13" i="6"/>
  <c r="C12" i="6"/>
  <c r="C9" i="6"/>
  <c r="C10" i="6"/>
  <c r="C11" i="6"/>
  <c r="C7" i="6"/>
  <c r="C8" i="6"/>
  <c r="C6" i="6"/>
  <c r="C5" i="6"/>
  <c r="C153" i="9"/>
  <c r="C152" i="9"/>
  <c r="C151" i="9"/>
  <c r="C150" i="9"/>
  <c r="C149" i="9"/>
  <c r="C148" i="9"/>
  <c r="C147" i="9"/>
  <c r="C146" i="9"/>
  <c r="C145" i="9"/>
  <c r="C144" i="9"/>
  <c r="C143" i="9"/>
  <c r="C142" i="9"/>
  <c r="C141" i="9"/>
  <c r="C140" i="9"/>
  <c r="C139" i="9"/>
  <c r="C138" i="9"/>
  <c r="C137" i="9"/>
  <c r="C7" i="9"/>
  <c r="C136" i="9"/>
  <c r="C120" i="9"/>
  <c r="C6" i="9"/>
  <c r="C119" i="9"/>
  <c r="C118" i="9"/>
  <c r="C5" i="9"/>
  <c r="C117" i="9"/>
  <c r="C116" i="9"/>
  <c r="C115" i="9"/>
  <c r="C91" i="9"/>
  <c r="C81" i="9"/>
  <c r="C72" i="9"/>
  <c r="C70" i="9"/>
  <c r="C4" i="9"/>
  <c r="C69" i="9"/>
  <c r="C67" i="9"/>
  <c r="C49" i="9"/>
  <c r="C48" i="9"/>
  <c r="C46" i="9"/>
  <c r="C114" i="9"/>
  <c r="C56" i="9"/>
  <c r="C40" i="9"/>
  <c r="C135" i="9"/>
  <c r="C134" i="9"/>
  <c r="C133" i="9"/>
  <c r="C132" i="9"/>
  <c r="C131" i="9"/>
  <c r="C130" i="9"/>
  <c r="C129" i="9"/>
  <c r="C128" i="9"/>
  <c r="C127" i="9"/>
  <c r="C126" i="9"/>
  <c r="C125" i="9"/>
  <c r="C124" i="9"/>
  <c r="C123" i="9"/>
  <c r="C122" i="9"/>
  <c r="C121" i="9"/>
  <c r="C90" i="9"/>
  <c r="C113" i="9"/>
  <c r="C89" i="9"/>
  <c r="C112" i="9"/>
  <c r="C80" i="9"/>
  <c r="C111" i="9"/>
  <c r="C110" i="9"/>
  <c r="C109" i="9"/>
  <c r="C108" i="9"/>
  <c r="C107" i="9"/>
  <c r="C88" i="9"/>
  <c r="C106" i="9"/>
  <c r="C105" i="9"/>
  <c r="C52" i="9"/>
  <c r="C104" i="9"/>
  <c r="C103" i="9"/>
  <c r="C102" i="9"/>
  <c r="C101" i="9"/>
  <c r="C100" i="9"/>
  <c r="C99" i="9"/>
  <c r="C98" i="9"/>
  <c r="C97" i="9"/>
  <c r="C96" i="9"/>
  <c r="C95" i="9"/>
  <c r="C94" i="9"/>
  <c r="C93" i="9"/>
  <c r="C92" i="9"/>
  <c r="C84" i="9"/>
  <c r="C83" i="9"/>
  <c r="C87" i="9"/>
  <c r="C86" i="9"/>
  <c r="C85" i="9"/>
  <c r="C82" i="9"/>
  <c r="C79" i="9"/>
  <c r="C78" i="9"/>
  <c r="C76" i="9"/>
  <c r="C77" i="9"/>
  <c r="C75" i="9"/>
  <c r="C74" i="9"/>
  <c r="C73" i="9"/>
  <c r="C71" i="9"/>
  <c r="C66" i="9"/>
  <c r="C68" i="9"/>
  <c r="C65" i="9"/>
  <c r="C62" i="9"/>
  <c r="C64" i="9"/>
  <c r="C63" i="9"/>
  <c r="C61" i="9"/>
  <c r="C59" i="9"/>
  <c r="C60" i="9"/>
  <c r="C51" i="9"/>
  <c r="C58" i="9"/>
  <c r="C45" i="9"/>
  <c r="C43" i="9"/>
  <c r="C57" i="9"/>
  <c r="C30" i="9"/>
  <c r="C55" i="9"/>
  <c r="C54" i="9"/>
  <c r="C53" i="9"/>
  <c r="C50" i="9"/>
  <c r="C25" i="9"/>
  <c r="C35" i="9"/>
  <c r="C47" i="9"/>
  <c r="C42" i="9"/>
  <c r="C29" i="9"/>
  <c r="C33" i="9"/>
  <c r="C31" i="9"/>
  <c r="C44" i="9"/>
  <c r="C41" i="9"/>
  <c r="C28" i="9"/>
  <c r="C39" i="9"/>
  <c r="C38" i="9"/>
  <c r="C37" i="9"/>
  <c r="C36" i="9"/>
  <c r="C34" i="9"/>
  <c r="C24" i="9"/>
  <c r="C32" i="9"/>
  <c r="C27" i="9"/>
  <c r="C26" i="9"/>
  <c r="C23" i="9"/>
  <c r="C12" i="9"/>
  <c r="C21" i="9"/>
  <c r="C19" i="9"/>
  <c r="C22" i="9"/>
  <c r="C16" i="9"/>
  <c r="C17" i="9"/>
  <c r="C14" i="9"/>
  <c r="C20" i="9"/>
  <c r="C13" i="9"/>
  <c r="C8" i="9"/>
  <c r="C18" i="9"/>
  <c r="C9" i="9"/>
  <c r="C15" i="9"/>
  <c r="C10" i="9"/>
  <c r="C153" i="10"/>
  <c r="C152" i="10"/>
  <c r="C151" i="10"/>
  <c r="C150" i="10"/>
  <c r="C149" i="10"/>
  <c r="C148" i="10"/>
  <c r="C147" i="10"/>
  <c r="C146" i="10"/>
  <c r="C145" i="10"/>
  <c r="C144" i="10"/>
  <c r="C143" i="10"/>
  <c r="C142" i="10"/>
  <c r="C141" i="10"/>
  <c r="C140" i="10"/>
  <c r="C139" i="10"/>
  <c r="C138" i="10"/>
  <c r="C137" i="10"/>
  <c r="C136" i="10"/>
  <c r="C135" i="10"/>
  <c r="C134" i="10"/>
  <c r="C133" i="10"/>
  <c r="C132" i="10"/>
  <c r="C131" i="10"/>
  <c r="C130" i="10"/>
  <c r="C129" i="10"/>
  <c r="C128" i="10"/>
  <c r="C127" i="10"/>
  <c r="C126" i="10"/>
  <c r="C125" i="10"/>
  <c r="C124" i="10"/>
  <c r="C123" i="10"/>
  <c r="C122" i="10"/>
  <c r="C121" i="10"/>
  <c r="C120" i="10"/>
  <c r="C119" i="10"/>
  <c r="C118" i="10"/>
  <c r="C117" i="10"/>
  <c r="C116" i="10"/>
  <c r="C115" i="10"/>
  <c r="C114" i="10"/>
  <c r="C113" i="10"/>
  <c r="C112" i="10"/>
  <c r="C111" i="10"/>
  <c r="C110" i="10"/>
  <c r="C109" i="10"/>
  <c r="C108" i="10"/>
  <c r="C107" i="10"/>
  <c r="C106" i="10"/>
  <c r="C105" i="10"/>
  <c r="C104" i="10"/>
  <c r="C103" i="10"/>
  <c r="C102" i="10"/>
  <c r="C101" i="10"/>
  <c r="C100" i="10"/>
  <c r="C99" i="10"/>
  <c r="C98" i="10"/>
  <c r="C97" i="10"/>
  <c r="C96" i="10"/>
  <c r="C95" i="10"/>
  <c r="C94" i="10"/>
  <c r="C93" i="10"/>
  <c r="C92" i="10"/>
  <c r="C91" i="10"/>
  <c r="C90" i="10"/>
  <c r="C89" i="10"/>
  <c r="C88" i="10"/>
  <c r="C87" i="10"/>
  <c r="C86" i="10"/>
  <c r="C85" i="10"/>
  <c r="C84" i="10"/>
  <c r="C83" i="10"/>
  <c r="C82" i="10"/>
  <c r="C81" i="10"/>
  <c r="C80" i="10"/>
  <c r="C79" i="10"/>
  <c r="C78" i="10"/>
  <c r="C77" i="10"/>
  <c r="C76" i="10"/>
  <c r="C75" i="10"/>
  <c r="C74" i="10"/>
  <c r="C73" i="10"/>
  <c r="C72" i="10"/>
  <c r="C71" i="10"/>
  <c r="C70" i="10"/>
  <c r="C69" i="10"/>
  <c r="C68" i="10"/>
  <c r="C67" i="10"/>
  <c r="C66" i="10"/>
  <c r="C65" i="10"/>
  <c r="C64" i="10"/>
  <c r="C63" i="10"/>
  <c r="C62" i="10"/>
  <c r="C61" i="10"/>
  <c r="C60" i="10"/>
  <c r="C59" i="10"/>
  <c r="C58" i="10"/>
  <c r="C57" i="10"/>
  <c r="C56" i="10"/>
  <c r="C55" i="10"/>
  <c r="C54" i="10"/>
  <c r="C53" i="10"/>
  <c r="C52" i="10"/>
  <c r="C51" i="10"/>
  <c r="C50" i="10"/>
  <c r="C49" i="10"/>
  <c r="C48" i="10"/>
  <c r="C47" i="10"/>
  <c r="C46" i="10"/>
  <c r="C45" i="10"/>
  <c r="C34" i="10"/>
  <c r="C31" i="10"/>
  <c r="C27" i="10"/>
  <c r="C44" i="10"/>
  <c r="C43" i="10"/>
  <c r="C42" i="10"/>
  <c r="C41" i="10"/>
  <c r="C40" i="10"/>
  <c r="C39" i="10"/>
  <c r="C38" i="10"/>
  <c r="C37" i="10"/>
  <c r="C24" i="10"/>
  <c r="C36" i="10"/>
  <c r="C35" i="10"/>
  <c r="C33" i="10"/>
  <c r="C32" i="10"/>
  <c r="C21" i="10"/>
  <c r="C30" i="10"/>
  <c r="C29" i="10"/>
  <c r="C28" i="10"/>
  <c r="C26" i="10"/>
  <c r="C25" i="10"/>
  <c r="C19" i="10"/>
  <c r="C18" i="10"/>
  <c r="C23" i="10"/>
  <c r="C22" i="10"/>
  <c r="C20" i="10"/>
  <c r="C14" i="10"/>
  <c r="C15" i="10"/>
  <c r="C17" i="10"/>
  <c r="C16" i="10"/>
  <c r="C11" i="10"/>
  <c r="C12" i="10"/>
  <c r="C10" i="10"/>
  <c r="C13" i="10"/>
  <c r="C9" i="10"/>
  <c r="C7" i="10"/>
  <c r="C8" i="10"/>
  <c r="C6" i="10"/>
  <c r="C5" i="10"/>
  <c r="C153" i="11"/>
  <c r="C152" i="11"/>
  <c r="C151" i="11"/>
  <c r="C150" i="11"/>
  <c r="C149" i="11"/>
  <c r="C148" i="11"/>
  <c r="C147" i="11"/>
  <c r="C146" i="11"/>
  <c r="C145" i="11"/>
  <c r="C144" i="11"/>
  <c r="C143" i="11"/>
  <c r="C142" i="11"/>
  <c r="C141" i="11"/>
  <c r="C140" i="11"/>
  <c r="C139" i="11"/>
  <c r="C138" i="11"/>
  <c r="C137" i="11"/>
  <c r="C136" i="11"/>
  <c r="C135" i="11"/>
  <c r="C134" i="11"/>
  <c r="C133" i="11"/>
  <c r="C132" i="11"/>
  <c r="C131" i="11"/>
  <c r="C130" i="11"/>
  <c r="C129" i="11"/>
  <c r="C128" i="11"/>
  <c r="C127" i="11"/>
  <c r="C126" i="11"/>
  <c r="C125" i="11"/>
  <c r="C124" i="11"/>
  <c r="C123" i="11"/>
  <c r="C122" i="11"/>
  <c r="C121" i="11"/>
  <c r="C120" i="11"/>
  <c r="C119" i="11"/>
  <c r="C118" i="11"/>
  <c r="C117" i="11"/>
  <c r="C116" i="11"/>
  <c r="C115" i="11"/>
  <c r="C114" i="11"/>
  <c r="C113" i="11"/>
  <c r="C112" i="11"/>
  <c r="C111" i="11"/>
  <c r="C110" i="11"/>
  <c r="C109" i="11"/>
  <c r="C108" i="11"/>
  <c r="C107" i="11"/>
  <c r="C106" i="11"/>
  <c r="C105" i="11"/>
  <c r="C104" i="11"/>
  <c r="C103" i="11"/>
  <c r="C102" i="11"/>
  <c r="C101" i="11"/>
  <c r="C100" i="11"/>
  <c r="C99" i="11"/>
  <c r="C98" i="11"/>
  <c r="C97" i="11"/>
  <c r="C96" i="11"/>
  <c r="C95" i="11"/>
  <c r="C94" i="11"/>
  <c r="C93" i="11"/>
  <c r="C92" i="11"/>
  <c r="C91" i="11"/>
  <c r="C90" i="11"/>
  <c r="C89" i="11"/>
  <c r="C88" i="11"/>
  <c r="C87" i="11"/>
  <c r="C86" i="11"/>
  <c r="C85" i="11"/>
  <c r="C84" i="11"/>
  <c r="C71" i="11"/>
  <c r="C69" i="11"/>
  <c r="C9" i="11"/>
  <c r="C66" i="11"/>
  <c r="C65" i="11"/>
  <c r="C33" i="11"/>
  <c r="C62" i="11"/>
  <c r="C60" i="11"/>
  <c r="C8" i="11"/>
  <c r="C57" i="11"/>
  <c r="C54" i="11"/>
  <c r="C50" i="11"/>
  <c r="C7" i="11"/>
  <c r="C6" i="11"/>
  <c r="C48" i="11"/>
  <c r="C46" i="11"/>
  <c r="C35" i="11"/>
  <c r="C5" i="11"/>
  <c r="C4" i="11"/>
  <c r="C27" i="11"/>
  <c r="C83" i="11"/>
  <c r="C82" i="11"/>
  <c r="C81" i="11"/>
  <c r="C80" i="11"/>
  <c r="C79" i="11"/>
  <c r="C78" i="11"/>
  <c r="C77" i="11"/>
  <c r="C76" i="11"/>
  <c r="C75" i="11"/>
  <c r="C74" i="11"/>
  <c r="C73" i="11"/>
  <c r="C72" i="11"/>
  <c r="C70" i="11"/>
  <c r="C68" i="11"/>
  <c r="C67" i="11"/>
  <c r="C64" i="11"/>
  <c r="C63" i="11"/>
  <c r="C45" i="11"/>
  <c r="C61" i="11"/>
  <c r="C59" i="11"/>
  <c r="C58" i="11"/>
  <c r="C37" i="11"/>
  <c r="C56" i="11"/>
  <c r="C55" i="11"/>
  <c r="C53" i="11"/>
  <c r="C52" i="11"/>
  <c r="C51" i="11"/>
  <c r="C30" i="11"/>
  <c r="C49" i="11"/>
  <c r="C47" i="11"/>
  <c r="C36" i="11"/>
  <c r="C44" i="11"/>
  <c r="C43" i="11"/>
  <c r="C42" i="11"/>
  <c r="C32" i="11"/>
  <c r="C41" i="11"/>
  <c r="C40" i="11"/>
  <c r="C29" i="11"/>
  <c r="C39" i="11"/>
  <c r="C38" i="11"/>
  <c r="C34" i="11"/>
  <c r="C26" i="11"/>
  <c r="C31" i="11"/>
  <c r="C25" i="11"/>
  <c r="C22" i="11"/>
  <c r="C28" i="11"/>
  <c r="C21" i="11"/>
  <c r="C24" i="11"/>
  <c r="C23" i="11"/>
  <c r="C19" i="11"/>
  <c r="C15" i="11"/>
  <c r="C18" i="11"/>
  <c r="C16" i="11"/>
  <c r="C20" i="11"/>
  <c r="C13" i="11"/>
  <c r="C17" i="11"/>
  <c r="C14" i="11"/>
  <c r="C11" i="11"/>
  <c r="C12" i="11"/>
  <c r="C153" i="12"/>
  <c r="C152" i="12"/>
  <c r="C151" i="12"/>
  <c r="C150" i="12"/>
  <c r="C149" i="12"/>
  <c r="C148" i="12"/>
  <c r="C147" i="12"/>
  <c r="C146" i="12"/>
  <c r="C145" i="12"/>
  <c r="C144" i="12"/>
  <c r="C143" i="12"/>
  <c r="C142" i="12"/>
  <c r="C141" i="12"/>
  <c r="C140" i="12"/>
  <c r="C139" i="12"/>
  <c r="C138" i="12"/>
  <c r="C137" i="12"/>
  <c r="C136" i="12"/>
  <c r="C135" i="12"/>
  <c r="C134" i="12"/>
  <c r="C133" i="12"/>
  <c r="C132" i="12"/>
  <c r="C131" i="12"/>
  <c r="C130" i="12"/>
  <c r="C129" i="12"/>
  <c r="C128" i="12"/>
  <c r="C127" i="12"/>
  <c r="C126" i="12"/>
  <c r="C125" i="12"/>
  <c r="C124" i="12"/>
  <c r="C123" i="12"/>
  <c r="C122" i="12"/>
  <c r="C121" i="12"/>
  <c r="C120" i="12"/>
  <c r="C119" i="12"/>
  <c r="C118" i="12"/>
  <c r="C117" i="12"/>
  <c r="C116" i="12"/>
  <c r="C115" i="12"/>
  <c r="C114" i="12"/>
  <c r="C113" i="12"/>
  <c r="C112" i="12"/>
  <c r="C111" i="12"/>
  <c r="C110" i="12"/>
  <c r="C109" i="12"/>
  <c r="C108" i="12"/>
  <c r="C107" i="12"/>
  <c r="C106" i="12"/>
  <c r="C105" i="12"/>
  <c r="C104" i="12"/>
  <c r="C103" i="12"/>
  <c r="C102" i="12"/>
  <c r="C101" i="12"/>
  <c r="C100" i="12"/>
  <c r="C99" i="12"/>
  <c r="C98" i="12"/>
  <c r="C97" i="12"/>
  <c r="C96" i="12"/>
  <c r="C95" i="12"/>
  <c r="C94" i="12"/>
  <c r="C93" i="12"/>
  <c r="C92" i="12"/>
  <c r="C91" i="12"/>
  <c r="C90" i="12"/>
  <c r="C89" i="12"/>
  <c r="C88" i="12"/>
  <c r="C87" i="12"/>
  <c r="C86" i="12"/>
  <c r="C85" i="12"/>
  <c r="C84" i="12"/>
  <c r="C83" i="12"/>
  <c r="C82" i="12"/>
  <c r="C81" i="12"/>
  <c r="C80" i="12"/>
  <c r="C79" i="12"/>
  <c r="C78" i="12"/>
  <c r="C77" i="12"/>
  <c r="C76" i="12"/>
  <c r="C75" i="12"/>
  <c r="C74" i="12"/>
  <c r="C73" i="12"/>
  <c r="C72" i="12"/>
  <c r="C71" i="12"/>
  <c r="C70" i="12"/>
  <c r="C69" i="12"/>
  <c r="C68" i="12"/>
  <c r="C67" i="12"/>
  <c r="C66" i="12"/>
  <c r="C65" i="12"/>
  <c r="C64" i="12"/>
  <c r="C63" i="12"/>
  <c r="C62" i="12"/>
  <c r="C61" i="12"/>
  <c r="C60" i="12"/>
  <c r="C59" i="12"/>
  <c r="C58" i="12"/>
  <c r="C57" i="12"/>
  <c r="C56" i="12"/>
  <c r="C55" i="12"/>
  <c r="C54" i="12"/>
  <c r="C53" i="12"/>
  <c r="C52" i="12"/>
  <c r="C51" i="12"/>
  <c r="C50" i="12"/>
  <c r="C49" i="12"/>
  <c r="C48" i="12"/>
  <c r="C47" i="12"/>
  <c r="C46" i="12"/>
  <c r="C37" i="12"/>
  <c r="C35" i="12"/>
  <c r="C33" i="12"/>
  <c r="C32" i="12"/>
  <c r="C25" i="12"/>
  <c r="C45" i="12"/>
  <c r="C44" i="12"/>
  <c r="C43" i="12"/>
  <c r="C42" i="12"/>
  <c r="C41" i="12"/>
  <c r="C40" i="12"/>
  <c r="C39" i="12"/>
  <c r="C38" i="12"/>
  <c r="C36" i="12"/>
  <c r="C34" i="12"/>
  <c r="C31" i="12"/>
  <c r="C23" i="12"/>
  <c r="C30" i="12"/>
  <c r="C29" i="12"/>
  <c r="C4" i="12"/>
  <c r="C28" i="12"/>
  <c r="C27" i="12"/>
  <c r="C26" i="12"/>
  <c r="C24" i="12"/>
  <c r="C22" i="12"/>
  <c r="C21" i="12"/>
  <c r="C20" i="12"/>
  <c r="C17" i="12"/>
  <c r="C15" i="12"/>
  <c r="C14" i="12"/>
  <c r="C19" i="12"/>
  <c r="C18" i="12"/>
  <c r="C13" i="12"/>
  <c r="C16" i="12"/>
  <c r="C12" i="12"/>
  <c r="C11" i="12"/>
  <c r="C10" i="12"/>
  <c r="C9" i="12"/>
  <c r="C8" i="12"/>
  <c r="C7" i="12"/>
  <c r="C5" i="12"/>
  <c r="C153" i="1"/>
  <c r="C152" i="1"/>
  <c r="C151" i="1"/>
  <c r="C150" i="1"/>
  <c r="C149" i="1"/>
  <c r="C148" i="1"/>
  <c r="C147" i="1"/>
  <c r="C146" i="1"/>
  <c r="C145" i="1"/>
  <c r="C144" i="1"/>
  <c r="C143" i="1"/>
  <c r="C142" i="1"/>
  <c r="C141" i="1"/>
  <c r="C140" i="1"/>
  <c r="C139" i="1"/>
  <c r="C138" i="1"/>
  <c r="C137" i="1"/>
  <c r="C136" i="1"/>
  <c r="C135" i="1"/>
  <c r="C134" i="1"/>
  <c r="C133" i="1"/>
  <c r="C132" i="1"/>
  <c r="C131" i="1"/>
  <c r="C130" i="1"/>
  <c r="C129" i="1"/>
  <c r="C128" i="1"/>
  <c r="C127" i="1"/>
  <c r="C126" i="1"/>
  <c r="C125" i="1"/>
  <c r="C124" i="1"/>
  <c r="C123" i="1"/>
  <c r="C122" i="1"/>
  <c r="C121" i="1"/>
  <c r="C120" i="1"/>
  <c r="C119" i="1"/>
  <c r="C118" i="1"/>
  <c r="C117" i="1"/>
  <c r="C116" i="1"/>
  <c r="C115" i="1"/>
  <c r="C114" i="1"/>
  <c r="C113" i="1"/>
  <c r="C112" i="1"/>
  <c r="C111" i="1"/>
  <c r="C110" i="1"/>
  <c r="C109" i="1"/>
  <c r="C108" i="1"/>
  <c r="C107" i="1"/>
  <c r="C106" i="1"/>
  <c r="C105" i="1"/>
  <c r="C104" i="1"/>
  <c r="C103" i="1"/>
  <c r="C102" i="1"/>
  <c r="C101" i="1"/>
  <c r="C100" i="1"/>
  <c r="C99" i="1"/>
  <c r="C98" i="1"/>
  <c r="C97" i="1"/>
  <c r="C96" i="1"/>
  <c r="C95" i="1"/>
  <c r="C94" i="1"/>
  <c r="C93" i="1"/>
  <c r="C92" i="1"/>
  <c r="C86" i="1"/>
  <c r="C69" i="1"/>
  <c r="C58" i="1"/>
  <c r="C52" i="1"/>
  <c r="C49" i="1"/>
  <c r="C41" i="1"/>
  <c r="C36" i="1"/>
  <c r="C19" i="1"/>
  <c r="C17" i="1"/>
  <c r="C91" i="1"/>
  <c r="C90" i="1"/>
  <c r="C89" i="1"/>
  <c r="C88" i="1"/>
  <c r="C87" i="1"/>
  <c r="C80" i="1"/>
  <c r="C85" i="1"/>
  <c r="C84" i="1"/>
  <c r="C79" i="1"/>
  <c r="C78" i="1"/>
  <c r="C83" i="1"/>
  <c r="C82" i="1"/>
  <c r="C81" i="1"/>
  <c r="C77" i="1"/>
  <c r="C73" i="1"/>
  <c r="C72" i="1"/>
  <c r="C76" i="1"/>
  <c r="C70" i="1"/>
  <c r="C71" i="1"/>
  <c r="C75" i="1"/>
  <c r="C74" i="1"/>
  <c r="C68" i="1"/>
  <c r="C66" i="1"/>
  <c r="C65" i="1"/>
  <c r="C62" i="1"/>
  <c r="C67" i="1"/>
  <c r="C57" i="1"/>
  <c r="C64" i="1"/>
  <c r="C63" i="1"/>
  <c r="C61" i="1"/>
  <c r="C60" i="1"/>
  <c r="C59" i="1"/>
  <c r="C51" i="1"/>
  <c r="C56" i="1"/>
  <c r="C55" i="1"/>
  <c r="C54" i="1"/>
  <c r="C53" i="1"/>
  <c r="C43" i="1"/>
  <c r="C50" i="1"/>
  <c r="C38" i="1"/>
  <c r="C48" i="1"/>
  <c r="C35" i="1"/>
  <c r="C47" i="1"/>
  <c r="C33" i="1"/>
  <c r="C46" i="1"/>
  <c r="C45" i="1"/>
  <c r="C44" i="1"/>
  <c r="C40" i="1"/>
  <c r="C42" i="1"/>
  <c r="C32" i="1"/>
  <c r="C39" i="1"/>
  <c r="C37" i="1"/>
  <c r="C29" i="1"/>
  <c r="C28" i="1"/>
  <c r="C34" i="1"/>
  <c r="C27" i="1"/>
  <c r="C31" i="1"/>
  <c r="C30" i="1"/>
  <c r="C24" i="1"/>
  <c r="C21" i="1"/>
  <c r="C22" i="1"/>
  <c r="C26" i="1"/>
  <c r="C25" i="1"/>
  <c r="C18" i="1"/>
  <c r="C23" i="1"/>
  <c r="C20" i="1"/>
  <c r="C15" i="1"/>
  <c r="C10" i="1"/>
  <c r="C16" i="1"/>
  <c r="C13" i="1"/>
  <c r="C14" i="1"/>
  <c r="C12" i="1"/>
  <c r="C11" i="1"/>
  <c r="C9" i="1"/>
  <c r="C8" i="1"/>
  <c r="C7" i="1"/>
  <c r="C6" i="1"/>
  <c r="C5" i="1"/>
  <c r="C4" i="2"/>
  <c r="C4" i="3"/>
  <c r="C4" i="4"/>
  <c r="C4" i="5"/>
  <c r="C4" i="6"/>
  <c r="C11" i="9"/>
  <c r="C4" i="10"/>
  <c r="C10" i="11"/>
  <c r="C6" i="12"/>
  <c r="C4" i="1"/>
  <c r="A135" i="1" l="1"/>
  <c r="A114" i="1"/>
  <c r="A126" i="1"/>
  <c r="A98" i="1"/>
  <c r="A112" i="1"/>
  <c r="A103" i="1"/>
  <c r="A140" i="1"/>
  <c r="A101" i="1"/>
  <c r="A116" i="1"/>
  <c r="A107" i="1"/>
  <c r="A151" i="1"/>
  <c r="A84" i="1"/>
  <c r="A96" i="1"/>
  <c r="A122" i="1"/>
  <c r="A137" i="1"/>
  <c r="A94" i="1"/>
  <c r="A93" i="1"/>
  <c r="A133" i="1"/>
  <c r="A88" i="1"/>
  <c r="A95" i="1"/>
  <c r="A102" i="1"/>
  <c r="A85" i="1"/>
  <c r="A86" i="1"/>
  <c r="A147" i="1"/>
  <c r="A127" i="1"/>
  <c r="A143" i="1"/>
  <c r="A120" i="1"/>
  <c r="A118" i="1"/>
  <c r="A132" i="1"/>
  <c r="A119" i="1"/>
  <c r="A142" i="1"/>
  <c r="A130" i="1"/>
  <c r="A128" i="1"/>
  <c r="A92" i="1"/>
  <c r="A153" i="1"/>
  <c r="A117" i="1"/>
  <c r="A109" i="1"/>
  <c r="A145" i="1"/>
  <c r="A100" i="1"/>
  <c r="A121" i="1"/>
  <c r="A152" i="1"/>
  <c r="A89" i="1"/>
  <c r="A106" i="1"/>
  <c r="A146" i="1"/>
  <c r="A104" i="1"/>
  <c r="A83" i="1"/>
  <c r="A97" i="1"/>
  <c r="A148" i="1"/>
  <c r="A144" i="1"/>
  <c r="A108" i="1"/>
  <c r="A150" i="1"/>
  <c r="A141" i="1"/>
  <c r="A129" i="1"/>
  <c r="A110" i="1"/>
  <c r="A125" i="1"/>
  <c r="A149" i="1"/>
  <c r="A136" i="1"/>
  <c r="A123" i="1"/>
  <c r="A105" i="1"/>
  <c r="A124" i="1"/>
  <c r="A87" i="1"/>
  <c r="A138" i="1"/>
  <c r="A91" i="1"/>
  <c r="A131" i="1"/>
  <c r="A111" i="1"/>
  <c r="A113" i="1"/>
  <c r="A134" i="1"/>
  <c r="A99" i="1"/>
  <c r="A115" i="1"/>
  <c r="A90" i="1"/>
  <c r="A139" i="1"/>
  <c r="A122" i="2"/>
  <c r="A132" i="12"/>
  <c r="A131" i="12"/>
  <c r="A56" i="11"/>
  <c r="A30" i="10"/>
  <c r="A124" i="9"/>
  <c r="A132" i="10"/>
  <c r="A51" i="2"/>
  <c r="A63" i="11"/>
  <c r="A120" i="5"/>
  <c r="A105" i="11"/>
  <c r="A112" i="11"/>
  <c r="A49" i="2"/>
  <c r="A68" i="12"/>
  <c r="A6" i="3"/>
  <c r="A74" i="5"/>
  <c r="A10" i="3"/>
  <c r="A82" i="6"/>
  <c r="A58" i="5"/>
  <c r="A50" i="5"/>
  <c r="A88" i="4"/>
  <c r="A25" i="10"/>
  <c r="A46" i="9"/>
  <c r="A14" i="2"/>
  <c r="A129" i="12"/>
  <c r="A24" i="10"/>
  <c r="A106" i="9"/>
  <c r="A25" i="2"/>
  <c r="A86" i="2"/>
  <c r="A53" i="4"/>
  <c r="A117" i="5"/>
  <c r="A144" i="10"/>
  <c r="A79" i="3"/>
  <c r="A64" i="4"/>
  <c r="A130" i="6"/>
  <c r="A9" i="6"/>
  <c r="A84" i="2"/>
  <c r="A69" i="12"/>
  <c r="A57" i="10"/>
  <c r="A101" i="10"/>
  <c r="A26" i="12"/>
  <c r="A35" i="9"/>
  <c r="A77" i="6"/>
  <c r="A143" i="12"/>
  <c r="A83" i="10"/>
  <c r="A36" i="5"/>
  <c r="A69" i="11"/>
  <c r="A28" i="3"/>
  <c r="A141" i="9"/>
  <c r="A70" i="3"/>
  <c r="A14" i="4"/>
  <c r="A11" i="9"/>
  <c r="A105" i="4"/>
  <c r="A117" i="9"/>
  <c r="A147" i="6"/>
  <c r="A7" i="10"/>
  <c r="A45" i="5"/>
  <c r="A95" i="10"/>
  <c r="A117" i="3"/>
  <c r="A29" i="12"/>
  <c r="A144" i="6"/>
  <c r="A91" i="5"/>
  <c r="A40" i="11"/>
  <c r="A40" i="2"/>
  <c r="A49" i="12"/>
  <c r="A69" i="2"/>
  <c r="A147" i="2"/>
  <c r="A91" i="10"/>
  <c r="A32" i="12"/>
  <c r="A95" i="9"/>
  <c r="A120" i="3"/>
  <c r="A114" i="10"/>
  <c r="A25" i="9"/>
  <c r="A149" i="12"/>
  <c r="A61" i="6"/>
  <c r="A12" i="6"/>
  <c r="A67" i="5"/>
  <c r="A88" i="3"/>
  <c r="A104" i="9"/>
  <c r="A142" i="11"/>
  <c r="A61" i="11"/>
  <c r="A60" i="12"/>
  <c r="A31" i="10"/>
  <c r="A32" i="5"/>
  <c r="A39" i="2"/>
  <c r="A18" i="9"/>
  <c r="A45" i="10"/>
  <c r="A99" i="12"/>
  <c r="A77" i="9"/>
  <c r="A27" i="12"/>
  <c r="A121" i="4"/>
  <c r="A95" i="11"/>
  <c r="A36" i="9"/>
  <c r="A47" i="9"/>
  <c r="A10" i="6"/>
  <c r="A121" i="11"/>
  <c r="A121" i="10"/>
  <c r="A33" i="12"/>
  <c r="A134" i="2"/>
  <c r="A126" i="6"/>
  <c r="A109" i="4"/>
  <c r="A55" i="10"/>
  <c r="A150" i="10"/>
  <c r="A150" i="12"/>
  <c r="A98" i="3"/>
  <c r="A110" i="4"/>
  <c r="A34" i="6"/>
  <c r="A142" i="6"/>
  <c r="A74" i="9"/>
  <c r="A47" i="5"/>
  <c r="A131" i="2"/>
  <c r="A102" i="10"/>
  <c r="A151" i="12"/>
  <c r="A62" i="11"/>
  <c r="A84" i="6"/>
  <c r="A103" i="2"/>
  <c r="A110" i="5"/>
  <c r="A127" i="2"/>
  <c r="A107" i="5"/>
  <c r="A71" i="6"/>
  <c r="A119" i="5"/>
  <c r="A104" i="4"/>
  <c r="A111" i="12"/>
  <c r="A138" i="10"/>
  <c r="A124" i="6"/>
  <c r="A104" i="10"/>
  <c r="A86" i="5"/>
  <c r="A50" i="6"/>
  <c r="A81" i="9"/>
  <c r="A141" i="2"/>
  <c r="A8" i="6"/>
  <c r="A135" i="11"/>
  <c r="A29" i="9"/>
  <c r="A62" i="3"/>
  <c r="A50" i="9"/>
  <c r="A82" i="11"/>
  <c r="A25" i="6"/>
  <c r="A139" i="12"/>
  <c r="A45" i="12"/>
  <c r="A124" i="4"/>
  <c r="A21" i="10"/>
  <c r="A90" i="3"/>
  <c r="A82" i="5"/>
  <c r="A77" i="5"/>
  <c r="A151" i="11"/>
  <c r="A59" i="3"/>
  <c r="A24" i="6"/>
  <c r="A83" i="9"/>
  <c r="A42" i="10"/>
  <c r="A87" i="6"/>
  <c r="A51" i="9"/>
  <c r="A15" i="10"/>
  <c r="A146" i="4"/>
  <c r="A86" i="3"/>
  <c r="A11" i="10"/>
  <c r="A87" i="9"/>
  <c r="A24" i="2"/>
  <c r="A28" i="9"/>
  <c r="A104" i="2"/>
  <c r="A56" i="10"/>
  <c r="A56" i="3"/>
  <c r="A96" i="12"/>
  <c r="A12" i="10"/>
  <c r="A78" i="9"/>
  <c r="A9" i="10"/>
  <c r="A139" i="3"/>
  <c r="A143" i="9"/>
  <c r="A53" i="3"/>
  <c r="A148" i="12"/>
  <c r="A10" i="12"/>
  <c r="A105" i="9"/>
  <c r="A21" i="3"/>
  <c r="A45" i="3"/>
  <c r="A113" i="12"/>
  <c r="A53" i="6"/>
  <c r="A81" i="5"/>
  <c r="A74" i="11"/>
  <c r="A78" i="12"/>
  <c r="A23" i="5"/>
  <c r="A30" i="5"/>
  <c r="A28" i="2"/>
  <c r="A75" i="9"/>
  <c r="A102" i="5"/>
  <c r="A140" i="11"/>
  <c r="A49" i="4"/>
  <c r="A18" i="11"/>
  <c r="A56" i="12"/>
  <c r="A6" i="12"/>
  <c r="A151" i="2"/>
  <c r="A34" i="12"/>
  <c r="A16" i="3"/>
  <c r="A131" i="5"/>
  <c r="A119" i="9"/>
  <c r="A26" i="2"/>
  <c r="A7" i="11"/>
  <c r="A96" i="5"/>
  <c r="A134" i="12"/>
  <c r="A70" i="5"/>
  <c r="A80" i="11"/>
  <c r="A15" i="5"/>
  <c r="A26" i="9"/>
  <c r="A46" i="11"/>
  <c r="A134" i="9"/>
  <c r="A75" i="4"/>
  <c r="A89" i="12"/>
  <c r="A34" i="3"/>
  <c r="A53" i="10"/>
  <c r="A54" i="6"/>
  <c r="A114" i="11"/>
  <c r="A137" i="9"/>
  <c r="A145" i="3"/>
  <c r="A100" i="5"/>
  <c r="A121" i="12"/>
  <c r="A78" i="6"/>
  <c r="A35" i="11"/>
  <c r="A141" i="4"/>
  <c r="A110" i="11"/>
  <c r="A13" i="12"/>
  <c r="A97" i="12"/>
  <c r="A7" i="3"/>
  <c r="A145" i="4"/>
  <c r="A153" i="9"/>
  <c r="A125" i="10"/>
  <c r="A138" i="9"/>
  <c r="A111" i="2"/>
  <c r="A29" i="11"/>
  <c r="A11" i="4"/>
  <c r="A146" i="3"/>
  <c r="A9" i="12"/>
  <c r="A66" i="9"/>
  <c r="A96" i="2"/>
  <c r="A41" i="9"/>
  <c r="A76" i="9"/>
  <c r="A140" i="3"/>
  <c r="A49" i="6"/>
  <c r="A60" i="3"/>
  <c r="A125" i="2"/>
  <c r="A125" i="9"/>
  <c r="A27" i="10"/>
  <c r="A141" i="12"/>
  <c r="A52" i="3"/>
  <c r="A107" i="6"/>
  <c r="A62" i="12"/>
  <c r="A126" i="9"/>
  <c r="A96" i="11"/>
  <c r="A120" i="6"/>
  <c r="A103" i="11"/>
  <c r="A19" i="9"/>
  <c r="A52" i="11"/>
  <c r="A68" i="4"/>
  <c r="A35" i="3"/>
  <c r="A26" i="10"/>
  <c r="A131" i="4"/>
  <c r="A118" i="10"/>
  <c r="A31" i="5"/>
  <c r="A126" i="11"/>
  <c r="A75" i="10"/>
  <c r="A43" i="11"/>
  <c r="A120" i="11"/>
  <c r="A145" i="10"/>
  <c r="A114" i="2"/>
  <c r="A21" i="12"/>
  <c r="A117" i="11"/>
  <c r="A23" i="10"/>
  <c r="A21" i="11"/>
  <c r="A70" i="11"/>
  <c r="A8" i="5"/>
  <c r="A71" i="11"/>
  <c r="A103" i="5"/>
  <c r="A45" i="6"/>
  <c r="A36" i="6"/>
  <c r="A130" i="2"/>
  <c r="A100" i="11"/>
  <c r="A99" i="11"/>
  <c r="A17" i="6"/>
  <c r="A33" i="10"/>
  <c r="A108" i="5"/>
  <c r="A31" i="9"/>
  <c r="A74" i="2"/>
  <c r="A92" i="11"/>
  <c r="A67" i="2"/>
  <c r="A118" i="5"/>
  <c r="A81" i="4"/>
  <c r="A48" i="10"/>
  <c r="A5" i="2"/>
  <c r="A108" i="2"/>
  <c r="A120" i="2"/>
  <c r="A7" i="4"/>
  <c r="A146" i="11"/>
  <c r="A58" i="9"/>
  <c r="A43" i="3"/>
  <c r="A50" i="10"/>
  <c r="A115" i="12"/>
  <c r="A135" i="9"/>
  <c r="A8" i="11"/>
  <c r="A85" i="4"/>
  <c r="A104" i="6"/>
  <c r="A93" i="4"/>
  <c r="A84" i="9"/>
  <c r="A87" i="2"/>
  <c r="A19" i="10"/>
  <c r="A42" i="11"/>
  <c r="A16" i="12"/>
  <c r="A65" i="5"/>
  <c r="A111" i="4"/>
  <c r="A9" i="5"/>
  <c r="A54" i="5"/>
  <c r="A75" i="2"/>
  <c r="A27" i="9"/>
  <c r="A23" i="2"/>
  <c r="A65" i="2"/>
  <c r="A56" i="5"/>
  <c r="A116" i="9"/>
  <c r="A128" i="12"/>
  <c r="A116" i="4"/>
  <c r="A42" i="5"/>
  <c r="A104" i="3"/>
  <c r="A47" i="3"/>
  <c r="A41" i="11"/>
  <c r="A36" i="12"/>
  <c r="A26" i="11"/>
  <c r="A84" i="3"/>
  <c r="A26" i="3"/>
  <c r="A84" i="10"/>
  <c r="A92" i="2"/>
  <c r="A107" i="11"/>
  <c r="A29" i="10"/>
  <c r="A128" i="10"/>
  <c r="A70" i="9"/>
  <c r="A30" i="11"/>
  <c r="A111" i="10"/>
  <c r="A59" i="11"/>
  <c r="A103" i="12"/>
  <c r="A108" i="11"/>
  <c r="A136" i="5"/>
  <c r="A105" i="5"/>
  <c r="A23" i="6"/>
  <c r="A113" i="11"/>
  <c r="A43" i="5"/>
  <c r="A108" i="12"/>
  <c r="A124" i="3"/>
  <c r="A110" i="12"/>
  <c r="A55" i="6"/>
  <c r="A17" i="5"/>
  <c r="A34" i="2"/>
  <c r="A44" i="6"/>
  <c r="A16" i="2"/>
  <c r="A81" i="6"/>
  <c r="A15" i="6"/>
  <c r="A18" i="5"/>
  <c r="A153" i="12"/>
  <c r="A14" i="6"/>
  <c r="A133" i="6"/>
  <c r="A116" i="12"/>
  <c r="A108" i="10"/>
  <c r="A137" i="3"/>
  <c r="A114" i="9"/>
  <c r="A8" i="10"/>
  <c r="A142" i="3"/>
  <c r="A103" i="9"/>
  <c r="A14" i="11"/>
  <c r="A101" i="11"/>
  <c r="A36" i="11"/>
  <c r="A20" i="11"/>
  <c r="A88" i="6"/>
  <c r="A115" i="3"/>
  <c r="A89" i="11"/>
  <c r="A8" i="12"/>
  <c r="A41" i="3"/>
  <c r="A6" i="5"/>
  <c r="A14" i="9"/>
  <c r="A114" i="5"/>
  <c r="A123" i="9"/>
  <c r="A83" i="11"/>
  <c r="A77" i="12"/>
  <c r="A152" i="5"/>
  <c r="A123" i="3"/>
  <c r="A152" i="11"/>
  <c r="A119" i="12"/>
  <c r="A47" i="6"/>
  <c r="A7" i="12"/>
  <c r="A134" i="11"/>
  <c r="A116" i="11"/>
  <c r="A40" i="12"/>
  <c r="A14" i="12"/>
  <c r="A25" i="12"/>
  <c r="A50" i="12"/>
  <c r="A89" i="3"/>
  <c r="A44" i="11"/>
  <c r="A80" i="6"/>
  <c r="A46" i="10"/>
  <c r="A40" i="5"/>
  <c r="A66" i="4"/>
  <c r="A36" i="2"/>
  <c r="A143" i="2"/>
  <c r="A141" i="10"/>
  <c r="A52" i="10"/>
  <c r="A135" i="6"/>
  <c r="A121" i="2"/>
  <c r="A139" i="5"/>
  <c r="A119" i="2"/>
  <c r="A133" i="10"/>
  <c r="A126" i="4"/>
  <c r="A36" i="3"/>
  <c r="A10" i="9"/>
  <c r="A33" i="6"/>
  <c r="A80" i="10"/>
  <c r="A114" i="3"/>
  <c r="A86" i="4"/>
  <c r="A110" i="3"/>
  <c r="A47" i="12"/>
  <c r="A16" i="5"/>
  <c r="A120" i="4"/>
  <c r="A152" i="2"/>
  <c r="A48" i="11"/>
  <c r="A106" i="11"/>
  <c r="A84" i="11"/>
  <c r="A121" i="3"/>
  <c r="A16" i="6"/>
  <c r="A18" i="6"/>
  <c r="A61" i="12"/>
  <c r="A73" i="3"/>
  <c r="A91" i="2"/>
  <c r="A38" i="10"/>
  <c r="A122" i="12"/>
  <c r="A55" i="12"/>
  <c r="A17" i="12"/>
  <c r="A94" i="6"/>
  <c r="A94" i="10"/>
  <c r="A150" i="2"/>
  <c r="A88" i="9"/>
  <c r="A85" i="5"/>
  <c r="A28" i="10"/>
  <c r="A118" i="6"/>
  <c r="A112" i="10"/>
  <c r="A43" i="12"/>
  <c r="A76" i="10"/>
  <c r="A56" i="4"/>
  <c r="A46" i="2"/>
  <c r="A9" i="4"/>
  <c r="A10" i="2"/>
  <c r="A98" i="12"/>
  <c r="A47" i="11"/>
  <c r="A121" i="6"/>
  <c r="A20" i="3"/>
  <c r="A54" i="12"/>
  <c r="A29" i="2"/>
  <c r="A119" i="10"/>
  <c r="A43" i="9"/>
  <c r="A53" i="5"/>
  <c r="A93" i="5"/>
  <c r="A137" i="10"/>
  <c r="A44" i="3"/>
  <c r="A131" i="11"/>
  <c r="A103" i="4"/>
  <c r="A39" i="10"/>
  <c r="A139" i="11"/>
  <c r="A87" i="10"/>
  <c r="A55" i="11"/>
  <c r="A59" i="6"/>
  <c r="A10" i="4"/>
  <c r="A39" i="9"/>
  <c r="A145" i="12"/>
  <c r="A18" i="3"/>
  <c r="A4" i="6"/>
  <c r="A63" i="9"/>
  <c r="A67" i="11"/>
  <c r="A82" i="10"/>
  <c r="A32" i="11"/>
  <c r="A88" i="10"/>
  <c r="A115" i="5"/>
  <c r="A112" i="2"/>
  <c r="A64" i="5"/>
  <c r="A15" i="12"/>
  <c r="A59" i="4"/>
  <c r="A129" i="10"/>
  <c r="A118" i="4"/>
  <c r="A122" i="5"/>
  <c r="A14" i="3"/>
  <c r="A48" i="5"/>
  <c r="A55" i="5"/>
  <c r="A119" i="6"/>
  <c r="A64" i="11"/>
  <c r="A68" i="10"/>
  <c r="A14" i="5"/>
  <c r="A53" i="9"/>
  <c r="A68" i="5"/>
  <c r="A60" i="4"/>
  <c r="A148" i="11"/>
  <c r="A97" i="6"/>
  <c r="A142" i="10"/>
  <c r="A106" i="12"/>
  <c r="A73" i="6"/>
  <c r="A127" i="9"/>
  <c r="A46" i="3"/>
  <c r="A125" i="11"/>
  <c r="A61" i="5"/>
  <c r="A118" i="2"/>
  <c r="A117" i="10"/>
  <c r="A89" i="2"/>
  <c r="A83" i="6"/>
  <c r="A137" i="4"/>
  <c r="A49" i="3"/>
  <c r="A66" i="2"/>
  <c r="A96" i="10"/>
  <c r="A102" i="3"/>
  <c r="A135" i="2"/>
  <c r="A22" i="3"/>
  <c r="A123" i="10"/>
  <c r="A35" i="12"/>
  <c r="A44" i="12"/>
  <c r="A72" i="3"/>
  <c r="A92" i="6"/>
  <c r="A58" i="4"/>
  <c r="A144" i="11"/>
  <c r="A67" i="12"/>
  <c r="A88" i="11"/>
  <c r="A65" i="11"/>
  <c r="A82" i="3"/>
  <c r="A48" i="4"/>
  <c r="A49" i="9"/>
  <c r="A126" i="10"/>
  <c r="A4" i="12"/>
  <c r="A77" i="10"/>
  <c r="A35" i="2"/>
  <c r="A122" i="10"/>
  <c r="A62" i="6"/>
  <c r="A59" i="12"/>
  <c r="A65" i="9"/>
  <c r="A141" i="6"/>
  <c r="A132" i="4"/>
  <c r="A113" i="9"/>
  <c r="A8" i="4"/>
  <c r="A108" i="3"/>
  <c r="A109" i="12"/>
  <c r="A103" i="6"/>
  <c r="A80" i="3"/>
  <c r="A30" i="2"/>
  <c r="A144" i="12"/>
  <c r="A60" i="6"/>
  <c r="A112" i="9"/>
  <c r="A117" i="2"/>
  <c r="A143" i="4"/>
  <c r="A148" i="9"/>
  <c r="A127" i="5"/>
  <c r="A82" i="4"/>
  <c r="A28" i="5"/>
  <c r="A76" i="11"/>
  <c r="A128" i="3"/>
  <c r="A136" i="4"/>
  <c r="A124" i="2"/>
  <c r="A147" i="10"/>
  <c r="A93" i="6"/>
  <c r="A142" i="4"/>
  <c r="A93" i="12"/>
  <c r="A121" i="5"/>
  <c r="A4" i="10"/>
  <c r="A122" i="3"/>
  <c r="A90" i="10"/>
  <c r="A11" i="6"/>
  <c r="A150" i="9"/>
  <c r="A109" i="9"/>
  <c r="A19" i="2"/>
  <c r="A152" i="9"/>
  <c r="A128" i="9"/>
  <c r="A149" i="6"/>
  <c r="A129" i="6"/>
  <c r="A111" i="11"/>
  <c r="A40" i="9"/>
  <c r="A48" i="3"/>
  <c r="A109" i="3"/>
  <c r="A97" i="3"/>
  <c r="A33" i="3"/>
  <c r="A59" i="10"/>
  <c r="A4" i="2"/>
  <c r="A58" i="3"/>
  <c r="A54" i="3"/>
  <c r="A54" i="9"/>
  <c r="A90" i="9"/>
  <c r="A85" i="10"/>
  <c r="A122" i="9"/>
  <c r="A6" i="6"/>
  <c r="A70" i="4"/>
  <c r="A110" i="2"/>
  <c r="A83" i="12"/>
  <c r="A97" i="4"/>
  <c r="A34" i="9"/>
  <c r="A151" i="5"/>
  <c r="A64" i="6"/>
  <c r="A153" i="3"/>
  <c r="A92" i="3"/>
  <c r="A45" i="11"/>
  <c r="A23" i="9"/>
  <c r="A65" i="6"/>
  <c r="A99" i="9"/>
  <c r="A123" i="12"/>
  <c r="A90" i="4"/>
  <c r="A61" i="2"/>
  <c r="A86" i="12"/>
  <c r="A128" i="11"/>
  <c r="A99" i="6"/>
  <c r="A110" i="10"/>
  <c r="A146" i="2"/>
  <c r="A37" i="9"/>
  <c r="A8" i="2"/>
  <c r="A56" i="6"/>
  <c r="A9" i="3"/>
  <c r="A89" i="9"/>
  <c r="A145" i="11"/>
  <c r="A49" i="10"/>
  <c r="A114" i="12"/>
  <c r="A73" i="10"/>
  <c r="A75" i="3"/>
  <c r="A78" i="5"/>
  <c r="A70" i="2"/>
  <c r="A73" i="9"/>
  <c r="A147" i="5"/>
  <c r="A92" i="9"/>
  <c r="A61" i="9"/>
  <c r="A147" i="9"/>
  <c r="A65" i="12"/>
  <c r="A133" i="9"/>
  <c r="A50" i="2"/>
  <c r="A130" i="4"/>
  <c r="A97" i="2"/>
  <c r="A77" i="11"/>
  <c r="A106" i="5"/>
  <c r="A32" i="2"/>
  <c r="A41" i="5"/>
  <c r="A72" i="6"/>
  <c r="A8" i="3"/>
  <c r="A26" i="6"/>
  <c r="A46" i="5"/>
  <c r="A148" i="3"/>
  <c r="A90" i="12"/>
  <c r="A51" i="11"/>
  <c r="A24" i="12"/>
  <c r="A109" i="11"/>
  <c r="A150" i="4"/>
  <c r="A6" i="4"/>
  <c r="A51" i="5"/>
  <c r="A146" i="10"/>
  <c r="A79" i="6"/>
  <c r="A89" i="4"/>
  <c r="A34" i="5"/>
  <c r="A135" i="5"/>
  <c r="A132" i="3"/>
  <c r="A65" i="4"/>
  <c r="A152" i="12"/>
  <c r="A57" i="2"/>
  <c r="A151" i="10"/>
  <c r="A79" i="11"/>
  <c r="A61" i="10"/>
  <c r="A115" i="11"/>
  <c r="A22" i="9"/>
  <c r="A95" i="3"/>
  <c r="A65" i="10"/>
  <c r="A22" i="12"/>
  <c r="A108" i="6"/>
  <c r="A93" i="3"/>
  <c r="A41" i="10"/>
  <c r="A24" i="11"/>
  <c r="A113" i="3"/>
  <c r="A134" i="6"/>
  <c r="A94" i="3"/>
  <c r="A30" i="9"/>
  <c r="A76" i="2"/>
  <c r="A136" i="12"/>
  <c r="A113" i="4"/>
  <c r="A48" i="6"/>
  <c r="A35" i="10"/>
  <c r="A139" i="6"/>
  <c r="A115" i="2"/>
  <c r="A77" i="2"/>
  <c r="A46" i="12"/>
  <c r="A63" i="6"/>
  <c r="A140" i="4"/>
  <c r="A99" i="4"/>
  <c r="A68" i="3"/>
  <c r="A98" i="4"/>
  <c r="A57" i="9"/>
  <c r="A13" i="2"/>
  <c r="A74" i="10"/>
  <c r="A49" i="5"/>
  <c r="A74" i="6"/>
  <c r="A11" i="11"/>
  <c r="A33" i="5"/>
  <c r="A64" i="9"/>
  <c r="A47" i="2"/>
  <c r="A31" i="12"/>
  <c r="A37" i="3"/>
  <c r="A70" i="6"/>
  <c r="A57" i="6"/>
  <c r="A31" i="3"/>
  <c r="A7" i="6"/>
  <c r="A77" i="3"/>
  <c r="A11" i="12"/>
  <c r="A111" i="5"/>
  <c r="A27" i="11"/>
  <c r="A143" i="3"/>
  <c r="A118" i="9"/>
  <c r="A13" i="10"/>
  <c r="A112" i="12"/>
  <c r="A57" i="4"/>
  <c r="A5" i="11"/>
  <c r="A138" i="11"/>
  <c r="A22" i="10"/>
  <c r="A64" i="12"/>
  <c r="A69" i="10"/>
  <c r="A16" i="9"/>
  <c r="A55" i="2"/>
  <c r="A43" i="10"/>
  <c r="A68" i="9"/>
  <c r="A29" i="3"/>
  <c r="A13" i="11"/>
  <c r="A135" i="3"/>
  <c r="A131" i="6"/>
  <c r="A56" i="9"/>
  <c r="A119" i="11"/>
  <c r="A130" i="12"/>
  <c r="A20" i="6"/>
  <c r="A136" i="10"/>
  <c r="A87" i="4"/>
  <c r="A9" i="11"/>
  <c r="A67" i="6"/>
  <c r="A38" i="2"/>
  <c r="A149" i="9"/>
  <c r="A27" i="3"/>
  <c r="A132" i="11"/>
  <c r="A138" i="5"/>
  <c r="A38" i="11"/>
  <c r="A132" i="2"/>
  <c r="A95" i="5"/>
  <c r="A125" i="5"/>
  <c r="A66" i="10"/>
  <c r="A111" i="3"/>
  <c r="A100" i="12"/>
  <c r="A77" i="4"/>
  <c r="A105" i="3"/>
  <c r="A6" i="10"/>
  <c r="A66" i="11"/>
  <c r="A125" i="3"/>
  <c r="A72" i="11"/>
  <c r="A71" i="9"/>
  <c r="A70" i="12"/>
  <c r="A17" i="10"/>
  <c r="A140" i="2"/>
  <c r="A130" i="9"/>
  <c r="A118" i="3"/>
  <c r="A144" i="9"/>
  <c r="A98" i="5"/>
  <c r="A51" i="12"/>
  <c r="A22" i="6"/>
  <c r="A34" i="11"/>
  <c r="A73" i="12"/>
  <c r="A150" i="3"/>
  <c r="A115" i="4"/>
  <c r="A79" i="12"/>
  <c r="A60" i="5"/>
  <c r="A82" i="12"/>
  <c r="A13" i="4"/>
  <c r="A75" i="5"/>
  <c r="A100" i="9"/>
  <c r="A80" i="5"/>
  <c r="A100" i="10"/>
  <c r="A78" i="10"/>
  <c r="A142" i="12"/>
  <c r="A45" i="2"/>
  <c r="A79" i="10"/>
  <c r="A71" i="12"/>
  <c r="A151" i="3"/>
  <c r="A63" i="3"/>
  <c r="A151" i="4"/>
  <c r="A44" i="2"/>
  <c r="A22" i="2"/>
  <c r="A149" i="5"/>
  <c r="A64" i="3"/>
  <c r="A113" i="2"/>
  <c r="A25" i="11"/>
  <c r="A85" i="2"/>
  <c r="A108" i="9"/>
  <c r="A124" i="12"/>
  <c r="A52" i="2"/>
  <c r="A97" i="11"/>
  <c r="A94" i="2"/>
  <c r="A52" i="12"/>
  <c r="A123" i="4"/>
  <c r="A103" i="3"/>
  <c r="A130" i="10"/>
  <c r="A83" i="4"/>
  <c r="A28" i="6"/>
  <c r="A50" i="4"/>
  <c r="A140" i="12"/>
  <c r="A39" i="6"/>
  <c r="A99" i="5"/>
  <c r="A18" i="2"/>
  <c r="A60" i="11"/>
  <c r="A135" i="12"/>
  <c r="A102" i="9"/>
  <c r="A44" i="10"/>
  <c r="A127" i="12"/>
  <c r="A38" i="6"/>
  <c r="A107" i="4"/>
  <c r="A76" i="12"/>
  <c r="A5" i="6"/>
  <c r="A110" i="6"/>
  <c r="A126" i="3"/>
  <c r="A38" i="5"/>
  <c r="A121" i="9"/>
  <c r="A70" i="10"/>
  <c r="A140" i="6"/>
  <c r="A101" i="5"/>
  <c r="A67" i="9"/>
  <c r="A59" i="2"/>
  <c r="A101" i="12"/>
  <c r="A78" i="11"/>
  <c r="A137" i="11"/>
  <c r="A144" i="2"/>
  <c r="A86" i="10"/>
  <c r="A124" i="5"/>
  <c r="A54" i="11"/>
  <c r="A89" i="5"/>
  <c r="A63" i="2"/>
  <c r="A39" i="12"/>
  <c r="A33" i="11"/>
  <c r="A63" i="12"/>
  <c r="A22" i="11"/>
  <c r="A98" i="10"/>
  <c r="A130" i="5"/>
  <c r="A41" i="6"/>
  <c r="A68" i="11"/>
  <c r="A80" i="2"/>
  <c r="A107" i="2"/>
  <c r="A81" i="3"/>
  <c r="A15" i="2"/>
  <c r="A115" i="6"/>
  <c r="A73" i="11"/>
  <c r="A125" i="6"/>
  <c r="A105" i="2"/>
  <c r="A73" i="2"/>
  <c r="A32" i="10"/>
  <c r="A21" i="9"/>
  <c r="A133" i="2"/>
  <c r="A81" i="10"/>
  <c r="A72" i="12"/>
  <c r="A10" i="10"/>
  <c r="A104" i="5"/>
  <c r="A86" i="11"/>
  <c r="A144" i="5"/>
  <c r="A24" i="5"/>
  <c r="A112" i="5"/>
  <c r="A33" i="2"/>
  <c r="A78" i="4"/>
  <c r="A63" i="4"/>
  <c r="A116" i="10"/>
  <c r="A127" i="11"/>
  <c r="A5" i="3"/>
  <c r="A148" i="6"/>
  <c r="A118" i="11"/>
  <c r="A69" i="4"/>
  <c r="A75" i="12"/>
  <c r="A28" i="12"/>
  <c r="A102" i="11"/>
  <c r="A107" i="10"/>
  <c r="A128" i="2"/>
  <c r="A140" i="10"/>
  <c r="A93" i="2"/>
  <c r="A58" i="6"/>
  <c r="A109" i="5"/>
  <c r="A10" i="11"/>
  <c r="A74" i="4"/>
  <c r="A69" i="3"/>
  <c r="A132" i="9"/>
  <c r="A63" i="5"/>
  <c r="A32" i="9"/>
  <c r="A52" i="6"/>
  <c r="A100" i="6"/>
  <c r="A80" i="4"/>
  <c r="A98" i="11"/>
  <c r="A99" i="2"/>
  <c r="A127" i="10"/>
  <c r="A72" i="10"/>
  <c r="A31" i="11"/>
  <c r="A55" i="4"/>
  <c r="A54" i="10"/>
  <c r="A42" i="9"/>
  <c r="A83" i="3"/>
  <c r="A43" i="2"/>
  <c r="A132" i="5"/>
  <c r="A37" i="10"/>
  <c r="A136" i="6"/>
  <c r="A109" i="6"/>
  <c r="A116" i="6"/>
  <c r="A146" i="6"/>
  <c r="A138" i="4"/>
  <c r="A33" i="9"/>
  <c r="A69" i="9"/>
  <c r="A6" i="11"/>
  <c r="A4" i="3"/>
  <c r="A147" i="3"/>
  <c r="A102" i="4"/>
  <c r="A58" i="2"/>
  <c r="A67" i="3"/>
  <c r="A28" i="11"/>
  <c r="A66" i="12"/>
  <c r="A19" i="11"/>
  <c r="A129" i="2"/>
  <c r="A81" i="2"/>
  <c r="A48" i="2"/>
  <c r="A149" i="2"/>
  <c r="A86" i="9"/>
  <c r="A148" i="5"/>
  <c r="A94" i="4"/>
  <c r="A14" i="10"/>
  <c r="A19" i="3"/>
  <c r="A17" i="3"/>
  <c r="A151" i="9"/>
  <c r="A76" i="3"/>
  <c r="A87" i="3"/>
  <c r="A111" i="9"/>
  <c r="A149" i="4"/>
  <c r="A20" i="10"/>
  <c r="A76" i="6"/>
  <c r="A153" i="6"/>
  <c r="A19" i="6"/>
  <c r="A115" i="9"/>
  <c r="A90" i="5"/>
  <c r="A78" i="2"/>
  <c r="A76" i="5"/>
  <c r="A37" i="5"/>
  <c r="A101" i="6"/>
  <c r="A127" i="6"/>
  <c r="A11" i="5"/>
  <c r="A51" i="10"/>
  <c r="A61" i="4"/>
  <c r="A23" i="11"/>
  <c r="A125" i="4"/>
  <c r="A126" i="12"/>
  <c r="A4" i="5"/>
  <c r="A122" i="11"/>
  <c r="A138" i="2"/>
  <c r="A20" i="5"/>
  <c r="A31" i="2"/>
  <c r="A29" i="6"/>
  <c r="A139" i="10"/>
  <c r="A101" i="9"/>
  <c r="A20" i="12"/>
  <c r="A31" i="6"/>
  <c r="A57" i="11"/>
  <c r="A57" i="5"/>
  <c r="A61" i="3"/>
  <c r="A71" i="10"/>
  <c r="A26" i="5"/>
  <c r="A58" i="10"/>
  <c r="A122" i="6"/>
  <c r="A29" i="5"/>
  <c r="A46" i="6"/>
  <c r="A150" i="11"/>
  <c r="A92" i="4"/>
  <c r="A152" i="6"/>
  <c r="A15" i="4"/>
  <c r="A81" i="12"/>
  <c r="A34" i="10"/>
  <c r="A95" i="12"/>
  <c r="A59" i="9"/>
  <c r="A144" i="4"/>
  <c r="A118" i="12"/>
  <c r="A129" i="4"/>
  <c r="A138" i="6"/>
  <c r="A109" i="2"/>
  <c r="A72" i="9"/>
  <c r="A25" i="5"/>
  <c r="A11" i="2"/>
  <c r="A152" i="4"/>
  <c r="A134" i="5"/>
  <c r="A51" i="3"/>
  <c r="A123" i="2"/>
  <c r="A80" i="9"/>
  <c r="A92" i="12"/>
  <c r="A12" i="11"/>
  <c r="A5" i="10"/>
  <c r="A145" i="2"/>
  <c r="A39" i="11"/>
  <c r="A137" i="2"/>
  <c r="A91" i="6"/>
  <c r="A91" i="12"/>
  <c r="A79" i="2"/>
  <c r="A133" i="3"/>
  <c r="A47" i="10"/>
  <c r="A84" i="12"/>
  <c r="A88" i="2"/>
  <c r="A107" i="3"/>
  <c r="A136" i="9"/>
  <c r="A13" i="3"/>
  <c r="A72" i="4"/>
  <c r="A22" i="5"/>
  <c r="A50" i="11"/>
  <c r="A112" i="3"/>
  <c r="A149" i="11"/>
  <c r="A41" i="12"/>
  <c r="A139" i="2"/>
  <c r="A51" i="6"/>
  <c r="A85" i="6"/>
  <c r="A40" i="3"/>
  <c r="A37" i="12"/>
  <c r="A57" i="3"/>
  <c r="A119" i="4"/>
  <c r="A94" i="12"/>
  <c r="A60" i="10"/>
  <c r="A69" i="6"/>
  <c r="A108" i="4"/>
  <c r="A9" i="2"/>
  <c r="A117" i="6"/>
  <c r="A12" i="5"/>
  <c r="A145" i="9"/>
  <c r="A106" i="3"/>
  <c r="A16" i="10"/>
  <c r="A153" i="10"/>
  <c r="A21" i="5"/>
  <c r="A120" i="9"/>
  <c r="A21" i="2"/>
  <c r="A72" i="5"/>
  <c r="A83" i="5"/>
  <c r="A137" i="5"/>
  <c r="A143" i="10"/>
  <c r="A4" i="4"/>
  <c r="A128" i="4"/>
  <c r="A97" i="9"/>
  <c r="A58" i="11"/>
  <c r="A123" i="11"/>
  <c r="A56" i="2"/>
  <c r="A107" i="12"/>
  <c r="A91" i="4"/>
  <c r="A148" i="10"/>
  <c r="A142" i="5"/>
  <c r="A55" i="9"/>
  <c r="A98" i="2"/>
  <c r="A148" i="2"/>
  <c r="A62" i="2"/>
  <c r="A42" i="6"/>
  <c r="A52" i="5"/>
  <c r="A136" i="3"/>
  <c r="A135" i="10"/>
  <c r="A153" i="2"/>
  <c r="A113" i="6"/>
  <c r="A120" i="10"/>
  <c r="A152" i="10"/>
  <c r="A134" i="4"/>
  <c r="A120" i="12"/>
  <c r="A147" i="11"/>
  <c r="A53" i="11"/>
  <c r="A20" i="2"/>
  <c r="A69" i="5"/>
  <c r="A65" i="3"/>
  <c r="A17" i="9"/>
  <c r="A96" i="4"/>
  <c r="A125" i="12"/>
  <c r="A112" i="4"/>
  <c r="A106" i="4"/>
  <c r="A19" i="5"/>
  <c r="A30" i="3"/>
  <c r="A124" i="11"/>
  <c r="A35" i="6"/>
  <c r="A102" i="6"/>
  <c r="A143" i="5"/>
  <c r="A94" i="9"/>
  <c r="A36" i="10"/>
  <c r="A116" i="2"/>
  <c r="A111" i="6"/>
  <c r="A27" i="5"/>
  <c r="A126" i="2"/>
  <c r="A38" i="9"/>
  <c r="A142" i="2"/>
  <c r="A90" i="11"/>
  <c r="A122" i="4"/>
  <c r="A131" i="3"/>
  <c r="A67" i="4"/>
  <c r="A147" i="4"/>
  <c r="A117" i="12"/>
  <c r="A87" i="12"/>
  <c r="A48" i="12"/>
  <c r="A24" i="9"/>
  <c r="A24" i="3"/>
  <c r="A129" i="5"/>
  <c r="A64" i="10"/>
  <c r="A146" i="12"/>
  <c r="A105" i="10"/>
  <c r="A42" i="2"/>
  <c r="A32" i="6"/>
  <c r="A99" i="10"/>
  <c r="A78" i="3"/>
  <c r="A42" i="12"/>
  <c r="A148" i="4"/>
  <c r="A76" i="4"/>
  <c r="A113" i="10"/>
  <c r="A74" i="12"/>
  <c r="A132" i="6"/>
  <c r="A146" i="5"/>
  <c r="A62" i="10"/>
  <c r="A105" i="6"/>
  <c r="A11" i="3"/>
  <c r="A83" i="2"/>
  <c r="A32" i="3"/>
  <c r="A143" i="6"/>
  <c r="A112" i="6"/>
  <c r="A17" i="2"/>
  <c r="A91" i="11"/>
  <c r="A128" i="5"/>
  <c r="A98" i="9"/>
  <c r="A4" i="11"/>
  <c r="A12" i="4"/>
  <c r="A95" i="2"/>
  <c r="A63" i="10"/>
  <c r="A138" i="12"/>
  <c r="A84" i="4"/>
  <c r="A90" i="2"/>
  <c r="A59" i="5"/>
  <c r="A97" i="10"/>
  <c r="A104" i="11"/>
  <c r="A23" i="3"/>
  <c r="A71" i="5"/>
  <c r="A71" i="2"/>
  <c r="A10" i="5"/>
  <c r="A7" i="5"/>
  <c r="A15" i="11"/>
  <c r="A18" i="12"/>
  <c r="A42" i="3"/>
  <c r="A51" i="4"/>
  <c r="A54" i="2"/>
  <c r="A81" i="11"/>
  <c r="A94" i="5"/>
  <c r="A91" i="9"/>
  <c r="A38" i="12"/>
  <c r="A12" i="9"/>
  <c r="A133" i="12"/>
  <c r="A88" i="5"/>
  <c r="A73" i="4"/>
  <c r="A139" i="4"/>
  <c r="A35" i="5"/>
  <c r="A43" i="6"/>
  <c r="A147" i="12"/>
  <c r="A62" i="4"/>
  <c r="A126" i="5"/>
  <c r="A139" i="9"/>
  <c r="A75" i="6"/>
  <c r="A119" i="3"/>
  <c r="A130" i="11"/>
  <c r="A93" i="11"/>
  <c r="A72" i="2"/>
  <c r="A106" i="6"/>
  <c r="A54" i="4"/>
  <c r="A90" i="6"/>
  <c r="A141" i="3"/>
  <c r="A127" i="4"/>
  <c r="A16" i="11"/>
  <c r="A92" i="10"/>
  <c r="A141" i="11"/>
  <c r="A95" i="6"/>
  <c r="A20" i="9"/>
  <c r="A79" i="5"/>
  <c r="A71" i="3"/>
  <c r="A45" i="9"/>
  <c r="A89" i="6"/>
  <c r="A80" i="12"/>
  <c r="A153" i="11"/>
  <c r="A68" i="2"/>
  <c r="A135" i="4"/>
  <c r="A138" i="3"/>
  <c r="A113" i="5"/>
  <c r="A6" i="2"/>
  <c r="A12" i="2"/>
  <c r="A39" i="5"/>
  <c r="A153" i="5"/>
  <c r="A102" i="12"/>
  <c r="A66" i="6"/>
  <c r="A19" i="12"/>
  <c r="A101" i="4"/>
  <c r="A97" i="5"/>
  <c r="A124" i="10"/>
  <c r="A37" i="2"/>
  <c r="A21" i="6"/>
  <c r="A123" i="6"/>
  <c r="A40" i="6"/>
  <c r="A93" i="9"/>
  <c r="A137" i="12"/>
  <c r="A94" i="11"/>
  <c r="A101" i="2"/>
  <c r="A71" i="4"/>
  <c r="A82" i="9"/>
  <c r="A5" i="4"/>
  <c r="A114" i="4"/>
  <c r="A133" i="4"/>
  <c r="A7" i="2"/>
  <c r="A134" i="10"/>
  <c r="A13" i="5"/>
  <c r="A37" i="6"/>
  <c r="A41" i="2"/>
  <c r="A60" i="9"/>
  <c r="A106" i="10"/>
  <c r="A49" i="11"/>
  <c r="A62" i="5"/>
  <c r="A37" i="11"/>
  <c r="A44" i="5"/>
  <c r="A12" i="3"/>
  <c r="A67" i="10"/>
  <c r="A73" i="5"/>
  <c r="A96" i="6"/>
  <c r="A100" i="2"/>
  <c r="A129" i="3"/>
  <c r="A93" i="10"/>
  <c r="A137" i="6"/>
  <c r="A116" i="3"/>
  <c r="A136" i="2"/>
  <c r="A96" i="3"/>
  <c r="A13" i="6"/>
  <c r="A48" i="9"/>
  <c r="A142" i="9"/>
  <c r="A57" i="12"/>
  <c r="A141" i="5"/>
  <c r="A100" i="4"/>
  <c r="A27" i="6"/>
  <c r="A85" i="3"/>
  <c r="A110" i="9"/>
  <c r="A39" i="3"/>
  <c r="A134" i="3"/>
  <c r="A27" i="2"/>
  <c r="A55" i="3"/>
  <c r="A52" i="4"/>
  <c r="A15" i="3"/>
  <c r="A87" i="5"/>
  <c r="A23" i="12"/>
  <c r="A44" i="9"/>
  <c r="A17" i="11"/>
  <c r="A100" i="3"/>
  <c r="A144" i="3"/>
  <c r="A40" i="10"/>
  <c r="A133" i="5"/>
  <c r="A85" i="11"/>
  <c r="A86" i="6"/>
  <c r="A153" i="4"/>
  <c r="A128" i="6"/>
  <c r="A98" i="6"/>
  <c r="A130" i="3"/>
  <c r="A30" i="6"/>
  <c r="A101" i="3"/>
  <c r="A13" i="9"/>
  <c r="A95" i="4"/>
  <c r="A53" i="2"/>
  <c r="A140" i="5"/>
  <c r="A136" i="11"/>
  <c r="A96" i="9"/>
  <c r="A79" i="4"/>
  <c r="A52" i="9"/>
  <c r="A146" i="9"/>
  <c r="A5" i="5"/>
  <c r="A143" i="11"/>
  <c r="A145" i="5"/>
  <c r="A5" i="12"/>
  <c r="A84" i="5"/>
  <c r="A25" i="3"/>
  <c r="A102" i="2"/>
  <c r="A85" i="12"/>
  <c r="A75" i="11"/>
  <c r="A149" i="10"/>
  <c r="A38" i="3"/>
  <c r="A30" i="12"/>
  <c r="A151" i="6"/>
  <c r="A117" i="4"/>
  <c r="A129" i="9"/>
  <c r="A106" i="2"/>
  <c r="A64" i="2"/>
  <c r="A127" i="3"/>
  <c r="A91" i="3"/>
  <c r="A66" i="3"/>
  <c r="A18" i="10"/>
  <c r="A62" i="9"/>
  <c r="A150" i="5"/>
  <c r="A60" i="2"/>
  <c r="A82" i="2"/>
  <c r="A109" i="10"/>
  <c r="A115" i="10"/>
  <c r="A123" i="5"/>
  <c r="A79" i="9"/>
  <c r="A15" i="9"/>
  <c r="A107" i="9"/>
  <c r="A74" i="3"/>
  <c r="A50" i="3"/>
  <c r="A99" i="3"/>
  <c r="A66" i="5"/>
  <c r="A140" i="9"/>
  <c r="A104" i="12"/>
  <c r="A131" i="10"/>
  <c r="A92" i="5"/>
  <c r="A105" i="12"/>
  <c r="A53" i="12"/>
  <c r="A58" i="12"/>
  <c r="A150" i="6"/>
  <c r="A89" i="10"/>
  <c r="A129" i="11"/>
  <c r="A12" i="12"/>
  <c r="A68" i="6"/>
  <c r="A131" i="9"/>
  <c r="A149" i="3"/>
  <c r="A85" i="9"/>
  <c r="A116" i="5"/>
  <c r="A88" i="12"/>
  <c r="A133" i="11"/>
  <c r="A87" i="11"/>
  <c r="A103" i="10"/>
  <c r="A114" i="6"/>
  <c r="A145" i="6"/>
  <c r="A152" i="3"/>
  <c r="A81" i="1"/>
  <c r="A39" i="1"/>
  <c r="A44" i="1"/>
  <c r="A5" i="1"/>
  <c r="A73" i="1"/>
  <c r="A41" i="1"/>
  <c r="A64" i="1"/>
  <c r="A75" i="1"/>
  <c r="A19" i="1"/>
  <c r="A66" i="1"/>
  <c r="A35" i="1"/>
  <c r="A18" i="1"/>
  <c r="A58" i="1"/>
  <c r="A26" i="1"/>
  <c r="A9" i="1"/>
  <c r="A13" i="1"/>
  <c r="A56" i="1"/>
  <c r="A31" i="1"/>
  <c r="A46" i="1"/>
  <c r="A14" i="1"/>
  <c r="A76" i="1"/>
  <c r="A12" i="1"/>
  <c r="A29" i="1"/>
  <c r="A20" i="1"/>
  <c r="A78" i="1"/>
  <c r="A65" i="1"/>
  <c r="A38" i="1"/>
  <c r="A82" i="1"/>
  <c r="A33" i="1"/>
  <c r="A40" i="1"/>
  <c r="A70" i="1"/>
  <c r="A6" i="1"/>
  <c r="A16" i="1"/>
  <c r="A62" i="1"/>
  <c r="A80" i="1"/>
  <c r="A55" i="1"/>
  <c r="A36" i="1"/>
  <c r="A10" i="1"/>
  <c r="A54" i="1"/>
  <c r="A57" i="1"/>
  <c r="A69" i="1"/>
  <c r="A79" i="1"/>
  <c r="A59" i="1"/>
  <c r="A27" i="1"/>
  <c r="A50" i="1"/>
  <c r="A32" i="1"/>
  <c r="A48" i="1"/>
  <c r="A23" i="1"/>
  <c r="A67" i="1"/>
  <c r="A4" i="1"/>
  <c r="A53" i="1"/>
  <c r="A47" i="1"/>
  <c r="A43" i="1"/>
  <c r="A34" i="1"/>
  <c r="A52" i="1"/>
  <c r="A49" i="1"/>
  <c r="A37" i="1"/>
  <c r="A71" i="1"/>
  <c r="A7" i="1"/>
  <c r="A77" i="1"/>
  <c r="A24" i="1"/>
  <c r="A30" i="1"/>
  <c r="A28" i="1"/>
  <c r="A63" i="1"/>
  <c r="A8" i="1"/>
  <c r="A45" i="1"/>
  <c r="A11" i="1"/>
  <c r="A21" i="1"/>
  <c r="A51" i="1"/>
  <c r="A61" i="1"/>
  <c r="A74" i="1"/>
  <c r="A42" i="1"/>
  <c r="A25" i="1"/>
  <c r="A72" i="1"/>
  <c r="A15" i="1"/>
  <c r="A60" i="1"/>
  <c r="A68" i="1"/>
  <c r="A17" i="1"/>
  <c r="A22" i="1"/>
</calcChain>
</file>

<file path=xl/sharedStrings.xml><?xml version="1.0" encoding="utf-8"?>
<sst xmlns="http://schemas.openxmlformats.org/spreadsheetml/2006/main" count="10802" uniqueCount="5812">
  <si>
    <t>PUCHAR POLSKI XCO 2021</t>
  </si>
  <si>
    <t>Krynica - Zdrój 10.04</t>
  </si>
  <si>
    <t>Białystok 23.05</t>
  </si>
  <si>
    <t>Jastrzębie - Zdrój 29.05</t>
  </si>
  <si>
    <t>Wałbrzych 06.06</t>
  </si>
  <si>
    <t>Warszawa 18.07</t>
  </si>
  <si>
    <t>Głuchołazy 04.09</t>
  </si>
  <si>
    <t>Jelenia Góra 25.09</t>
  </si>
  <si>
    <t>SUMA</t>
  </si>
  <si>
    <t>ELITA M</t>
  </si>
  <si>
    <t>Miejsce</t>
  </si>
  <si>
    <t>UCI ID</t>
  </si>
  <si>
    <t>Nazwisko i imię</t>
  </si>
  <si>
    <t>Klub</t>
  </si>
  <si>
    <t>JBG-2 CryoSpace</t>
  </si>
  <si>
    <t>SGR Specialized</t>
  </si>
  <si>
    <t>Warszawski Klub Kolarski</t>
  </si>
  <si>
    <t>KS Luboń Skomielna Biała</t>
  </si>
  <si>
    <t>MITUTOYO AZS WRATISLAVIA WROCŁAW</t>
  </si>
  <si>
    <t>CST ACCENT MTB TEAM</t>
  </si>
  <si>
    <t>UKS Sokół Superior Zator</t>
  </si>
  <si>
    <t>RK EXCLUSIVE DOORS MTB TEAM</t>
  </si>
  <si>
    <t>K.S Klif Chłapowo</t>
  </si>
  <si>
    <t>SPRINT - ROWERY PL</t>
  </si>
  <si>
    <t>AMENITY EXTREM SPORT TEAM</t>
  </si>
  <si>
    <t>KS OPTYK-OKULAR Jelenia Góra</t>
  </si>
  <si>
    <t>Expres CZ Tufo Team Kolín</t>
  </si>
  <si>
    <t>UKS Dream-Bike Bielawa</t>
  </si>
  <si>
    <t>UKS Wygoda Białystok</t>
  </si>
  <si>
    <t>KAMYK RADZYMIN MTB TEAM</t>
  </si>
  <si>
    <t>LKK LUKS SŁAWNO</t>
  </si>
  <si>
    <t>UKS GRUPA KOLARSKA FOUR BIKE</t>
  </si>
  <si>
    <t>UKS Sokół Kęty</t>
  </si>
  <si>
    <t>UKS Zawojak</t>
  </si>
  <si>
    <t>ORLIK U23 M</t>
  </si>
  <si>
    <t>ELITA K</t>
  </si>
  <si>
    <t>KLKS AZALIA BRZÓZA KRÓLEWSKA</t>
  </si>
  <si>
    <t>UKS Sport Bralin</t>
  </si>
  <si>
    <t>Stowarzyszenie Klub Sportowy 64-sto Leszno</t>
  </si>
  <si>
    <t>NIEZRZESZONA</t>
  </si>
  <si>
    <t>ORLICZKA U23 K</t>
  </si>
  <si>
    <t>JUNIOR M</t>
  </si>
  <si>
    <t>UKK Huragan Wołomin</t>
  </si>
  <si>
    <t>AMG CYBINKA TEAM</t>
  </si>
  <si>
    <t>BOGDZIEWICZ TEAM</t>
  </si>
  <si>
    <t>GKS CARTUSIA W KARTUZACH BIKE ATELIER</t>
  </si>
  <si>
    <t>UKKS ORIENS CHOJNÓW</t>
  </si>
  <si>
    <t>UKS Inter-Solar Raz Na Wozie Brzeziny MTB Team</t>
  </si>
  <si>
    <t>Stowarzyszenie Kolarski Mikołów</t>
  </si>
  <si>
    <t>JUNIORKA K</t>
  </si>
  <si>
    <t>Grupa Kolarska Viktoria Rybnik</t>
  </si>
  <si>
    <t>Brilon Racing Team MB</t>
  </si>
  <si>
    <t>UKS Feniks Rydułtowy</t>
  </si>
  <si>
    <t>MSR Mrągowo</t>
  </si>
  <si>
    <t>Jedlicze Team</t>
  </si>
  <si>
    <t>Fundacja Klub Kolarski Agnieszka Skalniak</t>
  </si>
  <si>
    <t>MŁODZIK M</t>
  </si>
  <si>
    <t>Akademia Kolarska Głogów Małopolski</t>
  </si>
  <si>
    <t>UKS COPERNICUS SMS-TORUŃ CCC</t>
  </si>
  <si>
    <t>Szkółka Kolarska Żegiestów Skalniak</t>
  </si>
  <si>
    <t>STOWARZYSZENIE KLUB SPORTOWY 64-STO LESZNO</t>
  </si>
  <si>
    <t>UKS FENIKS RYDUŁTOWY</t>
  </si>
  <si>
    <t>GROYECKI Paweł</t>
  </si>
  <si>
    <t>SZPILKA Nikodem</t>
  </si>
  <si>
    <t>SNAŻYK Wiktor</t>
  </si>
  <si>
    <t>ALINA Adam Hugo</t>
  </si>
  <si>
    <t>VYBORNY Krystof</t>
  </si>
  <si>
    <t>VOREL Lukas</t>
  </si>
  <si>
    <t>POMIOTŁO Błażej</t>
  </si>
  <si>
    <t>MITAS Robert</t>
  </si>
  <si>
    <t>KLICH Adrian</t>
  </si>
  <si>
    <t>MAŃKA Olivier</t>
  </si>
  <si>
    <t>KUBICA Wiktor</t>
  </si>
  <si>
    <t>MŁODZICZKA K</t>
  </si>
  <si>
    <t>ŻAK M</t>
  </si>
  <si>
    <t>KSM TREK RACING TEAM</t>
  </si>
  <si>
    <t>ŻAKINI K</t>
  </si>
  <si>
    <t>DRUŻYNOWA OPEN</t>
  </si>
  <si>
    <t>DRUŻYNOWA MŁODZIEŻOWA</t>
  </si>
  <si>
    <t>Nazwisko i Imię</t>
  </si>
  <si>
    <t>SZOTYŃSKI Marek</t>
  </si>
  <si>
    <t>ŻYRARDOWSKIE TOWARZYSTWO CYKLISTÓW</t>
  </si>
  <si>
    <t>OWCZAREK Julia</t>
  </si>
  <si>
    <t>ZTC ZDUŃSKA WOLA</t>
  </si>
  <si>
    <t>KUNCE Kacper</t>
  </si>
  <si>
    <t>KONOPA Zofia</t>
  </si>
  <si>
    <t>BIENIEK Igor</t>
  </si>
  <si>
    <t>BIENIEK Jakub</t>
  </si>
  <si>
    <t>BUŁECZKA Katarzyna</t>
  </si>
  <si>
    <t>KOŁODZIEJ Maciej</t>
  </si>
  <si>
    <t>ZS OLIMPIC SPRINT ŚCINAWA</t>
  </si>
  <si>
    <t>GUNSTUŁ Andrzej</t>
  </si>
  <si>
    <t>DZIEMIEŃCZUK Bartosz</t>
  </si>
  <si>
    <t>GACURA Igor</t>
  </si>
  <si>
    <t>WITCZAK Anna</t>
  </si>
  <si>
    <t>ZOŚKA WOMEN'S CYCLING</t>
  </si>
  <si>
    <t>WORSZTYNOWICZ Izabela</t>
  </si>
  <si>
    <t>SZPILSKA Dominika</t>
  </si>
  <si>
    <t>NOWAK Katarzyna</t>
  </si>
  <si>
    <t>KOLCZYŃSKA Marta</t>
  </si>
  <si>
    <t>BERNOLAK Zuzanna</t>
  </si>
  <si>
    <t>ORZECHOWSKI Jakub</t>
  </si>
  <si>
    <t>ZAK PROTOUR RACING TEAM</t>
  </si>
  <si>
    <t>KALINOWSKI Rafał</t>
  </si>
  <si>
    <t>KUŻMICKI Remigiusz</t>
  </si>
  <si>
    <t>ZAK- BOGO TEAM SZCZECIN</t>
  </si>
  <si>
    <t>GRĘDZIŃSKI Zdzisław</t>
  </si>
  <si>
    <t>GAJ Marcin</t>
  </si>
  <si>
    <t>KUZYNIN Jacek</t>
  </si>
  <si>
    <t>ZACHODNIOPOMORSKA AKADEMIA KOLARSKA</t>
  </si>
  <si>
    <t>KONRADOWSKI Michał</t>
  </si>
  <si>
    <t>BURZYCH Przemysław</t>
  </si>
  <si>
    <t>WAWRZYNIAK KRZYSZTOF</t>
  </si>
  <si>
    <t>WROCŁAWSKI WELODROM IM. WERNERA JÓZEFA GRUNDMANNA</t>
  </si>
  <si>
    <t>OLSZEWSKI Julian</t>
  </si>
  <si>
    <t>WOJSKOWY KLUB SPORTOWY "FLOTA" GDYNIA</t>
  </si>
  <si>
    <t>ZDANOWSKI Miłosz</t>
  </si>
  <si>
    <t>WMKS OLSZTYN</t>
  </si>
  <si>
    <t>ZIEHM Igor</t>
  </si>
  <si>
    <t>ZIEHM Jakub</t>
  </si>
  <si>
    <t>ŹRÓBEK-RÓŻAŃSKI KAMIL</t>
  </si>
  <si>
    <t>WARCABA Mateusz</t>
  </si>
  <si>
    <t>WIELGOSZ Ida</t>
  </si>
  <si>
    <t>WOJCIECHOWSKI Jerzy</t>
  </si>
  <si>
    <t>ZALEWSKI Oskar</t>
  </si>
  <si>
    <t>SKUZA IGA</t>
  </si>
  <si>
    <t>STEFAŃSKI LEON</t>
  </si>
  <si>
    <t>STOKŁOS SZYMON</t>
  </si>
  <si>
    <t>SUCHOWIECKI MICHAŁ</t>
  </si>
  <si>
    <t>SZCZĘSNA Martyna</t>
  </si>
  <si>
    <t>ŚWIERSKA ANNA</t>
  </si>
  <si>
    <t>TABARKIEWICZ MICHALINA</t>
  </si>
  <si>
    <t>POMASKI Mateusz</t>
  </si>
  <si>
    <t>PRÓSIŃSKI Stanisław</t>
  </si>
  <si>
    <t>PUSTUŁA Michał</t>
  </si>
  <si>
    <t>RACZYK LENA</t>
  </si>
  <si>
    <t>ROKICKA Dominika</t>
  </si>
  <si>
    <t>RULKA MIŁOSZ</t>
  </si>
  <si>
    <t>RUTKOWSKI MATEUSZ</t>
  </si>
  <si>
    <t>SACZUK Marcin</t>
  </si>
  <si>
    <t>MIELCZAREK KAMIL</t>
  </si>
  <si>
    <t>MITORAJ Igor</t>
  </si>
  <si>
    <t>MŁODZIŃSKI-DRAPIEWSKI Adam</t>
  </si>
  <si>
    <t>NOCEŃ Adam</t>
  </si>
  <si>
    <t>NOWAKOWSKI Kacper</t>
  </si>
  <si>
    <t>OBIDZIŃSKI Franciszek</t>
  </si>
  <si>
    <t>ONICHIMOWSKA Nadia</t>
  </si>
  <si>
    <t>OPALACH Jonasz</t>
  </si>
  <si>
    <t>PACUSZKA OLGA</t>
  </si>
  <si>
    <t>KUKIELSKA ZOFIA</t>
  </si>
  <si>
    <t>KUKIELSKI Paweł</t>
  </si>
  <si>
    <t>KULESA TYMOTEUSZ</t>
  </si>
  <si>
    <t>KUPCHYK Oleksandr</t>
  </si>
  <si>
    <t>LACHOWICZ Edmund</t>
  </si>
  <si>
    <t>MAŃK Józef</t>
  </si>
  <si>
    <t>MARTUSEWICZ Piotr</t>
  </si>
  <si>
    <t>KACZYŃSKA Michalina</t>
  </si>
  <si>
    <t>KACZYŃSKI BORYS</t>
  </si>
  <si>
    <t>KIEJZIEWICZ MICHAŁ</t>
  </si>
  <si>
    <t>KOCHANOWSKA JULIA</t>
  </si>
  <si>
    <t>KOCIĘCKI DAWID</t>
  </si>
  <si>
    <t>KOŁAKOWSKI Brunon</t>
  </si>
  <si>
    <t>KOMAR Adam</t>
  </si>
  <si>
    <t>KOPCZYŃSKA MAJA</t>
  </si>
  <si>
    <t>KORZENIEWSKI Gracjan</t>
  </si>
  <si>
    <t>KOSTKOWSKI Joachim</t>
  </si>
  <si>
    <t>KOSZEWSKA Hanna</t>
  </si>
  <si>
    <t>KOZDRYK LIDIA</t>
  </si>
  <si>
    <t>GOLDAN Kacper</t>
  </si>
  <si>
    <t>GRYGIANIEC Walenty</t>
  </si>
  <si>
    <t>HAPONIK Aleksandra</t>
  </si>
  <si>
    <t>HAPONIK SZYMON</t>
  </si>
  <si>
    <t>IWANICKI KAMIL</t>
  </si>
  <si>
    <t>JACZUN Piotr</t>
  </si>
  <si>
    <t>JARZYNA Nikodem</t>
  </si>
  <si>
    <t>JASTRZĘBOWSKI IGOR</t>
  </si>
  <si>
    <t>CIECHANOWICZ Jakub</t>
  </si>
  <si>
    <t>CZERWONKA KAMIL</t>
  </si>
  <si>
    <t>DĄBSKI Patryk</t>
  </si>
  <si>
    <t>DRYGALSKA Marcela</t>
  </si>
  <si>
    <t>EJDYS Katarzyna</t>
  </si>
  <si>
    <t>FRIEDRICH MICHAŁ</t>
  </si>
  <si>
    <t>FYDRYCH Piotr</t>
  </si>
  <si>
    <t>BARTKOWSKI Kacper</t>
  </si>
  <si>
    <t>BORKOWSKI Bartłomiej</t>
  </si>
  <si>
    <t>BRONAKOWSKI Adam</t>
  </si>
  <si>
    <t>CHMIELEWSKI Antoni</t>
  </si>
  <si>
    <t>ZIEMIANEK Marcin</t>
  </si>
  <si>
    <t>WLKS KRAKUS - BBC CZAJA</t>
  </si>
  <si>
    <t>ZIEMIANEK Patryk</t>
  </si>
  <si>
    <t>ZIEMNICKI Mateusz</t>
  </si>
  <si>
    <t>TOMANA Piotr</t>
  </si>
  <si>
    <t>TOPA Maciej</t>
  </si>
  <si>
    <t>WAŚNIOWSKI Piotr</t>
  </si>
  <si>
    <t>WĄSOWICZ Norbert</t>
  </si>
  <si>
    <t>WOLFF- ZDZIENICKI Jan</t>
  </si>
  <si>
    <t>SOBOL Mikołaj</t>
  </si>
  <si>
    <t>STACHURSKA Oliwia</t>
  </si>
  <si>
    <t>SWAT Franciszek</t>
  </si>
  <si>
    <t>SWAT Zofia</t>
  </si>
  <si>
    <t>SZCZUREK Dawid</t>
  </si>
  <si>
    <t>SZEWCZYK Kamil</t>
  </si>
  <si>
    <t>PŁATEK Kamil</t>
  </si>
  <si>
    <t>ROJEK Jakub</t>
  </si>
  <si>
    <t>RUTKOWICZ Dawid</t>
  </si>
  <si>
    <t>SIKORA Andrzej</t>
  </si>
  <si>
    <t>SIKORA Łucja</t>
  </si>
  <si>
    <t>MOTYKA Kamil</t>
  </si>
  <si>
    <t>MYTYŚ Jakub</t>
  </si>
  <si>
    <t>NIEWIADOMY Dariusz</t>
  </si>
  <si>
    <t>NIEWIADOMY Stanisław</t>
  </si>
  <si>
    <t>NOWOROLNIK Monika</t>
  </si>
  <si>
    <t>OLCHAWA Józef</t>
  </si>
  <si>
    <t>PACH Kinga</t>
  </si>
  <si>
    <t>PAŁKA Mikołaj</t>
  </si>
  <si>
    <t>PARCZ Bartłomiej</t>
  </si>
  <si>
    <t>PĘDZIMĄŻ Eryk</t>
  </si>
  <si>
    <t>ŁAPSA Szymon</t>
  </si>
  <si>
    <t>KASPEREK Bartłomiej</t>
  </si>
  <si>
    <t>KOGUT Arkadiusz</t>
  </si>
  <si>
    <t>KSIĄŻEK Patryk</t>
  </si>
  <si>
    <t>GŁOWACKI Jan</t>
  </si>
  <si>
    <t>GŁOWACKI Maciej</t>
  </si>
  <si>
    <t>CIĘKOSZ Robert</t>
  </si>
  <si>
    <t>CYWICKI Patryk</t>
  </si>
  <si>
    <t>AMBROZIK Szymon</t>
  </si>
  <si>
    <t>BARAŃSKI Maksymilian</t>
  </si>
  <si>
    <t>BRÓG Michał</t>
  </si>
  <si>
    <t>BUGAJ Wiktor</t>
  </si>
  <si>
    <t>CHMIELEWSKI Ignacy</t>
  </si>
  <si>
    <t>ZAWIERTA Magdalena</t>
  </si>
  <si>
    <t>ZAWIERTA Patrycja</t>
  </si>
  <si>
    <t>STRYCZEK Hubert</t>
  </si>
  <si>
    <t>SUŁOT Bartosz</t>
  </si>
  <si>
    <t>SZCZERBUK Dawid</t>
  </si>
  <si>
    <t>PUZIO Wojciech</t>
  </si>
  <si>
    <t>PYTEL Piotr</t>
  </si>
  <si>
    <t>LISOWSKI Karol</t>
  </si>
  <si>
    <t>ŁYSEK Dawid</t>
  </si>
  <si>
    <t>MALARZ Michał</t>
  </si>
  <si>
    <t>FROŃ Michał</t>
  </si>
  <si>
    <t>GAJ Szymon</t>
  </si>
  <si>
    <t>ZAPIÓR Michał</t>
  </si>
  <si>
    <t>WILCZYCKI KLUB SPORTOWY WILCZYCE</t>
  </si>
  <si>
    <t>ZASKÓRSKI ROBERT</t>
  </si>
  <si>
    <t>TUMKIELSKA DOROTA</t>
  </si>
  <si>
    <t>ZAJĄC MIROSŁAW</t>
  </si>
  <si>
    <t>SZPRYNGIEL PIOTR</t>
  </si>
  <si>
    <t>PIONTEK Marek</t>
  </si>
  <si>
    <t>SILMANOWICZ SEBASTIAN</t>
  </si>
  <si>
    <t>NOWICKI Wojciech</t>
  </si>
  <si>
    <t>MACIĄGA Wojciech</t>
  </si>
  <si>
    <t>KOWALSKI Jacek</t>
  </si>
  <si>
    <t>IMIELA Marta</t>
  </si>
  <si>
    <t>DAWIDOWICZ ŁUKASZ</t>
  </si>
  <si>
    <t>FIEDOR KRZYSZTOF</t>
  </si>
  <si>
    <t>BEDNAREK SEWERYN</t>
  </si>
  <si>
    <t>SZAJ Romuald</t>
  </si>
  <si>
    <t>WIELKOPOLSKIE TOWARZYSTWO CYKLISTÓW</t>
  </si>
  <si>
    <t>JAŚKOWIAK Jacek</t>
  </si>
  <si>
    <t>SZEWCZYŃSKI Włodzimierz</t>
  </si>
  <si>
    <t>WARSZAWSKIE TOWARZYSTWO CYKLISTÓW</t>
  </si>
  <si>
    <t>ZASACKI -MAZURKIEWICZ Antoni</t>
  </si>
  <si>
    <t>WARSZAWSKI KLUB KOLARSKI</t>
  </si>
  <si>
    <t>ZAWISTOWSKI Oliwier</t>
  </si>
  <si>
    <t>ZDUNIAK Franciszek</t>
  </si>
  <si>
    <t>ZIELIŃSKA Sonia</t>
  </si>
  <si>
    <t>ZIELIŃSKI Gustaw</t>
  </si>
  <si>
    <t>ZWIERCAN Nina</t>
  </si>
  <si>
    <t>ŻESZCZYŃSKI Maciej</t>
  </si>
  <si>
    <t>ŻÓŁKIEWSKI Krzysztof</t>
  </si>
  <si>
    <t>ŻUROMSKI Miłosz</t>
  </si>
  <si>
    <t>ŻYLIK Antonia</t>
  </si>
  <si>
    <t>ŻYLIK Marianna</t>
  </si>
  <si>
    <t>TRUSZCZYŃSKI Jan</t>
  </si>
  <si>
    <t>URBANEK Kacper</t>
  </si>
  <si>
    <t>WALERZAK Paweł</t>
  </si>
  <si>
    <t>WALĘCKA Anna</t>
  </si>
  <si>
    <t>WAWRZYŃCZYK Paweł</t>
  </si>
  <si>
    <t>WĘGRZYN Fryderyk</t>
  </si>
  <si>
    <t>WIATR Antoni</t>
  </si>
  <si>
    <t>WIESE Anna</t>
  </si>
  <si>
    <t>WOLAK Faustyna</t>
  </si>
  <si>
    <t>WOLAŃSKI Ksawery</t>
  </si>
  <si>
    <t>WOLNY Michał</t>
  </si>
  <si>
    <t>WOŹNIAK Szymon</t>
  </si>
  <si>
    <t>WÓJCIK Mikołaj</t>
  </si>
  <si>
    <t>WRÓBLEWSKA Gabriela</t>
  </si>
  <si>
    <t>WRÓBLEWSKI Adrian</t>
  </si>
  <si>
    <t>WYSOCKA Amelia</t>
  </si>
  <si>
    <t>WYSZKOWSKI Mikołaj</t>
  </si>
  <si>
    <t>ZALEWSKI Eryk</t>
  </si>
  <si>
    <t>SMÓŁKO Anna</t>
  </si>
  <si>
    <t>SOBCZAK Roland</t>
  </si>
  <si>
    <t>SORBIAN Maciej</t>
  </si>
  <si>
    <t>STANIEC Artur</t>
  </si>
  <si>
    <t>STEFANEK Adam</t>
  </si>
  <si>
    <t>STEFANEK Mateusz</t>
  </si>
  <si>
    <t>STĘCLIK Jan</t>
  </si>
  <si>
    <t>STRUZIK Aleksander</t>
  </si>
  <si>
    <t>STRUZIK Bartosz</t>
  </si>
  <si>
    <t>STRUZIK Michał</t>
  </si>
  <si>
    <t>SZCZECIŃSKA Matylda</t>
  </si>
  <si>
    <t>SZCZECIŃSKA Temida</t>
  </si>
  <si>
    <t>SZYMAŃSKI Bartosz</t>
  </si>
  <si>
    <t>SZYSZKO Mateusz</t>
  </si>
  <si>
    <t>ŚLĘZAK Filip</t>
  </si>
  <si>
    <t>ŚLIWIŃSKI Franciszek</t>
  </si>
  <si>
    <t>TABOR Filip</t>
  </si>
  <si>
    <t>TABOR Patrycja</t>
  </si>
  <si>
    <t>PIĘTKA Karolina</t>
  </si>
  <si>
    <t>PILAWA Liwia</t>
  </si>
  <si>
    <t>PIOTROWSKI Stanisław</t>
  </si>
  <si>
    <t>POLAK Michał</t>
  </si>
  <si>
    <t>POMORSKI Michał</t>
  </si>
  <si>
    <t>PUŁAWSKI Tomasz</t>
  </si>
  <si>
    <t>PUŁAWSKI Tymoteusz</t>
  </si>
  <si>
    <t>PUTKARADZE Giorgi Grzegorz</t>
  </si>
  <si>
    <t>RAJEWSKI Rafał</t>
  </si>
  <si>
    <t>RESZKIEWICZ Jakub</t>
  </si>
  <si>
    <t>ROGALSKA Wiktoria</t>
  </si>
  <si>
    <t>ROGALSKI Maciej</t>
  </si>
  <si>
    <t>RUSEK Marta</t>
  </si>
  <si>
    <t>RUSIECKI Bartosz</t>
  </si>
  <si>
    <t>RYDZIK Robert</t>
  </si>
  <si>
    <t>RYŻKO Łucja</t>
  </si>
  <si>
    <t>SACIUK Roman</t>
  </si>
  <si>
    <t>SIEMASZKO Zofia</t>
  </si>
  <si>
    <t>SKOSZKIEWICZ Oliwier</t>
  </si>
  <si>
    <t>MIAZEK Jan</t>
  </si>
  <si>
    <t>MICHALCZYK Jan</t>
  </si>
  <si>
    <t>MICHALCZYK Liwia</t>
  </si>
  <si>
    <t>MICHNIAK Andrzej</t>
  </si>
  <si>
    <t>MYSZKOWSKI Kacper</t>
  </si>
  <si>
    <t>NITOT Szymon</t>
  </si>
  <si>
    <t>NOWAK Mikołaj</t>
  </si>
  <si>
    <t>NOWICKI Tymon</t>
  </si>
  <si>
    <t>OMBACH Jan</t>
  </si>
  <si>
    <t>OSTASZEWSKI Karol</t>
  </si>
  <si>
    <t>PACAŁOWSKI Iwo</t>
  </si>
  <si>
    <t>PACHOCKA Dorota</t>
  </si>
  <si>
    <t>PACHOCKA Weronika</t>
  </si>
  <si>
    <t>PETRYKA Maciej</t>
  </si>
  <si>
    <t>KUCHCIK Filip</t>
  </si>
  <si>
    <t>KULIGOWSKI Hubert</t>
  </si>
  <si>
    <t>KUŹNICKI Stanisław</t>
  </si>
  <si>
    <t>LACH Szymon</t>
  </si>
  <si>
    <t>LACHOWICZ Michał</t>
  </si>
  <si>
    <t>LACHOWICZ Szymon</t>
  </si>
  <si>
    <t>LANGER Mikołaj</t>
  </si>
  <si>
    <t>LASEK Maciej</t>
  </si>
  <si>
    <t>LESZCZYŃSKI Tymoteusz</t>
  </si>
  <si>
    <t>LEWICKI Jacek</t>
  </si>
  <si>
    <t>LIBER Krzysztof</t>
  </si>
  <si>
    <t>ŁEBKOWSKI Antoni</t>
  </si>
  <si>
    <t>ŁUKASZEWICZ Wojciech</t>
  </si>
  <si>
    <t>MAJKOWSKA Zuzanna</t>
  </si>
  <si>
    <t>MAKAREWICZ Adam</t>
  </si>
  <si>
    <t>MAKAREWICZ Barbara</t>
  </si>
  <si>
    <t>MALKY Sebastian</t>
  </si>
  <si>
    <t>MAŁCZYŃSKA Celina</t>
  </si>
  <si>
    <t>MANDES Stefan</t>
  </si>
  <si>
    <t>MARESZ Nina</t>
  </si>
  <si>
    <t>MARZYŃSKI Ireneusz</t>
  </si>
  <si>
    <t>MATEJEK Michał</t>
  </si>
  <si>
    <t>MATKOWSKI Jakub</t>
  </si>
  <si>
    <t>MATUŁA Alicja</t>
  </si>
  <si>
    <t>MAZURKIEWICZ Hanna</t>
  </si>
  <si>
    <t>KAMIŃSKA Zuzanna</t>
  </si>
  <si>
    <t>KAMIŃSKI Filip</t>
  </si>
  <si>
    <t>KAWALEC Joachim</t>
  </si>
  <si>
    <t>KAŹMIERCZAK Tadeusz</t>
  </si>
  <si>
    <t>KĘPIŃSKI Jan</t>
  </si>
  <si>
    <t>KIELECKI Oliwier</t>
  </si>
  <si>
    <t>KIERZKOWSKI Paweł</t>
  </si>
  <si>
    <t>KIERZKOWSKI Rafał</t>
  </si>
  <si>
    <t>KOC Marta</t>
  </si>
  <si>
    <t>KOCZANOWICZ Paweł</t>
  </si>
  <si>
    <t>KOPCZYŃSKI Maciej</t>
  </si>
  <si>
    <t>KOTECKI Błażej</t>
  </si>
  <si>
    <t>KOWALIK Aleksandra</t>
  </si>
  <si>
    <t>KOZAK Kajetan</t>
  </si>
  <si>
    <t>KROKOS Matviei</t>
  </si>
  <si>
    <t>KRÓL Paweł</t>
  </si>
  <si>
    <t>KRUPA Artur</t>
  </si>
  <si>
    <t>KRYŃSKA Edyta</t>
  </si>
  <si>
    <t>KRYŃSKA Małgorzata</t>
  </si>
  <si>
    <t>KRYŃSKI Antoni</t>
  </si>
  <si>
    <t>KRYŃSKI Jan</t>
  </si>
  <si>
    <t>KRYŃSKI Piotr</t>
  </si>
  <si>
    <t>KRYSIK Zofia</t>
  </si>
  <si>
    <t>KRZYCZKOWSKA Malwina</t>
  </si>
  <si>
    <t>GODLEWSKI Dominik</t>
  </si>
  <si>
    <t>GRANICA Leonard</t>
  </si>
  <si>
    <t>HANNOLAINEN Roman</t>
  </si>
  <si>
    <t>HELMAN Jakub</t>
  </si>
  <si>
    <t>HERMAN Tobiasz</t>
  </si>
  <si>
    <t>HOŃDO Adrian</t>
  </si>
  <si>
    <t>IDZIKOWSKI Rafał</t>
  </si>
  <si>
    <t>JAGOSZ Mateusz</t>
  </si>
  <si>
    <t>JAKUBCZYK Piotr</t>
  </si>
  <si>
    <t>JANIK Szymon</t>
  </si>
  <si>
    <t>JANUKOWICZ Franciszek</t>
  </si>
  <si>
    <t>JARNICKA Zuzanna</t>
  </si>
  <si>
    <t>JARNICKI Tymoteusz</t>
  </si>
  <si>
    <t>JAROSŁAWSKI Maciej</t>
  </si>
  <si>
    <t>JAŚKIEWICZ Leszek</t>
  </si>
  <si>
    <t>JAWORSKI Jan</t>
  </si>
  <si>
    <t>CIEŚLA Maja</t>
  </si>
  <si>
    <t>CIEŚLIKOWSKI Szymon</t>
  </si>
  <si>
    <t>CIUPAK Piotr</t>
  </si>
  <si>
    <t>CZABOK Jakub</t>
  </si>
  <si>
    <t>CZABOK Klaudia</t>
  </si>
  <si>
    <t>CZABOK Konrad</t>
  </si>
  <si>
    <t>DĄBROWSKI Adam</t>
  </si>
  <si>
    <t>DĄBROWSKI Cezary</t>
  </si>
  <si>
    <t>DĄBROWSKI Szymon</t>
  </si>
  <si>
    <t>DĘBOWSKI Michał</t>
  </si>
  <si>
    <t>DOBOSZ Antoni</t>
  </si>
  <si>
    <t>DOBROWOLSKI Adrian</t>
  </si>
  <si>
    <t>DOBROWOLSKI Mateusz</t>
  </si>
  <si>
    <t>DRĄGOWSKI Piotr</t>
  </si>
  <si>
    <t>DRZEWOWSKI Jerzy</t>
  </si>
  <si>
    <t>GAJDA Ignacy</t>
  </si>
  <si>
    <t>GAJDULEWICZ Mateusz</t>
  </si>
  <si>
    <t>GARCZYK Paweł</t>
  </si>
  <si>
    <t>GASEK Bernard</t>
  </si>
  <si>
    <t>GĄSIOROWSKI Tadeusz</t>
  </si>
  <si>
    <t>GĘBALA Ignacy</t>
  </si>
  <si>
    <t>ABRAMEK Jakub</t>
  </si>
  <si>
    <t>ADRIANOWSKA Julia</t>
  </si>
  <si>
    <t>AMBROŻKIEWICZ Jan</t>
  </si>
  <si>
    <t>AMBROŻKIEWICZ Maria</t>
  </si>
  <si>
    <t>BADER-STRZAŁA Adrianna</t>
  </si>
  <si>
    <t>BASIŃSKI Aleksander</t>
  </si>
  <si>
    <t>BASIŃSKI Iwo</t>
  </si>
  <si>
    <t>BAZAN Iga</t>
  </si>
  <si>
    <t>BEDNARSKI Konrad</t>
  </si>
  <si>
    <t>BERKAN Damian</t>
  </si>
  <si>
    <t>BERKAN Olga</t>
  </si>
  <si>
    <t>BIAŁEK Antonina</t>
  </si>
  <si>
    <t>BICKI Paweł</t>
  </si>
  <si>
    <t>BICKI Szymon</t>
  </si>
  <si>
    <t>BIEŃ Antoni</t>
  </si>
  <si>
    <t>BŁASZCZYK Michał</t>
  </si>
  <si>
    <t>BOGDAŃSKA Julia</t>
  </si>
  <si>
    <t>BRYNKIEWICZ Kamila</t>
  </si>
  <si>
    <t>BRZOZOWSKI Józef</t>
  </si>
  <si>
    <t>CHAJEWSKI Szymon</t>
  </si>
  <si>
    <t>CHMIELEWSKA Magdalena</t>
  </si>
  <si>
    <t>CHMIELEWSKI Maciej</t>
  </si>
  <si>
    <t>CHMIELEWSKI Szymon</t>
  </si>
  <si>
    <t>CHOJECKI Konrad</t>
  </si>
  <si>
    <t>SOBCZAK Maciej</t>
  </si>
  <si>
    <t>WADECKI BIKE ACADEMY ELBLĄG</t>
  </si>
  <si>
    <t>WOJCZAL Jarosław</t>
  </si>
  <si>
    <t>VYTYV</t>
  </si>
  <si>
    <t>WOJCZAL Paweł</t>
  </si>
  <si>
    <t>BUCZYŃSKI Arkadiusz</t>
  </si>
  <si>
    <t>VO2MAX MTB TEAM</t>
  </si>
  <si>
    <t>GRADEK Kamil</t>
  </si>
  <si>
    <t>VINI ZABU'</t>
  </si>
  <si>
    <t>ŻĄDŁO Damian</t>
  </si>
  <si>
    <t>VELOAKTIV KRAKÓW</t>
  </si>
  <si>
    <t>WIŚNIEWSKI Marek</t>
  </si>
  <si>
    <t>SKUPIEŃ Witold</t>
  </si>
  <si>
    <t>STASZKIEWICZ Jakub</t>
  </si>
  <si>
    <t>SZUMIEC Rafał</t>
  </si>
  <si>
    <t>PLEWA Krzysztof</t>
  </si>
  <si>
    <t>OWCZARCZYK Przemysław</t>
  </si>
  <si>
    <t>MAŁEK Piotr</t>
  </si>
  <si>
    <t>KAŁUŻA Renata</t>
  </si>
  <si>
    <t>KOŁODZIEJCZYK Grzegorz</t>
  </si>
  <si>
    <t>GORZKOWICZ Sławomir</t>
  </si>
  <si>
    <t>GRACZYK Artur</t>
  </si>
  <si>
    <t>SŁOWIŃSKI Paweł</t>
  </si>
  <si>
    <t>UNLIMITED KM TRADING CZ</t>
  </si>
  <si>
    <t>STYSIAK Adam</t>
  </si>
  <si>
    <t>UKS ZEFIR WOLA DROSZEWSKA</t>
  </si>
  <si>
    <t>SZMAJ Wiktor</t>
  </si>
  <si>
    <t>KWIECIAK Ada</t>
  </si>
  <si>
    <t>KWIECIAK Antoni</t>
  </si>
  <si>
    <t>LIPECKI Bartosz</t>
  </si>
  <si>
    <t>KIJ Anna</t>
  </si>
  <si>
    <t>GILICKI Michał</t>
  </si>
  <si>
    <t>TRYBAŁA Hubert</t>
  </si>
  <si>
    <t>UKS ZAWOJAK</t>
  </si>
  <si>
    <t>TYNIEC Marek</t>
  </si>
  <si>
    <t>WYSZYŃSKA-TYNIEC Maria</t>
  </si>
  <si>
    <t>STANISZ Paweł</t>
  </si>
  <si>
    <t>STECZEK Julia</t>
  </si>
  <si>
    <t>ORDZOWIAŁY Piotr</t>
  </si>
  <si>
    <t>ORĘDARZ Łukasz</t>
  </si>
  <si>
    <t>MATYSIK Maksymilian</t>
  </si>
  <si>
    <t>HAJDA Grzegorz</t>
  </si>
  <si>
    <t>JARGOS Oliwier</t>
  </si>
  <si>
    <t>JOŃCZYK Mateusz</t>
  </si>
  <si>
    <t>KACHEL Adrian</t>
  </si>
  <si>
    <t>DŁUGOSZ Benedykt</t>
  </si>
  <si>
    <t>DŁUGOSZ Maria</t>
  </si>
  <si>
    <t>AKSAMIT Jan</t>
  </si>
  <si>
    <t>BACHUL Bartosz</t>
  </si>
  <si>
    <t>BARTYZEL Dawid</t>
  </si>
  <si>
    <t>SZYMKOWIAK Łukasz</t>
  </si>
  <si>
    <t>UKS VICTORIA KOTLIN</t>
  </si>
  <si>
    <t>PRZEWOŹNY Jakub</t>
  </si>
  <si>
    <t>MIZERA Szymon</t>
  </si>
  <si>
    <t>MATYSIAK Wojciech</t>
  </si>
  <si>
    <t>SZABLEWSKA Jagoda</t>
  </si>
  <si>
    <t>UKS TFP JEDYNKA KÓRNIK</t>
  </si>
  <si>
    <t>SZYMCZAK Natalia</t>
  </si>
  <si>
    <t>PŁOSAJ Nikol</t>
  </si>
  <si>
    <t>RAJKOWSKI Patryk</t>
  </si>
  <si>
    <t>PICZ Zofia</t>
  </si>
  <si>
    <t>LIPIEJKO Karolina</t>
  </si>
  <si>
    <t>SKOTAREK Filip</t>
  </si>
  <si>
    <t>UKS SPORTOWIEC PIŁA</t>
  </si>
  <si>
    <t>SOCZYWKO Dawid</t>
  </si>
  <si>
    <t>STACHOWICZ Stanisław</t>
  </si>
  <si>
    <t>PRZYBYLSKI Bartłomiej</t>
  </si>
  <si>
    <t>MARCINIAK Miłosz</t>
  </si>
  <si>
    <t>GRYKA Bartosz</t>
  </si>
  <si>
    <t>GRZEGOREK Wiktor</t>
  </si>
  <si>
    <t>HARENDA Dawid</t>
  </si>
  <si>
    <t>HARENDA Karol</t>
  </si>
  <si>
    <t>CIERPICKI Wojciech</t>
  </si>
  <si>
    <t>BROŻYNA Maksymilian</t>
  </si>
  <si>
    <t>WRÓBEL Patryk</t>
  </si>
  <si>
    <t>UKS SPORT BRALIN</t>
  </si>
  <si>
    <t>WRÓBEL Tymoteusz</t>
  </si>
  <si>
    <t>SZUBERT Fabian</t>
  </si>
  <si>
    <t>MOROS Aleksander</t>
  </si>
  <si>
    <t>NOCULAK Rafał</t>
  </si>
  <si>
    <t>OLEJNICZAK Eryk</t>
  </si>
  <si>
    <t>KUCHARSKI Kajetan</t>
  </si>
  <si>
    <t>MEJA Sandra</t>
  </si>
  <si>
    <t>KOZICA Hubert</t>
  </si>
  <si>
    <t>KUCHARSKI Kacper</t>
  </si>
  <si>
    <t>GÓRECKI Wojciech</t>
  </si>
  <si>
    <t>JUSZCZAK Filip</t>
  </si>
  <si>
    <t>DRELAK Dariusz</t>
  </si>
  <si>
    <t>DRELAK Maja</t>
  </si>
  <si>
    <t>ZWIERSKI Miłosz</t>
  </si>
  <si>
    <t>UKS SOKÓŁ SUPERIOR ZATOR</t>
  </si>
  <si>
    <t>WOJTYŁA Gabriela</t>
  </si>
  <si>
    <t>ŚLIWIŃSKI Dawid</t>
  </si>
  <si>
    <t>NIDECKI Kacper</t>
  </si>
  <si>
    <t>PECYNA Kacper</t>
  </si>
  <si>
    <t>PIECHOCKI Mateusz</t>
  </si>
  <si>
    <t>GRABOWSKI Szymon</t>
  </si>
  <si>
    <t>DĄBROWSKI Maciej</t>
  </si>
  <si>
    <t>DROŻDŻ Mateusz</t>
  </si>
  <si>
    <t>ZAWIŁA Paweł</t>
  </si>
  <si>
    <t>UKS SOKÓŁ KĘTY</t>
  </si>
  <si>
    <t>ZEMBURA Kacper</t>
  </si>
  <si>
    <t>ZEMBURA Maciej</t>
  </si>
  <si>
    <t>ŻMUDA Konrad</t>
  </si>
  <si>
    <t>ŻMUDA Kamil</t>
  </si>
  <si>
    <t>WAWAK Remigiusz</t>
  </si>
  <si>
    <t>WAWRZYCZEK Karol</t>
  </si>
  <si>
    <t>WIELGUS Robert</t>
  </si>
  <si>
    <t>POWROŹNIK Klaudia</t>
  </si>
  <si>
    <t>POWROŹNIK Paweł</t>
  </si>
  <si>
    <t>SKAWINIAK Bartłomiej</t>
  </si>
  <si>
    <t>LACH Michał</t>
  </si>
  <si>
    <t>LORANC Rafał</t>
  </si>
  <si>
    <t>LURKA Mateusz</t>
  </si>
  <si>
    <t>ŁAZARZ Gabriel</t>
  </si>
  <si>
    <t>ŁOBOZ Patryk</t>
  </si>
  <si>
    <t>MARZEC Marek</t>
  </si>
  <si>
    <t>KOCIOŁEK Filip</t>
  </si>
  <si>
    <t>KRAMARCZYK Bogusław</t>
  </si>
  <si>
    <t>GÓRNIAK Wiktor</t>
  </si>
  <si>
    <t>GRAJCAREK Karolina</t>
  </si>
  <si>
    <t>GRUCA Tymoteusz</t>
  </si>
  <si>
    <t>HANDZLIK Kamil</t>
  </si>
  <si>
    <t>HONKISZ Kamil</t>
  </si>
  <si>
    <t>JAGODZIŃSKI Antoni</t>
  </si>
  <si>
    <t>CZERNIAWSKI Michał</t>
  </si>
  <si>
    <t>DRABIK Kinga</t>
  </si>
  <si>
    <t>DRABIK Patryk</t>
  </si>
  <si>
    <t>FLOREK Dawid</t>
  </si>
  <si>
    <t>FRĄCZEK Przemysław</t>
  </si>
  <si>
    <t>GAJ Andrzej</t>
  </si>
  <si>
    <t>BARWA Bartłomiej</t>
  </si>
  <si>
    <t>BARWA Jakub</t>
  </si>
  <si>
    <t>BUŁKA Józef</t>
  </si>
  <si>
    <t>URBANIAK Konrad</t>
  </si>
  <si>
    <t>UKS RATUSZ MASZEWO</t>
  </si>
  <si>
    <t>WIĘCKOWSKI Dariusz</t>
  </si>
  <si>
    <t>WLAŹ Adam</t>
  </si>
  <si>
    <t>WOŹNIAK Kacper</t>
  </si>
  <si>
    <t>SOWA Cyprian</t>
  </si>
  <si>
    <t>PRECA Anna</t>
  </si>
  <si>
    <t>PRZENICZNA Hanna</t>
  </si>
  <si>
    <t>PRZYBŁA Wiktoria</t>
  </si>
  <si>
    <t>PRZYBYŁA Michał</t>
  </si>
  <si>
    <t>RADAWIEC Filip</t>
  </si>
  <si>
    <t>NOWACZEWSKI Marcel</t>
  </si>
  <si>
    <t>OBRUSIEWICZ Julian</t>
  </si>
  <si>
    <t>PIEPRZ Mateusz</t>
  </si>
  <si>
    <t>KUR Maria</t>
  </si>
  <si>
    <t>KACZOR Piotr</t>
  </si>
  <si>
    <t>KOWALEWICZ Aleksander</t>
  </si>
  <si>
    <t>GRZĄDZIEL Karol</t>
  </si>
  <si>
    <t>JANICKI Mateusz</t>
  </si>
  <si>
    <t>JARMOWSKA Maja</t>
  </si>
  <si>
    <t>FELISIAK Andrzej</t>
  </si>
  <si>
    <t>ADAMCZUK Antoni</t>
  </si>
  <si>
    <t>BABIUCH Kornelia</t>
  </si>
  <si>
    <t>RATKA Michał</t>
  </si>
  <si>
    <t>UKS PELETON NOWA SÓL</t>
  </si>
  <si>
    <t>NOWAK Karol</t>
  </si>
  <si>
    <t>NOWAK Ryszard</t>
  </si>
  <si>
    <t>KIEROŃSKI Oskar</t>
  </si>
  <si>
    <t>KŁOCZANIUK Maciej</t>
  </si>
  <si>
    <t>CEDZIDŁO Joanna</t>
  </si>
  <si>
    <t>ZIMNY Stanisław</t>
  </si>
  <si>
    <t>UKS MRÓZ TFP JEDYNKA KÓRNIK.</t>
  </si>
  <si>
    <t>WIERZBIŃSKA Ada</t>
  </si>
  <si>
    <t>WIKA-CZARNOWSKI Dawid</t>
  </si>
  <si>
    <t>WOJCIECHOWSKA Dominika</t>
  </si>
  <si>
    <t>WOJCIECHOWSKA Emilia</t>
  </si>
  <si>
    <t>SZALIŃSKA Tamara</t>
  </si>
  <si>
    <t>PRZYMUSIŃSKA Julia</t>
  </si>
  <si>
    <t>PRZYMUSIŃSKI Mateusz</t>
  </si>
  <si>
    <t>SIWIAK Rafał</t>
  </si>
  <si>
    <t>MUMOT Franciszek</t>
  </si>
  <si>
    <t>NOWICKI Lucjan</t>
  </si>
  <si>
    <t>OLESZAK Michalina</t>
  </si>
  <si>
    <t>KUREK Nicole</t>
  </si>
  <si>
    <t>GOLEC Bartosz</t>
  </si>
  <si>
    <t>IWANKIEWICZ Hubert</t>
  </si>
  <si>
    <t>JAKUBCZAK Radosław</t>
  </si>
  <si>
    <t>JURGA Emilia</t>
  </si>
  <si>
    <t>CIERPIKOWSKI Franciszek</t>
  </si>
  <si>
    <t>GABRUSEWICZ Julian</t>
  </si>
  <si>
    <t>BŁASZAK Mateusz</t>
  </si>
  <si>
    <t>BŁASZCZAK Joanna</t>
  </si>
  <si>
    <t>BUGZEL Marika</t>
  </si>
  <si>
    <t>ZAWADZKI Kayetan</t>
  </si>
  <si>
    <t>UKS MOTO JELCZ LASKOWICE</t>
  </si>
  <si>
    <t>SOWIŃSKI Milan</t>
  </si>
  <si>
    <t>SOWIŃSKI Zoltan</t>
  </si>
  <si>
    <t>STELCZYK Jan</t>
  </si>
  <si>
    <t>STELCZYK Oskar</t>
  </si>
  <si>
    <t>STELCZYK Stanisław</t>
  </si>
  <si>
    <t>SZAFRANIEC KACPER</t>
  </si>
  <si>
    <t>SZTABA Krystian</t>
  </si>
  <si>
    <t>RUDYK Jakub</t>
  </si>
  <si>
    <t>NOWAKOWSKI Marcin</t>
  </si>
  <si>
    <t>OLEKSIEWICZ Oskar</t>
  </si>
  <si>
    <t>ŁUŻNY Michał</t>
  </si>
  <si>
    <t>KENDZIA Robert</t>
  </si>
  <si>
    <t>KITKOWSKI Grzegorz</t>
  </si>
  <si>
    <t>KONEFAŁ Jakub</t>
  </si>
  <si>
    <t>KOPROWSKI PRZEMYSŁAW</t>
  </si>
  <si>
    <t>JAKUBOWSKI Gracjan</t>
  </si>
  <si>
    <t>BIESIADECKI Tadeusz</t>
  </si>
  <si>
    <t>BŁAŻOWSKI Bartosz</t>
  </si>
  <si>
    <t>STANIAK BŁAŻEJ</t>
  </si>
  <si>
    <t>UKS KUSY PRZYŁĘK</t>
  </si>
  <si>
    <t>STANIAK KONRAD</t>
  </si>
  <si>
    <t>WAWRZYCZEK Jacek</t>
  </si>
  <si>
    <t>UKS KRUPIŃSKI SUSZEC</t>
  </si>
  <si>
    <t>SŁOMKA Aleksandra</t>
  </si>
  <si>
    <t>SOBIERAJ Marta</t>
  </si>
  <si>
    <t>PIETRZAK Miłosz</t>
  </si>
  <si>
    <t>PIETRZAK Piotr</t>
  </si>
  <si>
    <t>PUZYNO Daniel</t>
  </si>
  <si>
    <t>ORLIK Zofia</t>
  </si>
  <si>
    <t>LEWANDOWSKA Anna</t>
  </si>
  <si>
    <t>MAZUREK Małgorzata</t>
  </si>
  <si>
    <t>KOŁODZIEJ Amelia</t>
  </si>
  <si>
    <t>KONWA Marek</t>
  </si>
  <si>
    <t>KOSTECKI Patryk</t>
  </si>
  <si>
    <t>GOLIWĄS Stanisław</t>
  </si>
  <si>
    <t>GÓRKA Igor</t>
  </si>
  <si>
    <t>CHOJNACKI Kacper</t>
  </si>
  <si>
    <t>DOMAGAŁA Piotr</t>
  </si>
  <si>
    <t>BARON Paweł</t>
  </si>
  <si>
    <t>BIEL Szymon</t>
  </si>
  <si>
    <t>TRAWNIK Filip</t>
  </si>
  <si>
    <t>UKS KOŹMINIANKA KOŹMINEK</t>
  </si>
  <si>
    <t>TUŁACZ Maja</t>
  </si>
  <si>
    <t>WŁODARSKI Marcin</t>
  </si>
  <si>
    <t>STAWIRAJ Aleksandra</t>
  </si>
  <si>
    <t>STRUCZAK Patryk</t>
  </si>
  <si>
    <t>SZKADUN Szymon</t>
  </si>
  <si>
    <t>PYTLIŃSKI Marcel</t>
  </si>
  <si>
    <t>RATAJCZAK Patrycja</t>
  </si>
  <si>
    <t>KLUCZNIK Tomasz</t>
  </si>
  <si>
    <t>KUBICA Maja</t>
  </si>
  <si>
    <t>KUBICA Mikołaj</t>
  </si>
  <si>
    <t>GŁOWACKI Filip</t>
  </si>
  <si>
    <t>GÓRA Natalia</t>
  </si>
  <si>
    <t>JĘDRUSIK Igor</t>
  </si>
  <si>
    <t>JĘDRUSIK Wiktor</t>
  </si>
  <si>
    <t>JUSZCZAK Igor</t>
  </si>
  <si>
    <t>JUSZCZAK Łukasz</t>
  </si>
  <si>
    <t>CHRYSTEK Kacper</t>
  </si>
  <si>
    <t>DWORCZYK Kacper</t>
  </si>
  <si>
    <t>GARNCAREK Jacek</t>
  </si>
  <si>
    <t>BIELAWSKI Robert</t>
  </si>
  <si>
    <t>WIŚNIEWSKI Mateusz</t>
  </si>
  <si>
    <t>MURAWSKA Tatiana</t>
  </si>
  <si>
    <t>NARKIEWICZ Julia</t>
  </si>
  <si>
    <t>LIPIŃSKA Angelika</t>
  </si>
  <si>
    <t>KACZMAREK Sandra</t>
  </si>
  <si>
    <t>KONCZALSKA Natalia</t>
  </si>
  <si>
    <t>KRÓL Radosław</t>
  </si>
  <si>
    <t>KRÓL Tymon</t>
  </si>
  <si>
    <t>GURZYŃSKI Krzysztof</t>
  </si>
  <si>
    <t>DOBRZENIECKI Oskar</t>
  </si>
  <si>
    <t>FIGURSKA Nadia</t>
  </si>
  <si>
    <t>GIL Hubert</t>
  </si>
  <si>
    <t>CHINC Laura</t>
  </si>
  <si>
    <t>POSADZY Zuzanna</t>
  </si>
  <si>
    <t>UKS KOLARZ NADARZYN</t>
  </si>
  <si>
    <t>PRUGAR Jan</t>
  </si>
  <si>
    <t>PRUGAR Zofia</t>
  </si>
  <si>
    <t>SIKORA Maksymilian</t>
  </si>
  <si>
    <t>MICHALSKI Tadeusz</t>
  </si>
  <si>
    <t>PALACZ Antoni</t>
  </si>
  <si>
    <t>PAZIEWSKI Krzysztof</t>
  </si>
  <si>
    <t>PERKOWSKI Lech</t>
  </si>
  <si>
    <t>KLIMKIEWICZ Antoni</t>
  </si>
  <si>
    <t>HOFMAN Igor</t>
  </si>
  <si>
    <t>JAKAUTSOU Kastuś</t>
  </si>
  <si>
    <t>JAKUBOWSKA Zofia</t>
  </si>
  <si>
    <t>CIEŚLAK Marcel</t>
  </si>
  <si>
    <t>DZIEWULSKI Tymoteusz</t>
  </si>
  <si>
    <t>BABSKI Szymon</t>
  </si>
  <si>
    <t>BŁOŃSKA Pola</t>
  </si>
  <si>
    <t>CHLEBOWSKA Beata kamila</t>
  </si>
  <si>
    <t>SOLARZ Jakub</t>
  </si>
  <si>
    <t>UKS GRUPA KOLARSKA "FOUR BIKE"</t>
  </si>
  <si>
    <t>ŚWIEGODA Kamil</t>
  </si>
  <si>
    <t>RUTKA Gabriela</t>
  </si>
  <si>
    <t>RUTKA Mikołaj</t>
  </si>
  <si>
    <t>HUDYKA Albert</t>
  </si>
  <si>
    <t>HUDYKA Dawid</t>
  </si>
  <si>
    <t>HUDYKA Gabriela</t>
  </si>
  <si>
    <t>HUDYKA Hubert</t>
  </si>
  <si>
    <t>HUDYKA Wiktor</t>
  </si>
  <si>
    <t>CHRZANOWSKI Filip</t>
  </si>
  <si>
    <t>DYDYK Maja</t>
  </si>
  <si>
    <t>GAWRON Michał</t>
  </si>
  <si>
    <t>BERNAL Maksymilian</t>
  </si>
  <si>
    <t>ZYGMUNT Jonatan</t>
  </si>
  <si>
    <t>UKS GMINY CHEŁMŻA "ORKAN"</t>
  </si>
  <si>
    <t>TRZPIL Mikołaj</t>
  </si>
  <si>
    <t>WALECKI Kamil</t>
  </si>
  <si>
    <t>WELKA Jakub</t>
  </si>
  <si>
    <t>ZAJĄC Jan</t>
  </si>
  <si>
    <t>SOBECKI Aleksander</t>
  </si>
  <si>
    <t>SIKORSKI Antoni</t>
  </si>
  <si>
    <t>MAĆKIEWICZ Szymon</t>
  </si>
  <si>
    <t>GRZESZCZAK Błażej</t>
  </si>
  <si>
    <t>SKRZYPIEC Oliwia</t>
  </si>
  <si>
    <t>STANIEK Emilia</t>
  </si>
  <si>
    <t>STANIEK Nicoletta</t>
  </si>
  <si>
    <t>ŚMICH Antoni</t>
  </si>
  <si>
    <t>ŚWIERCZEK Maja</t>
  </si>
  <si>
    <t>POSTAWKA Julia</t>
  </si>
  <si>
    <t>PAPIEROK Martyna</t>
  </si>
  <si>
    <t>PAWELEC Agata</t>
  </si>
  <si>
    <t>KURA Magdalena</t>
  </si>
  <si>
    <t>MATYS Ewa</t>
  </si>
  <si>
    <t>KLEMCZAK Patrycja</t>
  </si>
  <si>
    <t>KLICH Mateusz</t>
  </si>
  <si>
    <t>KLIMEK Martyna</t>
  </si>
  <si>
    <t>KOLAŃCZYK Larysa</t>
  </si>
  <si>
    <t>HABRAM Natalia</t>
  </si>
  <si>
    <t>HARTMAN Nadia</t>
  </si>
  <si>
    <t>JASKUŁA Tomasz</t>
  </si>
  <si>
    <t>CHROMIK Paweł</t>
  </si>
  <si>
    <t>CIECHANOWSKA Wiktoria</t>
  </si>
  <si>
    <t>CZERNIECKI Szymon</t>
  </si>
  <si>
    <t>BINDACZ Emilia</t>
  </si>
  <si>
    <t>ŁAZAROW Patryk</t>
  </si>
  <si>
    <t>UKS ENERGETYK JUNIOR GRYFINO</t>
  </si>
  <si>
    <t>WIŚNIEWSKI Wiktor</t>
  </si>
  <si>
    <t>UKS DREAM-BIKE BIELAWA</t>
  </si>
  <si>
    <t>PURZYŃSKI Bruno</t>
  </si>
  <si>
    <t>OGRYZEK MICHAŁ</t>
  </si>
  <si>
    <t>KARPIERZ Wojciech</t>
  </si>
  <si>
    <t>GARNEK Marta</t>
  </si>
  <si>
    <t>BAKALARZ Szymon</t>
  </si>
  <si>
    <t>BARSZCZ MARCIN</t>
  </si>
  <si>
    <t>BARTOSIEWICZ Natalia</t>
  </si>
  <si>
    <t>WIĘCZKOWSKA Agata</t>
  </si>
  <si>
    <t>UKS CYKLIŚCI RYPIN</t>
  </si>
  <si>
    <t>WIŚNIEWSKA Lena</t>
  </si>
  <si>
    <t>STANISZEWSKA Laura</t>
  </si>
  <si>
    <t>SZYMAŃSKA Amelia</t>
  </si>
  <si>
    <t>ŁUKOWSKI Michał</t>
  </si>
  <si>
    <t>MARCINKOWSKA Sara</t>
  </si>
  <si>
    <t>MARCINKOWSKA Weronika</t>
  </si>
  <si>
    <t>MATYJASIK Piotr</t>
  </si>
  <si>
    <t>KALICH Amelia</t>
  </si>
  <si>
    <t>KOZŁOWSKA Otylia</t>
  </si>
  <si>
    <t>GURTATOWSKI Mikołaj</t>
  </si>
  <si>
    <t>JANKOWSKI Wiktor</t>
  </si>
  <si>
    <t>ARENTOWICZ Julia</t>
  </si>
  <si>
    <t>URBAŃSKI Wojciech</t>
  </si>
  <si>
    <t>UKS COPERNICUS TORUŃ</t>
  </si>
  <si>
    <t>ZAJKO Patryk</t>
  </si>
  <si>
    <t>STRZELECKI Filip</t>
  </si>
  <si>
    <t>RATAJCZAK Dominik</t>
  </si>
  <si>
    <t>ROCHNA Daniel</t>
  </si>
  <si>
    <t>RUTKOWSKI Bartosz</t>
  </si>
  <si>
    <t>RYKOWSKI Łukasz</t>
  </si>
  <si>
    <t>RYNKOWSKI Rafał</t>
  </si>
  <si>
    <t>SACHARUK Weronika</t>
  </si>
  <si>
    <t>SAWICKI Mateusz</t>
  </si>
  <si>
    <t>SĘK Igor</t>
  </si>
  <si>
    <t>SĘK Sylwester</t>
  </si>
  <si>
    <t>MIENTKI Kacper</t>
  </si>
  <si>
    <t>MIENTKI Oskar</t>
  </si>
  <si>
    <t>KWIATKOWSKI Maciej</t>
  </si>
  <si>
    <t>MARCINIAK Marcin</t>
  </si>
  <si>
    <t>KACZOROWSKI Franciszek</t>
  </si>
  <si>
    <t>KASPAROW Jakub</t>
  </si>
  <si>
    <t>KOBUS Olaf</t>
  </si>
  <si>
    <t>KORNIAK Szymon</t>
  </si>
  <si>
    <t>KOWALSKI Artur</t>
  </si>
  <si>
    <t>GOLONKO Ignacy</t>
  </si>
  <si>
    <t>GOŁĘBIEWSKI Ignacy</t>
  </si>
  <si>
    <t>GOŁĘBIEWSKI Mikołaj</t>
  </si>
  <si>
    <t>GRYGOWSKI Hubert</t>
  </si>
  <si>
    <t>HOPPA Kacper</t>
  </si>
  <si>
    <t>JACKOWIAK Stanisław</t>
  </si>
  <si>
    <t>BEDNAREK Eliasz</t>
  </si>
  <si>
    <t>BŁOTNICKI Damian</t>
  </si>
  <si>
    <t>ZARICZNY Dawid</t>
  </si>
  <si>
    <t>WANKIEWICZ Olga</t>
  </si>
  <si>
    <t>WIŚNIEWSKI Szymon</t>
  </si>
  <si>
    <t>WRÓBLEWSKA Weronika</t>
  </si>
  <si>
    <t>STELMACH Michał</t>
  </si>
  <si>
    <t>ŚLEDZIŃSKI Jakub</t>
  </si>
  <si>
    <t>PILARSKA Róża</t>
  </si>
  <si>
    <t>PRONIEWICZ Jakub</t>
  </si>
  <si>
    <t>PRZEGIĘTKA Zuzanna</t>
  </si>
  <si>
    <t>RZESZOT Jagoda</t>
  </si>
  <si>
    <t>SIAŁKOWSKI Nikodem</t>
  </si>
  <si>
    <t>NICIEJEWSKI Stanisław</t>
  </si>
  <si>
    <t>OKRUCIŃSKA Maria</t>
  </si>
  <si>
    <t>OLSZEWSKA Maja</t>
  </si>
  <si>
    <t>OSTROWSKI Michał</t>
  </si>
  <si>
    <t>PAWLIKOWSKI Jakub</t>
  </si>
  <si>
    <t>KULCZYK Sylwia</t>
  </si>
  <si>
    <t>KUPIJAJ Adam</t>
  </si>
  <si>
    <t>ŁASZKIEWICZ Aleksandra</t>
  </si>
  <si>
    <t>ŁĄTKOWSKI Dawid</t>
  </si>
  <si>
    <t>ŁYDZIŃSKI Miłosz</t>
  </si>
  <si>
    <t>MACHOWSKA Maja</t>
  </si>
  <si>
    <t>MAJER Mateusz</t>
  </si>
  <si>
    <t>MAŁKOWSKI Stanisław</t>
  </si>
  <si>
    <t>KACZMARZYK Jan</t>
  </si>
  <si>
    <t>KAMIŃSKI Igor</t>
  </si>
  <si>
    <t>KOC Antoni</t>
  </si>
  <si>
    <t>KOC Franciszek</t>
  </si>
  <si>
    <t>KORNIAK Wiktor</t>
  </si>
  <si>
    <t>KOWALCZYK Kacper</t>
  </si>
  <si>
    <t>KOWALSKA Agata</t>
  </si>
  <si>
    <t>KOWALSKI Wojciech</t>
  </si>
  <si>
    <t>GOŁĘBIEWSKI Oskar</t>
  </si>
  <si>
    <t>GORZKIEWICZ Barbara</t>
  </si>
  <si>
    <t>JACKOWIAK Jan</t>
  </si>
  <si>
    <t>DROMOWICZ Karol</t>
  </si>
  <si>
    <t>FOSIŃSKI Jakub</t>
  </si>
  <si>
    <t>GAWARKIEWICZ Szymon</t>
  </si>
  <si>
    <t>GERC Oliwia</t>
  </si>
  <si>
    <t>BALIŃSKI Leon</t>
  </si>
  <si>
    <t>BANACHEWICZ Patryk</t>
  </si>
  <si>
    <t>BLIN Natalia</t>
  </si>
  <si>
    <t>BŁAŻEJEWSKI Tomasz</t>
  </si>
  <si>
    <t>CHARYGA Zuzanna</t>
  </si>
  <si>
    <t>WISZOWATY Bartłomiej</t>
  </si>
  <si>
    <t>ROMANIUK Patryk</t>
  </si>
  <si>
    <t>ROMANOWICZ Michał</t>
  </si>
  <si>
    <t>TYL Zuzanna maja</t>
  </si>
  <si>
    <t>UKS CENTRUM NOWA RUDA</t>
  </si>
  <si>
    <t>SKRZYŃSKI MARTIN</t>
  </si>
  <si>
    <t>PIETRASZKIEWICZ MILENA</t>
  </si>
  <si>
    <t>SACHA Wit</t>
  </si>
  <si>
    <t>PEWNIAK Bartosz</t>
  </si>
  <si>
    <t>KULA Weronika</t>
  </si>
  <si>
    <t>LEGIEĆ Mikołaj</t>
  </si>
  <si>
    <t>KIEŁBASKA Natan</t>
  </si>
  <si>
    <t>KONARSKI Kajetan</t>
  </si>
  <si>
    <t>KUBAS Igor</t>
  </si>
  <si>
    <t>JANOWSKA Zuzanna</t>
  </si>
  <si>
    <t>DEC Krystian</t>
  </si>
  <si>
    <t>DEC SZYMON</t>
  </si>
  <si>
    <t>DEC Wiktor</t>
  </si>
  <si>
    <t>ZAWILIŃSKA Maja</t>
  </si>
  <si>
    <t>UKS BŁYSKAWICA TARNOWO PODGÓRNE</t>
  </si>
  <si>
    <t>RÓŻAŃSKI Witaliusz</t>
  </si>
  <si>
    <t>NECELMAN Oliwier</t>
  </si>
  <si>
    <t>BOCIAN Dawid</t>
  </si>
  <si>
    <t>BOCIAN Kamila</t>
  </si>
  <si>
    <t>ZIEMBA Igor</t>
  </si>
  <si>
    <t>UKS BIZON BIEGANÓW</t>
  </si>
  <si>
    <t>ZYCHLA Filip</t>
  </si>
  <si>
    <t>ŻMIJEWSKI Emil</t>
  </si>
  <si>
    <t>SZYMKIEWICZ Olivier</t>
  </si>
  <si>
    <t>PONIEWIERSKI Jerzy</t>
  </si>
  <si>
    <t>RADKIEWICZ Dawid</t>
  </si>
  <si>
    <t>RATAJCZAK Adam</t>
  </si>
  <si>
    <t>RATAJCZAK Filip</t>
  </si>
  <si>
    <t>RATAJCZAK Szymon</t>
  </si>
  <si>
    <t>HUBKO Marek</t>
  </si>
  <si>
    <t>JÓZEFIAK Aleksander</t>
  </si>
  <si>
    <t>JUSZCZAK Bartosz</t>
  </si>
  <si>
    <t>BORULA Antoni</t>
  </si>
  <si>
    <t>BORULA Bartosz</t>
  </si>
  <si>
    <t>WLOKA Judyta</t>
  </si>
  <si>
    <t>UKS AVATAR</t>
  </si>
  <si>
    <t>SZEWC Krzysztof</t>
  </si>
  <si>
    <t>SZRAMOWSKA Łucja</t>
  </si>
  <si>
    <t>SZULIK Dawid</t>
  </si>
  <si>
    <t>SZULIK Mikołaj</t>
  </si>
  <si>
    <t>ROZMUS Oliwier</t>
  </si>
  <si>
    <t>RUSZKIEWICZ Lena</t>
  </si>
  <si>
    <t>RUTKOWSKI Łukasz</t>
  </si>
  <si>
    <t>SEKTA Agata</t>
  </si>
  <si>
    <t>SEKTA Dawid</t>
  </si>
  <si>
    <t>SEKTA Marta</t>
  </si>
  <si>
    <t>SEKTA Rafał</t>
  </si>
  <si>
    <t>OBELNICKI Maciej</t>
  </si>
  <si>
    <t>ŁYŻWA Bartosz</t>
  </si>
  <si>
    <t>MATULA Antoni</t>
  </si>
  <si>
    <t>MATULA Jakub</t>
  </si>
  <si>
    <t>KOCUR Franciszek</t>
  </si>
  <si>
    <t>KOCUR Stanisław</t>
  </si>
  <si>
    <t>KOCZAR Franciszek</t>
  </si>
  <si>
    <t>HANKE Dominika</t>
  </si>
  <si>
    <t>JANKOWSKI Jakub</t>
  </si>
  <si>
    <t>DĄBROWSKA Julia</t>
  </si>
  <si>
    <t>DUROK Kamil</t>
  </si>
  <si>
    <t>FILAPEK Marek</t>
  </si>
  <si>
    <t>TARASEWICZ Milena</t>
  </si>
  <si>
    <t>UKS "WYGODA" BIAŁYSTOK</t>
  </si>
  <si>
    <t>RUTKOWSKA Izabela</t>
  </si>
  <si>
    <t>MUŚKO Patryk</t>
  </si>
  <si>
    <t>OSTASZEWSKI Adam</t>
  </si>
  <si>
    <t>PANASEWICZ Grzegorz</t>
  </si>
  <si>
    <t>PANGLISZ Konrad</t>
  </si>
  <si>
    <t>PIEŃKOWSKI Paweł</t>
  </si>
  <si>
    <t>ŁUKASZEWICZ Jakub</t>
  </si>
  <si>
    <t>MALISZ Filip</t>
  </si>
  <si>
    <t>MARECKA Zuzanna</t>
  </si>
  <si>
    <t>KONCEWICZ Olaf</t>
  </si>
  <si>
    <t>KRYSIEWICZ Piotr</t>
  </si>
  <si>
    <t>JABŁOŃSKI Mateusz</t>
  </si>
  <si>
    <t>CIEŚLUK Jakub</t>
  </si>
  <si>
    <t>CIMASZEWSKI Oskar</t>
  </si>
  <si>
    <t>GILEWSKA Julia</t>
  </si>
  <si>
    <t>BERNACKI Kacper</t>
  </si>
  <si>
    <t>MICHALCZYK Natan</t>
  </si>
  <si>
    <t>UKS "STOBRAWA" KLUCZBORK</t>
  </si>
  <si>
    <t>ZAREMBA Zuzanna</t>
  </si>
  <si>
    <t>UKS "STOBRAWA"</t>
  </si>
  <si>
    <t>TASARZ Natalia</t>
  </si>
  <si>
    <t>WERETA Bartosz</t>
  </si>
  <si>
    <t>SUSLIK Kacper</t>
  </si>
  <si>
    <t>SZULSKI Tomasz</t>
  </si>
  <si>
    <t>PACH Marsel</t>
  </si>
  <si>
    <t>KOBYLAŃSKI Bartosz</t>
  </si>
  <si>
    <t>GUŁAJ Edward</t>
  </si>
  <si>
    <t>BUŁA Natalia</t>
  </si>
  <si>
    <t>SZEWCZYK Mateusz</t>
  </si>
  <si>
    <t>SZEWCZYK Szymon</t>
  </si>
  <si>
    <t>ŚLIWKA Remigiusz</t>
  </si>
  <si>
    <t>PRUSKI Kacper</t>
  </si>
  <si>
    <t>RASIELEWSKI Dominik</t>
  </si>
  <si>
    <t>NOWAKOWSKA Wiktoria</t>
  </si>
  <si>
    <t>OSTROWSKI Konrad</t>
  </si>
  <si>
    <t>LEWANDOWSKA Dominika</t>
  </si>
  <si>
    <t>LEWANDOWSKA Martyna</t>
  </si>
  <si>
    <t>LEWANDOWSKI Dawid</t>
  </si>
  <si>
    <t>LIPIŃSKI Aleksander</t>
  </si>
  <si>
    <t>MAŃSKA Amelia</t>
  </si>
  <si>
    <t>MAŃSKA Wiktoria</t>
  </si>
  <si>
    <t>MATUSZKIEWICZ Wojciech</t>
  </si>
  <si>
    <t>DĄBROWSKI Michał</t>
  </si>
  <si>
    <t>DĘBIŃSKA Jagoda</t>
  </si>
  <si>
    <t>FALKOWSKA Amelia</t>
  </si>
  <si>
    <t>BŁASZKIEWICZ Franciszek</t>
  </si>
  <si>
    <t>BORZEJEWICZ Mateusz</t>
  </si>
  <si>
    <t>WÓJCICKI Paweł</t>
  </si>
  <si>
    <t>UKS "PODWILK"</t>
  </si>
  <si>
    <t>STEC Marek</t>
  </si>
  <si>
    <t>MROSZCZAK Maciej</t>
  </si>
  <si>
    <t>PIEKARCZYK Natalia</t>
  </si>
  <si>
    <t>KWIATKOWSKI Dariusz</t>
  </si>
  <si>
    <t>KUBACKI Patryk</t>
  </si>
  <si>
    <t>GROBARCZYK Franciszek</t>
  </si>
  <si>
    <t>PUŁKA Miłosz</t>
  </si>
  <si>
    <t>RÓWNANEK Filip</t>
  </si>
  <si>
    <t>MICHNEJ Marcel</t>
  </si>
  <si>
    <t>MILLER Jakub</t>
  </si>
  <si>
    <t>MARCINIEC Igor</t>
  </si>
  <si>
    <t>MARCINIEC Miłosz</t>
  </si>
  <si>
    <t>MAZURKIEWICZ Łukasz</t>
  </si>
  <si>
    <t>KASZOWSKI Krzysztof</t>
  </si>
  <si>
    <t>GRABAN Kamil</t>
  </si>
  <si>
    <t>JAROSŁAWSKI Arkadiusz</t>
  </si>
  <si>
    <t>JAROSŁAWSKI Szymon</t>
  </si>
  <si>
    <t>FILIPOWICZ Antoni</t>
  </si>
  <si>
    <t>TWARDOCH Jeremiasz</t>
  </si>
  <si>
    <t>UKKS IMIELIN TEAM</t>
  </si>
  <si>
    <t>STYZIŃSKI Ireneusz</t>
  </si>
  <si>
    <t>SZKOŁUT Hubert</t>
  </si>
  <si>
    <t>RZEPKA Robert</t>
  </si>
  <si>
    <t>NOWAK Paweł</t>
  </si>
  <si>
    <t>LAMIK Zofia</t>
  </si>
  <si>
    <t>KSIĘŻARCZYK Krystian</t>
  </si>
  <si>
    <t>GRABOWY Szymon</t>
  </si>
  <si>
    <t>JESIONEK Michał</t>
  </si>
  <si>
    <t>GANCARZ Ksawery</t>
  </si>
  <si>
    <t>ZIELIŃSKI Tomasz</t>
  </si>
  <si>
    <t>UKK HURAGAN WOŁOMIN</t>
  </si>
  <si>
    <t>POMIŃSKI Gabriel</t>
  </si>
  <si>
    <t>PETRYSZYN Maciej</t>
  </si>
  <si>
    <t>KASZEWSKI Dawid</t>
  </si>
  <si>
    <t>KOC Fabian</t>
  </si>
  <si>
    <t>KRZEMIŃSKA Aleksandra</t>
  </si>
  <si>
    <t>DZIĘCIOŁ Aleksandra</t>
  </si>
  <si>
    <t>FORTUNA Weronika</t>
  </si>
  <si>
    <t>GAJEWSKA Aleksandra</t>
  </si>
  <si>
    <t>GAJEWSKA Julia</t>
  </si>
  <si>
    <t>BRUTKOWSKI Jakub</t>
  </si>
  <si>
    <t>WIERZBICKA Martyna</t>
  </si>
  <si>
    <t>UCZNIOWSKI KLUB KOLARSKI PROSTKI</t>
  </si>
  <si>
    <t>WIERZBICKI Maksymilian</t>
  </si>
  <si>
    <t>SZULIŃSKA NINA</t>
  </si>
  <si>
    <t>SZUMSKI Sebastian</t>
  </si>
  <si>
    <t>KUCZYŃSKI Miłosz</t>
  </si>
  <si>
    <t>MACIOROWSKI Bartosz</t>
  </si>
  <si>
    <t>KATESZCZENKO Maja</t>
  </si>
  <si>
    <t>GUTOWSKI Kamil</t>
  </si>
  <si>
    <t>GAJDZIŃSKI Marcin</t>
  </si>
  <si>
    <t>KWIDZIŃSKI FILIP</t>
  </si>
  <si>
    <t>UCZNIOWSKI KLUB KOLARSKI KOPERNIKUS JELENIA GÓRA</t>
  </si>
  <si>
    <t>GAJDAMOWICZ TOMASZ</t>
  </si>
  <si>
    <t>MAJKA Rafał</t>
  </si>
  <si>
    <t>UAE TEAM EMIRATES</t>
  </si>
  <si>
    <t>MAREK Izabela</t>
  </si>
  <si>
    <t>TYSKIE STOWARZYSZENIE ROWEROWE CHOMA TEAM</t>
  </si>
  <si>
    <t>MAREK Kamil</t>
  </si>
  <si>
    <t>CHOMA Bogdan</t>
  </si>
  <si>
    <t>CHOMA Laura</t>
  </si>
  <si>
    <t>DWORAK Aleksander</t>
  </si>
  <si>
    <t>PSZCZOLARSKI Wojciech</t>
  </si>
  <si>
    <t>WALENTYNOWICZ Paweł</t>
  </si>
  <si>
    <t>TTS.COACH</t>
  </si>
  <si>
    <t>WYLĘGA Łukasz</t>
  </si>
  <si>
    <t>SŁADEK Karol</t>
  </si>
  <si>
    <t>MARCINIAK Michał</t>
  </si>
  <si>
    <t>KOŁAKOWSKI Dariusz</t>
  </si>
  <si>
    <t>GLANZ Michał</t>
  </si>
  <si>
    <t>JAGIEŁŁO Michał</t>
  </si>
  <si>
    <t>ALKER Adam</t>
  </si>
  <si>
    <t>BRYNKUS Piotr</t>
  </si>
  <si>
    <t>KOŁOWIECKI Stanisław</t>
  </si>
  <si>
    <t>TS MERAN - OTWOCK</t>
  </si>
  <si>
    <t>CIEŚLAK Grzegorz</t>
  </si>
  <si>
    <t>SOBICZEWSKI Piotr</t>
  </si>
  <si>
    <t>TRIATHLON SIEDLCE CLUB</t>
  </si>
  <si>
    <t>POWAŁKA Mateusz</t>
  </si>
  <si>
    <t>BURY Hubert</t>
  </si>
  <si>
    <t>WACŁAWCZYK Dawid</t>
  </si>
  <si>
    <t>WINCENCIAK Grzegorz</t>
  </si>
  <si>
    <t>WOŹNIAK Mikołaj</t>
  </si>
  <si>
    <t>BIELÓWKA Marek</t>
  </si>
  <si>
    <t>BYRSKI Jarosław</t>
  </si>
  <si>
    <t>KWAŚNY Patryk</t>
  </si>
  <si>
    <t>TREK BIELSKO RACING</t>
  </si>
  <si>
    <t>KWAŚNY Roman</t>
  </si>
  <si>
    <t>KRZYWULT Igor</t>
  </si>
  <si>
    <t>BIAŁOŃCZYK Kamil</t>
  </si>
  <si>
    <t>TRANSPORTE PUERTAS DE CUYO</t>
  </si>
  <si>
    <t>DROBNICA Andrzej</t>
  </si>
  <si>
    <t>TOWARZYSTWO KOLARSKIE MASTERS GIZYCKO</t>
  </si>
  <si>
    <t>ZACHARA Remigiusz</t>
  </si>
  <si>
    <t>TOWARZYSTWO CYKLISTÓW "ORZEŁ" SPYTKOWICE</t>
  </si>
  <si>
    <t>KOWALCZE Stanisław</t>
  </si>
  <si>
    <t>KRUPA Franciszek</t>
  </si>
  <si>
    <t>GRZEMPA Grzegorz</t>
  </si>
  <si>
    <t>JOPEK Stanisław</t>
  </si>
  <si>
    <t>CZERNIAWSKI Wiesław</t>
  </si>
  <si>
    <t>DRABIK Marcin</t>
  </si>
  <si>
    <t>BLAŃDA Jan</t>
  </si>
  <si>
    <t>BUDZ Kazimierz</t>
  </si>
  <si>
    <t>ZIAJA Aleksandra</t>
  </si>
  <si>
    <t>TOKEN GRUPA INSTALBUD WILGA GOLKOWICE</t>
  </si>
  <si>
    <t>ZIAJA Grzegorz</t>
  </si>
  <si>
    <t>ZIAJA Katarzyna</t>
  </si>
  <si>
    <t>WĄSOWSKI Dominik</t>
  </si>
  <si>
    <t>WILK Dawid</t>
  </si>
  <si>
    <t>KUCZYŃSKI Marek</t>
  </si>
  <si>
    <t>PRZĘZAK Dorota</t>
  </si>
  <si>
    <t>SAGAN Anna</t>
  </si>
  <si>
    <t>MILLER Emilia</t>
  </si>
  <si>
    <t>NARKIEWICZ Oliwia</t>
  </si>
  <si>
    <t>NERLO Aurela</t>
  </si>
  <si>
    <t>PASTUSZEK Kamila</t>
  </si>
  <si>
    <t>PASTUSZEK Paulina</t>
  </si>
  <si>
    <t>KUMIĘGA Karolina</t>
  </si>
  <si>
    <t>LORKOWSKA Patrycja</t>
  </si>
  <si>
    <t>MARCZAK Edyta</t>
  </si>
  <si>
    <t>KARASIEWICZ Karolina</t>
  </si>
  <si>
    <t>KRZEŚLAK Natalia</t>
  </si>
  <si>
    <t>GONDEK Maja</t>
  </si>
  <si>
    <t>GALA Mercedes</t>
  </si>
  <si>
    <t>BYKOWSKA Dominika</t>
  </si>
  <si>
    <t>DZIAMBOR Andrzej</t>
  </si>
  <si>
    <t>TEOBIKE RACING TEAM</t>
  </si>
  <si>
    <t>DZIAMBOR Daniel</t>
  </si>
  <si>
    <t>DZIAMBOR Karol</t>
  </si>
  <si>
    <t>SMRECZEK Kacper</t>
  </si>
  <si>
    <t>TELCO'M EDERLAN OSÉS</t>
  </si>
  <si>
    <t>KRAWIEC Kacper</t>
  </si>
  <si>
    <t>MIRUS-LEMPART Barbara</t>
  </si>
  <si>
    <t>TEAM SPORT</t>
  </si>
  <si>
    <t>LEMPART Paweł</t>
  </si>
  <si>
    <t>FROŃ Zuzanna</t>
  </si>
  <si>
    <t>TEAM SEVEN VERGE</t>
  </si>
  <si>
    <t>BOMBAŁA Zofia</t>
  </si>
  <si>
    <t>WIŚNIOWSKI Łukasz</t>
  </si>
  <si>
    <t>TEAM QHUBEKA ASSOS</t>
  </si>
  <si>
    <t>KOTULSKI Przemysław</t>
  </si>
  <si>
    <t>TEAM NOVO NORDISK DEVELOPMENT</t>
  </si>
  <si>
    <t>TRACZ Szymon</t>
  </si>
  <si>
    <t>TEAM NIPPO PROVENCE PTS CONTI</t>
  </si>
  <si>
    <t>KOZICKI Marek</t>
  </si>
  <si>
    <t>KWIATKOWSKI Michał</t>
  </si>
  <si>
    <t>TEAM INEOS</t>
  </si>
  <si>
    <t>GOŁAŚ Michał</t>
  </si>
  <si>
    <t>OWSIAN Łukasz</t>
  </si>
  <si>
    <t>TEAM ARKEA SAMSIC</t>
  </si>
  <si>
    <t>ZARĘBSKI Marcin</t>
  </si>
  <si>
    <t>TC CHROBRY SCOTT GŁOGÓW</t>
  </si>
  <si>
    <t>ZUCHORA Jakub</t>
  </si>
  <si>
    <t>WŁODARCZYK Mateusz</t>
  </si>
  <si>
    <t>STELCZYK Maciej</t>
  </si>
  <si>
    <t>SZÓSTKA Paweł</t>
  </si>
  <si>
    <t>RUDYK Bartosz</t>
  </si>
  <si>
    <t>SIMIŃSKI Kacper</t>
  </si>
  <si>
    <t>MIELCZAREK Miłosz</t>
  </si>
  <si>
    <t>MIERZYŃSKI Piotr</t>
  </si>
  <si>
    <t>MILIAN Michał</t>
  </si>
  <si>
    <t>OLSZAR Antoni</t>
  </si>
  <si>
    <t>PIECHOCKI Jakub</t>
  </si>
  <si>
    <t>MAŁACHOWSKI Jakub</t>
  </si>
  <si>
    <t>GIERACKI Patryk</t>
  </si>
  <si>
    <t>BIENIEK Damian</t>
  </si>
  <si>
    <t>ZELMAŃSKI Kazimierz</t>
  </si>
  <si>
    <t>TC CHROBRY GŁOGÓW</t>
  </si>
  <si>
    <t>TRZECIAK Radosław</t>
  </si>
  <si>
    <t>SZAWIEL Urszula</t>
  </si>
  <si>
    <t>ŚWIĄTKOWSKI DANIEL</t>
  </si>
  <si>
    <t>RUDOWICZ Hubert</t>
  </si>
  <si>
    <t>KUŹMIAK Krystian</t>
  </si>
  <si>
    <t>MACIEJEWSKA Karolina</t>
  </si>
  <si>
    <t>KASPRZYK Marcelina</t>
  </si>
  <si>
    <t>KAZIMIEROWICZ Konrad</t>
  </si>
  <si>
    <t>KRAWCZYK Wiktor</t>
  </si>
  <si>
    <t>GOGOL Piotr</t>
  </si>
  <si>
    <t>CZEKAJ Bartosz</t>
  </si>
  <si>
    <t>CZEKAJ Oskar</t>
  </si>
  <si>
    <t>DYK Mateusz</t>
  </si>
  <si>
    <t>DYRCZ Karolina</t>
  </si>
  <si>
    <t>AUGUSTYŃSKI Adam</t>
  </si>
  <si>
    <t>SZKÓŁKA KOLARSKA ZEGIESTÓW SKALNIAK</t>
  </si>
  <si>
    <t>BAWEŁKIEWICZ Lena</t>
  </si>
  <si>
    <t>BOCZEK Oliwier</t>
  </si>
  <si>
    <t>CECHINI Karol</t>
  </si>
  <si>
    <t>CEMBRUCH Martyna</t>
  </si>
  <si>
    <t>CZAPLIŃSKA Anna</t>
  </si>
  <si>
    <t>FABIŚ Jakub</t>
  </si>
  <si>
    <t>GALIK Patryk</t>
  </si>
  <si>
    <t>GAŁCZYŃSKI Kacper</t>
  </si>
  <si>
    <t>GINTER Kamila</t>
  </si>
  <si>
    <t>GŁUSZCZ Ida</t>
  </si>
  <si>
    <t>GREŃ Amelia</t>
  </si>
  <si>
    <t>HOPEK Martyna</t>
  </si>
  <si>
    <t>JAKIEL Julia</t>
  </si>
  <si>
    <t>JAKIEL Wiktoria</t>
  </si>
  <si>
    <t>JARZĘBAK Zofia</t>
  </si>
  <si>
    <t>KAŁUCKI Mikołaj</t>
  </si>
  <si>
    <t>KOBAK Gabriela</t>
  </si>
  <si>
    <t>KOBAK Zuzanna</t>
  </si>
  <si>
    <t>LIANA Hanna</t>
  </si>
  <si>
    <t>LOREK Jan</t>
  </si>
  <si>
    <t>MIECHURSKI Bartosz</t>
  </si>
  <si>
    <t>NAWOJOWSKA Gabriela</t>
  </si>
  <si>
    <t>NAWOJOWSKA Maja</t>
  </si>
  <si>
    <t>NAWOJOWSKI Jakub</t>
  </si>
  <si>
    <t>NOWOGÓRSKI Karol</t>
  </si>
  <si>
    <t>OLSZOWSKA Patrycja</t>
  </si>
  <si>
    <t>OLSZTYŃSKI Szymon</t>
  </si>
  <si>
    <t>PAJOR Maciej</t>
  </si>
  <si>
    <t>POLAŃSKA Magdalena</t>
  </si>
  <si>
    <t>POLAŃSKA Zofia</t>
  </si>
  <si>
    <t>RUTKA Filip</t>
  </si>
  <si>
    <t>RUTKOWSKI Maciej</t>
  </si>
  <si>
    <t>RUTKOWSKI Olek</t>
  </si>
  <si>
    <t>SPRINGER Jan</t>
  </si>
  <si>
    <t>STEC Kacper</t>
  </si>
  <si>
    <t>SZCZEPANIAK Dawid</t>
  </si>
  <si>
    <t>ŚLIWIŃSKI Szymon</t>
  </si>
  <si>
    <t>ŚWIĄTECKA Michalina</t>
  </si>
  <si>
    <t>ŚWIĘTUCH Karol</t>
  </si>
  <si>
    <t>TABASZEWSKA Anna</t>
  </si>
  <si>
    <t>TYLISZCZAK Jan</t>
  </si>
  <si>
    <t>WASILEWSKA Jagna</t>
  </si>
  <si>
    <t>WASILEWSKA Lena</t>
  </si>
  <si>
    <t>WIKLUK Laura</t>
  </si>
  <si>
    <t>WÓJS Adam</t>
  </si>
  <si>
    <t>ZADĘCKI Wojciech</t>
  </si>
  <si>
    <t>ANDURA Julia</t>
  </si>
  <si>
    <t>SZKÓŁKA KOLARSKA WILCZYCE</t>
  </si>
  <si>
    <t>GILEWSKI Bartosz</t>
  </si>
  <si>
    <t>HAŁA Julia</t>
  </si>
  <si>
    <t>KWIETNIEWSKA Patrycja</t>
  </si>
  <si>
    <t>OSZCZUDŁOWSKA Zuzanna</t>
  </si>
  <si>
    <t>RUTKOWSKA Weronika</t>
  </si>
  <si>
    <t>ŻMUDA Dominik</t>
  </si>
  <si>
    <t>BIBEL Jan</t>
  </si>
  <si>
    <t>SZKÓŁKA KOLARSKA WE WRZEŚNI</t>
  </si>
  <si>
    <t>BIBEL Stanisław</t>
  </si>
  <si>
    <t>BRZUSTOWICZ Maria</t>
  </si>
  <si>
    <t>CZARNECKI Kacper</t>
  </si>
  <si>
    <t>FURMANIAK Marcel</t>
  </si>
  <si>
    <t>FURMANIAK Wojciech</t>
  </si>
  <si>
    <t>GIBUROWSKI Aleksander</t>
  </si>
  <si>
    <t>KAŁUŻNY Filip</t>
  </si>
  <si>
    <t>KUNITA Adam</t>
  </si>
  <si>
    <t>MICZUGA Mikołaj</t>
  </si>
  <si>
    <t>PIELKA Tymoteusz</t>
  </si>
  <si>
    <t>STAWICKI Mateusz</t>
  </si>
  <si>
    <t>SZCZEPANIAK Franciszek</t>
  </si>
  <si>
    <t>SZCZEPANIAK Ignacy</t>
  </si>
  <si>
    <t>ZBIERSKI Dominik</t>
  </si>
  <si>
    <t>ZBIERSKI Oliwier</t>
  </si>
  <si>
    <t>DRZEWIECKI FILIP</t>
  </si>
  <si>
    <t>SZKÓŁKA KOLARSKA WAŁBRZYCH</t>
  </si>
  <si>
    <t>GRZESZCZAK ANTONI</t>
  </si>
  <si>
    <t>JANUSZEWICZ KAROLINA</t>
  </si>
  <si>
    <t>WIECZOREK ANIELA</t>
  </si>
  <si>
    <t>ZIÓŁKOWSKA NATALIA</t>
  </si>
  <si>
    <t>ALEKSYJENKO Hubert</t>
  </si>
  <si>
    <t>SZKÓŁKA KOLARSKA W ŚWIECY</t>
  </si>
  <si>
    <t>BARTSCH Lena</t>
  </si>
  <si>
    <t>BARTSCH Maja</t>
  </si>
  <si>
    <t>BŁASZCZYK Oliwia</t>
  </si>
  <si>
    <t>CIERPKA Nikola</t>
  </si>
  <si>
    <t>DYNGOSZ Agata</t>
  </si>
  <si>
    <t>KLESSEN Kamil</t>
  </si>
  <si>
    <t>LESIEWICZ Adrian</t>
  </si>
  <si>
    <t>MATYSEK Kewin</t>
  </si>
  <si>
    <t>MICHALAK Sandra</t>
  </si>
  <si>
    <t>SZEWCZYK Dawid</t>
  </si>
  <si>
    <t>SZYMANOWSKA Wiktoria</t>
  </si>
  <si>
    <t>TOMCZAK Zuzanna</t>
  </si>
  <si>
    <t>WRÓBEL Wiktoria</t>
  </si>
  <si>
    <t>ZAWIDZKA Anna</t>
  </si>
  <si>
    <t>CHMIELEWSKI Filip</t>
  </si>
  <si>
    <t>SZKÓŁKA KOLARSKA W SUWAŁKACH</t>
  </si>
  <si>
    <t>DZIEMIACH Dawid</t>
  </si>
  <si>
    <t>JACEWICZ Wiktor</t>
  </si>
  <si>
    <t>CENDROWSKI Antoni</t>
  </si>
  <si>
    <t>SZKÓŁKA KOLARSKA W STRYKOWIE</t>
  </si>
  <si>
    <t>CHOJNACKA Barbara</t>
  </si>
  <si>
    <t>CIOŁEK Franciszek</t>
  </si>
  <si>
    <t>CIOŁEK Magdalena</t>
  </si>
  <si>
    <t>CYNIAK Aleksandra</t>
  </si>
  <si>
    <t>GROCHOCKI Miłosz</t>
  </si>
  <si>
    <t>JASTRZĘBOWSKI Kamil</t>
  </si>
  <si>
    <t>KOSTRZEWSKI Jakub</t>
  </si>
  <si>
    <t>MACIAK Jakub</t>
  </si>
  <si>
    <t>MAŚLANKA Marcel</t>
  </si>
  <si>
    <t>PIASECKA Klaudia</t>
  </si>
  <si>
    <t>PIETRASIK Kinga</t>
  </si>
  <si>
    <t>PIETRASIK Martyna</t>
  </si>
  <si>
    <t>POLIT Nina</t>
  </si>
  <si>
    <t>PRUSINOWSKI Jan</t>
  </si>
  <si>
    <t>PRUSINOWSKI Oskar</t>
  </si>
  <si>
    <t>PRZYCHODZEŃ Zofia</t>
  </si>
  <si>
    <t>STACIWA Filip</t>
  </si>
  <si>
    <t>SZKLAREK Adam</t>
  </si>
  <si>
    <t>ZELCER Zuzanna</t>
  </si>
  <si>
    <t>DĘBIŃSKA Nikola</t>
  </si>
  <si>
    <t>SZKÓŁKA KOLARSKA W STAWIE PRZY ZS</t>
  </si>
  <si>
    <t>DĘBIŃSKI Dawid</t>
  </si>
  <si>
    <t>GACZYŃSKI Nataniel</t>
  </si>
  <si>
    <t>GLIŃSKI Kacper</t>
  </si>
  <si>
    <t>KRZESIŃSKI Jakub</t>
  </si>
  <si>
    <t>KURCZYŃSKA Klara</t>
  </si>
  <si>
    <t>NOWACZYK Amelia</t>
  </si>
  <si>
    <t>NOWACZYK Igor</t>
  </si>
  <si>
    <t>OSTROWSKI Stanisław</t>
  </si>
  <si>
    <t>PACZKOWSKI Igor</t>
  </si>
  <si>
    <t>PYJECKI Brajan</t>
  </si>
  <si>
    <t>SOBOCKA Karolina</t>
  </si>
  <si>
    <t>STOKŁOSA Wiktoria</t>
  </si>
  <si>
    <t>WITCZAK Jakub</t>
  </si>
  <si>
    <t>WOLNIAK Rafał</t>
  </si>
  <si>
    <t>BRACŁAWSKI Marcel</t>
  </si>
  <si>
    <t>SZKÓŁKA KOLARSKA W SOKÓŁCE</t>
  </si>
  <si>
    <t>CHADUKIEWICZ Miłosz</t>
  </si>
  <si>
    <t>DERESZKIEWICZ Michał</t>
  </si>
  <si>
    <t>FIEDOROWICZ Jakub</t>
  </si>
  <si>
    <t>MALISZEWSKA Maria</t>
  </si>
  <si>
    <t>WORONOWICZ Amelia</t>
  </si>
  <si>
    <t>WOJDYŁA Zofia</t>
  </si>
  <si>
    <t>SZKÓŁKA KOLARSKA W SKARBIMIERZU</t>
  </si>
  <si>
    <t>WOJDYŁA Zuzia</t>
  </si>
  <si>
    <t>WOJDYŁA Anna</t>
  </si>
  <si>
    <t>BARGLIK Mateusz</t>
  </si>
  <si>
    <t>SZKÓŁKA KOLARSKA W ŚCINAWIE</t>
  </si>
  <si>
    <t>BORKOWSKI Fabian</t>
  </si>
  <si>
    <t>BRUNA Maciej</t>
  </si>
  <si>
    <t>BURCZYC Emilia</t>
  </si>
  <si>
    <t>CZAJKOWSKI Przemysław</t>
  </si>
  <si>
    <t>CZARNIECKA Jessica</t>
  </si>
  <si>
    <t>GAŁCZYŃSKI Dastin</t>
  </si>
  <si>
    <t>KUPCZYŃSKI Antoni</t>
  </si>
  <si>
    <t>LEVIN Konstanty</t>
  </si>
  <si>
    <t>MARYNOWICZ Jan</t>
  </si>
  <si>
    <t>MAZUR Gabriel</t>
  </si>
  <si>
    <t>SADOWSKA Oliwia</t>
  </si>
  <si>
    <t>SEMP Franciszek</t>
  </si>
  <si>
    <t>STOŻEK Patryk</t>
  </si>
  <si>
    <t>WIERZBOWSKI Bartłomiej</t>
  </si>
  <si>
    <t>WILK Antoni</t>
  </si>
  <si>
    <t>BAZAK Kacper</t>
  </si>
  <si>
    <t>SZKÓŁKA KOLARSKA W RASZKOWIE</t>
  </si>
  <si>
    <t>BEUS Piotr</t>
  </si>
  <si>
    <t>DWORNIKOWSKI Jakub</t>
  </si>
  <si>
    <t>HANDRYCH Szymon</t>
  </si>
  <si>
    <t>JAGODZIŃSKI Szymon</t>
  </si>
  <si>
    <t>LEGAN Malwina</t>
  </si>
  <si>
    <t>NYCZAK Radosław</t>
  </si>
  <si>
    <t>BIERNAT Jakub</t>
  </si>
  <si>
    <t>SZKÓŁKA KOLARSKA W PLESZEWIE</t>
  </si>
  <si>
    <t>BORECKI Wojciech</t>
  </si>
  <si>
    <t>CZAJCZYŃSKI Oliwier</t>
  </si>
  <si>
    <t>CZAJKA Maciej</t>
  </si>
  <si>
    <t>GOŁDYN Krzysztof</t>
  </si>
  <si>
    <t>GRZESIAK Arjen</t>
  </si>
  <si>
    <t>GRZESIAK Filip</t>
  </si>
  <si>
    <t>HAŁAJDA Antoni</t>
  </si>
  <si>
    <t>MELKA Wojciech</t>
  </si>
  <si>
    <t>NIEMCZEWSKI Filip</t>
  </si>
  <si>
    <t>OSUCH Kajetan</t>
  </si>
  <si>
    <t>OSUCH Nikodem</t>
  </si>
  <si>
    <t>PODGÓRSKI Adam</t>
  </si>
  <si>
    <t>STASIAK Oliwier</t>
  </si>
  <si>
    <t>WALTER Igor</t>
  </si>
  <si>
    <t>SAMECKA Martyna</t>
  </si>
  <si>
    <t>SZKÓŁKA KOLARSKA W PIOTRKOWIE TRYBUNALSKIM</t>
  </si>
  <si>
    <t>BĄCIK Jakub</t>
  </si>
  <si>
    <t>SZKÓŁKA KOLARSKA W OGRODNICZKACH</t>
  </si>
  <si>
    <t>GAIŃSKI Igor</t>
  </si>
  <si>
    <t>GILEWSKI Jakub</t>
  </si>
  <si>
    <t>OSTASZEWSKI Jan</t>
  </si>
  <si>
    <t>URSYNOWICZ Dawid</t>
  </si>
  <si>
    <t>DANIELSKA Martyna</t>
  </si>
  <si>
    <t>SZKÓŁKA KOLARSKA W MARSZAŁKACH</t>
  </si>
  <si>
    <t>DANIELSKA Oliwia</t>
  </si>
  <si>
    <t>DZIUBA Krzysztof</t>
  </si>
  <si>
    <t>DZIUBA Marta</t>
  </si>
  <si>
    <t>FRANKOWSKA Emilia</t>
  </si>
  <si>
    <t>FRANKOWSKA Kalina</t>
  </si>
  <si>
    <t>FRANKOWSKI Fabian</t>
  </si>
  <si>
    <t>FRANKOWSKI Julian</t>
  </si>
  <si>
    <t>KEMPA Wiktor</t>
  </si>
  <si>
    <t>LUDWICZAK Brajan</t>
  </si>
  <si>
    <t>PIĄDŁO Dominik</t>
  </si>
  <si>
    <t>PIEKARSKA Anna</t>
  </si>
  <si>
    <t>PIEKARSKI Konrad</t>
  </si>
  <si>
    <t>ŚMIATACZ Dominika</t>
  </si>
  <si>
    <t>ŚMIATACZ Marta</t>
  </si>
  <si>
    <t>WRÓBLEWSKA Nadia</t>
  </si>
  <si>
    <t>JUSZCZAK Mateusz</t>
  </si>
  <si>
    <t>SZKÓŁKA KOLARSKA W KOŹMINKU PRZY SP</t>
  </si>
  <si>
    <t>KAŁACH Maja</t>
  </si>
  <si>
    <t>KOŁODZIEJEK Maja</t>
  </si>
  <si>
    <t>KULIK Mateusz</t>
  </si>
  <si>
    <t>OWCZAREK Adam</t>
  </si>
  <si>
    <t>RZEŹNICZAK Jakub</t>
  </si>
  <si>
    <t>SULIGA Oliwier</t>
  </si>
  <si>
    <t>SZYDZISZ Zofia</t>
  </si>
  <si>
    <t>SZYMCZAK Mateusz</t>
  </si>
  <si>
    <t>SZYMCZAK Michał</t>
  </si>
  <si>
    <t>WOŹNIAK Maja</t>
  </si>
  <si>
    <t>ZDUNEK Anna</t>
  </si>
  <si>
    <t>ZDUNEK Maja</t>
  </si>
  <si>
    <t>ZDYB Kacper</t>
  </si>
  <si>
    <t>ANTONCZENKO Sebastian</t>
  </si>
  <si>
    <t>SZKÓŁKA KOLARSKA W KLUCZBORKU PRZY PSP NR 1 ,,STO-BRAWKA"</t>
  </si>
  <si>
    <t>BOCHENEK Stanisław</t>
  </si>
  <si>
    <t>FUKSA Milena</t>
  </si>
  <si>
    <t>KLIMEK Filip</t>
  </si>
  <si>
    <t>LEWALD Wojciech</t>
  </si>
  <si>
    <t>MARWEG Florian</t>
  </si>
  <si>
    <t>MARWEG Oliwer</t>
  </si>
  <si>
    <t>MECYNA Szymon</t>
  </si>
  <si>
    <t>MYKHAILOV Viktor</t>
  </si>
  <si>
    <t>TARNOWSKI Paweł</t>
  </si>
  <si>
    <t>YANKIV Damir</t>
  </si>
  <si>
    <t>DANEK Patryk</t>
  </si>
  <si>
    <t>SZKÓŁKA KOLARSKA W KĘTACH</t>
  </si>
  <si>
    <t>ANDRUCHOWICZ Dariusz</t>
  </si>
  <si>
    <t>SZKÓŁKA KOLARSKA W CZEPIELOWICACH</t>
  </si>
  <si>
    <t>ANDRUCHOWICZ Patryk</t>
  </si>
  <si>
    <t>ESZ Maciej</t>
  </si>
  <si>
    <t>ESZ Michał</t>
  </si>
  <si>
    <t>GŁOWACZ Szymon</t>
  </si>
  <si>
    <t>GRABOWSKI Mateusz</t>
  </si>
  <si>
    <t>KOLADYŃSKI Piotr</t>
  </si>
  <si>
    <t>KRZYWY Michał</t>
  </si>
  <si>
    <t>KWAŚNICKA Gabriela</t>
  </si>
  <si>
    <t>MEDYŃSKI Mikołaj</t>
  </si>
  <si>
    <t>MIKOŁASZEWSKA Emilia</t>
  </si>
  <si>
    <t>POTĘPA Maja</t>
  </si>
  <si>
    <t>RUTKOWSKI Igor</t>
  </si>
  <si>
    <t>SMOLIŃSKI Kacper</t>
  </si>
  <si>
    <t>SWEREDA Kacper</t>
  </si>
  <si>
    <t>ŁYSANOWICZ Lena</t>
  </si>
  <si>
    <t>SZKÓŁKA KOLARSKA W BRZEGU</t>
  </si>
  <si>
    <t>SZCZĘŚNIK Jan</t>
  </si>
  <si>
    <t>SZCZĘŚNIK Michał</t>
  </si>
  <si>
    <t>TOKARCZYK Łukasz</t>
  </si>
  <si>
    <t>BIELIŃSKA MAJA</t>
  </si>
  <si>
    <t>SZKÓŁKA KOLARSKA SP 14 GŁOGÓW</t>
  </si>
  <si>
    <t>BIEŃ OLIWIER</t>
  </si>
  <si>
    <t>CISZEWSKI LEON</t>
  </si>
  <si>
    <t>KOZDRAŚ LILIANA</t>
  </si>
  <si>
    <t>KUC WOJCIECH</t>
  </si>
  <si>
    <t>NAPOROWSKI OLIWIER</t>
  </si>
  <si>
    <t>NAWROCKI PATRYK</t>
  </si>
  <si>
    <t>NOWAK MARCIN</t>
  </si>
  <si>
    <t>PRZYBEK OLIWIER</t>
  </si>
  <si>
    <t>ŻUREK KACPER</t>
  </si>
  <si>
    <t>BAŁD OLIWIA</t>
  </si>
  <si>
    <t>SZKÓŁKA KOLARSKA PRZEDMOŚCIE</t>
  </si>
  <si>
    <t>BURY Marcel</t>
  </si>
  <si>
    <t>CHRAPEK Olaf</t>
  </si>
  <si>
    <t>KAZIMIEROWICZ OSKAR</t>
  </si>
  <si>
    <t>MYŚLIWIEC KRZYSZTOF</t>
  </si>
  <si>
    <t>STRZECZKOWSKI KACPER</t>
  </si>
  <si>
    <t>WÓJT Malwina</t>
  </si>
  <si>
    <t>ADAMSKA Olga</t>
  </si>
  <si>
    <t>SZKÓŁKA KOLARSKA OLESESKA JEDYNKA PRZY UKS ''STOBRAWA'' KLUCZBORK</t>
  </si>
  <si>
    <t>CHĘCIŃSKI Tomasz</t>
  </si>
  <si>
    <t>DOKUPIL Michał</t>
  </si>
  <si>
    <t>HĘCINSKA Hanna</t>
  </si>
  <si>
    <t>KIEŁBUS Brajan</t>
  </si>
  <si>
    <t>NOWAK Filip</t>
  </si>
  <si>
    <t>OŚRÓDKA Tomasz</t>
  </si>
  <si>
    <t>PIECH Antoni</t>
  </si>
  <si>
    <t>SROKOSZ Jakub</t>
  </si>
  <si>
    <t>SROKOSZ Maciej</t>
  </si>
  <si>
    <t>WŁÓKA Antoni</t>
  </si>
  <si>
    <t>ZOLISZ Kaja</t>
  </si>
  <si>
    <t>KLEMCZAK Michał</t>
  </si>
  <si>
    <t>SZKÓŁKA KOLARSKA MOSIR RYBNIK - UKS FENIKS RYDUŁTOWY</t>
  </si>
  <si>
    <t>DROZDOWSKI Adam</t>
  </si>
  <si>
    <t>SZKÓŁKA KOLARSKA MKS POLKOWICE</t>
  </si>
  <si>
    <t>PRZYDZIAŁ Maja</t>
  </si>
  <si>
    <t>SZKÓŁKA KOLARSKA LIPKI</t>
  </si>
  <si>
    <t>KACZMARCZYK Julia</t>
  </si>
  <si>
    <t>SZKÓŁKA KOLARSKA KSKS VENTO BIKE TEAM DALESZYCE</t>
  </si>
  <si>
    <t>KUBICKI Jakub</t>
  </si>
  <si>
    <t>GAŁĘCKI STANISŁAW</t>
  </si>
  <si>
    <t>SZKÓŁKA KOLARSKA KS ARKADIA WIELKA LIPA</t>
  </si>
  <si>
    <t>JANTOS MARIA</t>
  </si>
  <si>
    <t>KAŁUŻA MATEUSZ</t>
  </si>
  <si>
    <t>KARASEK FILIP</t>
  </si>
  <si>
    <t>KAWALEC JAN</t>
  </si>
  <si>
    <t>KAWALEC KAROL</t>
  </si>
  <si>
    <t>KAWALEC MICHAŁ</t>
  </si>
  <si>
    <t>MACHOŃ JAGODA</t>
  </si>
  <si>
    <t>MALESZKA ANTONI</t>
  </si>
  <si>
    <t>MALESZKA FRANCISZEK</t>
  </si>
  <si>
    <t>MIKOŁAJCZAK KACPER</t>
  </si>
  <si>
    <t>NYK DOMINIK</t>
  </si>
  <si>
    <t>SOWIZDRANIUK TEODOR</t>
  </si>
  <si>
    <t>ANDRZEJAK ALEKSANDRA</t>
  </si>
  <si>
    <t>SZKÓŁKA KOLARSKA JERZMANOWA</t>
  </si>
  <si>
    <t>BODYK Szymon</t>
  </si>
  <si>
    <t>DYBA Grzegorz</t>
  </si>
  <si>
    <t>GNAT ZUZANNA</t>
  </si>
  <si>
    <t>KARWACKI DAWID</t>
  </si>
  <si>
    <t>KŁOSOWSKI KONRAD</t>
  </si>
  <si>
    <t>ŁOMACZ HANNA</t>
  </si>
  <si>
    <t>MACIEJEWSKA Dominika</t>
  </si>
  <si>
    <t>NYK Matylda</t>
  </si>
  <si>
    <t>PERNIOK Igor</t>
  </si>
  <si>
    <t>SZELEST Mateusz</t>
  </si>
  <si>
    <t>TOMASIK Bartłomiej</t>
  </si>
  <si>
    <t>TUCZYŃSKI Paweł</t>
  </si>
  <si>
    <t>WOŁOSZYN MALWINA</t>
  </si>
  <si>
    <t>CIECIOR Jacek</t>
  </si>
  <si>
    <t>SZKÓŁKA KOLARSKA IZBICKO PRZY LKS "ZIEMIA OPOLSKA"</t>
  </si>
  <si>
    <t>KOJ Milena</t>
  </si>
  <si>
    <t>RICHTER Shalin</t>
  </si>
  <si>
    <t>WILCZYŃSKI Rafał</t>
  </si>
  <si>
    <t>BĄK Tymoteusz</t>
  </si>
  <si>
    <t>SZKÓŁKA KOLARSKA GOŚCIĘCIN BRYKSJUSZ</t>
  </si>
  <si>
    <t>DUDA Amelia</t>
  </si>
  <si>
    <t>FOLTYS Maciej</t>
  </si>
  <si>
    <t>KASIŃSKI Wojciech</t>
  </si>
  <si>
    <t>NACIUK Julia</t>
  </si>
  <si>
    <t>NACIUK Maja</t>
  </si>
  <si>
    <t>REMIEŃ Marta</t>
  </si>
  <si>
    <t>SKIBA Aleksander</t>
  </si>
  <si>
    <t>SKIBA Dominik</t>
  </si>
  <si>
    <t>SUCHAN Jakub</t>
  </si>
  <si>
    <t>WINNIK Jakub</t>
  </si>
  <si>
    <t>WINNIK Tomasz</t>
  </si>
  <si>
    <t>BZYMEK Maciej</t>
  </si>
  <si>
    <t>SZKÓŁKA KOLARSKA BRZEG-POPIELÓW</t>
  </si>
  <si>
    <t>DMYTRUSZYŃSKI Leon</t>
  </si>
  <si>
    <t>DUTCZAK Kacper</t>
  </si>
  <si>
    <t>FĄFERKO Maja</t>
  </si>
  <si>
    <t>GAWLAK Mateusz</t>
  </si>
  <si>
    <t>HAWRYLÓW Zofia</t>
  </si>
  <si>
    <t>HERMAN Natan</t>
  </si>
  <si>
    <t>LAVRII Mateusz</t>
  </si>
  <si>
    <t>LISKOWICZ Miłosz</t>
  </si>
  <si>
    <t>ŁUCZKÓW Wojciech</t>
  </si>
  <si>
    <t>ŁYCZAK Julian</t>
  </si>
  <si>
    <t>NAPIERAŁA Filip</t>
  </si>
  <si>
    <t>PAWLACZEK Gracjan</t>
  </si>
  <si>
    <t>SOBYRA Jakub</t>
  </si>
  <si>
    <t>SZAREK Dawid</t>
  </si>
  <si>
    <t>JESIONEK Zofia</t>
  </si>
  <si>
    <t>SZKÓŁKA KOLARSKA - UKKS IMIELIN TEAM</t>
  </si>
  <si>
    <t>MACHULIK Karol</t>
  </si>
  <si>
    <t>SZKÓŁKA KOLARSKA - MIEJSKO GMINNY LKS BŁĘKITNI W KOZIEGŁOWACH</t>
  </si>
  <si>
    <t>POŚPIECH Julia</t>
  </si>
  <si>
    <t>SZKÓŁKA KOLARSKA - LKK GOS MSZANA</t>
  </si>
  <si>
    <t>WOWRA Adam</t>
  </si>
  <si>
    <t>ZIELONKA Zuzanna</t>
  </si>
  <si>
    <t>SUCHECKI Filip</t>
  </si>
  <si>
    <t>SZKÓŁKA KOLARSKA</t>
  </si>
  <si>
    <t>ZDROJEWSKI Krzysztof</t>
  </si>
  <si>
    <t>SZCZECIŃSKI KLUB KOLARSKI</t>
  </si>
  <si>
    <t>WIERZBICKI Michał</t>
  </si>
  <si>
    <t>WIERZYCKI Wit</t>
  </si>
  <si>
    <t>WOJTANOWSKA Joanna</t>
  </si>
  <si>
    <t>SZUSTER Alex</t>
  </si>
  <si>
    <t>KUŹMICKI Stanisław</t>
  </si>
  <si>
    <t>MAJCHROWSKI Jakub</t>
  </si>
  <si>
    <t>MAZIARZ Michał</t>
  </si>
  <si>
    <t>JANIKOWSKI Łukasz</t>
  </si>
  <si>
    <t>CYGIEL Damian</t>
  </si>
  <si>
    <t>GABORSKA Anna</t>
  </si>
  <si>
    <t>ŻOCHOWSKI Michał</t>
  </si>
  <si>
    <t>ŚWIT / NOSIR MAZOWSZE SERCE POLSKI CYCLING TEAM</t>
  </si>
  <si>
    <t>TOMASZEWSKI Antoni</t>
  </si>
  <si>
    <t>MIKOŁAJCZYK Aleksandra</t>
  </si>
  <si>
    <t>MIRKOWSKI Adrian</t>
  </si>
  <si>
    <t>KIJEWSKI Adrian</t>
  </si>
  <si>
    <t>KORNACKI Eryk</t>
  </si>
  <si>
    <t>HAWRO Maciej</t>
  </si>
  <si>
    <t>CHOJNACKI Tymon</t>
  </si>
  <si>
    <t>ŻYTOWIECKI Jacek</t>
  </si>
  <si>
    <t>ŚWIT / MAZOWSZE SERCE POLSKI CYCLING TEAM</t>
  </si>
  <si>
    <t>WIELGO Natalia</t>
  </si>
  <si>
    <t>WIERZCHOWSKI Kacper</t>
  </si>
  <si>
    <t>KAPELA Marek</t>
  </si>
  <si>
    <t>GRUCHOTA Wojciech</t>
  </si>
  <si>
    <t>JANKOWSKA Zuzanna</t>
  </si>
  <si>
    <t>BANASZEK Bartosz</t>
  </si>
  <si>
    <t>BRODAWKA Adrian</t>
  </si>
  <si>
    <t>ZAGNIŃSKA Katarzyna</t>
  </si>
  <si>
    <t>ŚWIĘTOKRZYSKA FUNDACJA SPORTU - DALESZYCE</t>
  </si>
  <si>
    <t>MYSIÓR Zuzanna</t>
  </si>
  <si>
    <t>OLEJARCZYK Viktoria</t>
  </si>
  <si>
    <t>KUŚMIERZ Marcelina</t>
  </si>
  <si>
    <t>KACZMARCZYK Gabriela</t>
  </si>
  <si>
    <t>BARCHAN Roksana</t>
  </si>
  <si>
    <t>GORYCKA Paula</t>
  </si>
  <si>
    <t>STRÜBY-BIXS TEAM</t>
  </si>
  <si>
    <t>WASIŃSKI Paweł</t>
  </si>
  <si>
    <t>STREFA SPORTU PL MW INVEST</t>
  </si>
  <si>
    <t>SORBIAN Tomasz</t>
  </si>
  <si>
    <t>MIELA Damian</t>
  </si>
  <si>
    <t>ROKICKI Paweł</t>
  </si>
  <si>
    <t>STOWARZYSZENIE RYBCZYŃSKI TEAM</t>
  </si>
  <si>
    <t>ROZUMEK Łukasz</t>
  </si>
  <si>
    <t>RYBCZYŃSKI Mateusz</t>
  </si>
  <si>
    <t>MISIACZYK Natalia</t>
  </si>
  <si>
    <t>OLESZCZUK Bartłomiej</t>
  </si>
  <si>
    <t>OSTROWSKI Radosław</t>
  </si>
  <si>
    <t>GÓRNIAK Michał</t>
  </si>
  <si>
    <t>ADAMSKA Joanna</t>
  </si>
  <si>
    <t>BRÓŻDŻYŃSKI Ryszard</t>
  </si>
  <si>
    <t>BRYCHCY Adrian</t>
  </si>
  <si>
    <t>SZAFRANIEC Piotr</t>
  </si>
  <si>
    <t>SZAFRANIEC Sylwia</t>
  </si>
  <si>
    <t>RESZKA Marcin</t>
  </si>
  <si>
    <t>LEŚNIEWSKI Dariusz</t>
  </si>
  <si>
    <t>KOSSOWSKI Tomasz</t>
  </si>
  <si>
    <t>DOBROWOLSKI Marek</t>
  </si>
  <si>
    <t>DROŹDZIOK Marlena</t>
  </si>
  <si>
    <t>BORATYN Artur</t>
  </si>
  <si>
    <t>WACŁAWEK Michał</t>
  </si>
  <si>
    <t>STOWARZYSZENIE KOLARSKIE CYCLO TRENER TEAM</t>
  </si>
  <si>
    <t>ZBROJA Agnieszka</t>
  </si>
  <si>
    <t>STOWARZYSZENIE KOLARSKI MIKOŁÓW</t>
  </si>
  <si>
    <t>ZBROJA Łukasz</t>
  </si>
  <si>
    <t>ZBROJA Paweł</t>
  </si>
  <si>
    <t>ZELMOZER Agata</t>
  </si>
  <si>
    <t>WACŁAWEK Rafał</t>
  </si>
  <si>
    <t>WALIGÓRA Łukasz</t>
  </si>
  <si>
    <t>WEINERT Mateusz</t>
  </si>
  <si>
    <t>SŁOMKA Aleksander</t>
  </si>
  <si>
    <t>SŁOMKA Kinga</t>
  </si>
  <si>
    <t>STASIÓW Karol</t>
  </si>
  <si>
    <t>SYRYJCZYK Marta</t>
  </si>
  <si>
    <t>SZEWCZYK Maciej</t>
  </si>
  <si>
    <t>SZWEDA Łukasz</t>
  </si>
  <si>
    <t>ŚLĘZAK Grzegorz</t>
  </si>
  <si>
    <t>PLINTA Karolina</t>
  </si>
  <si>
    <t>ROMAŃSKI Szymon</t>
  </si>
  <si>
    <t>SADZEWICZ Karolina</t>
  </si>
  <si>
    <t>SADZEWICZ Paweł</t>
  </si>
  <si>
    <t>MICHALAK Dominik</t>
  </si>
  <si>
    <t>KUDŁA Marika</t>
  </si>
  <si>
    <t>KAŁUŻA Dawid</t>
  </si>
  <si>
    <t>KARCZ Kinga</t>
  </si>
  <si>
    <t>KOPCZYŃSKI Konrad</t>
  </si>
  <si>
    <t>KOSTRZEWIŃSKA Oliwia</t>
  </si>
  <si>
    <t>KOTASIŃSKI Bartosz</t>
  </si>
  <si>
    <t>GÓRALCZYK Julia</t>
  </si>
  <si>
    <t>GUL Sebastian</t>
  </si>
  <si>
    <t>JANASIK Maciej</t>
  </si>
  <si>
    <t>GAJDZIK Julia</t>
  </si>
  <si>
    <t>GAJDZIK Piotr</t>
  </si>
  <si>
    <t>GAJDZIK Sławomira</t>
  </si>
  <si>
    <t>TUMIŁOWICZ Sylwia</t>
  </si>
  <si>
    <t>WOJTKOWIAK Dariusz</t>
  </si>
  <si>
    <t>STANIEWSKI Wiktor</t>
  </si>
  <si>
    <t>ŚWIGOŃ Michał</t>
  </si>
  <si>
    <t>MAJEWSKI Klaudiusz</t>
  </si>
  <si>
    <t>MATYKIEWICZ Paweł</t>
  </si>
  <si>
    <t>KASPRZYK Sławomir</t>
  </si>
  <si>
    <t>KLIMPEL Jakub</t>
  </si>
  <si>
    <t>KOMAR Bartłomiej</t>
  </si>
  <si>
    <t>GRABAREK Grzegorz</t>
  </si>
  <si>
    <t>CHUDAK Jakub</t>
  </si>
  <si>
    <t>CHYŁA Mariusz</t>
  </si>
  <si>
    <t>CIERLUK Karolina</t>
  </si>
  <si>
    <t>DOMANIECKA Aleksandra</t>
  </si>
  <si>
    <t>DROŻDŻYŃSKI Bartosz</t>
  </si>
  <si>
    <t>FISZER Kacper</t>
  </si>
  <si>
    <t>BAKSALARY Szymon</t>
  </si>
  <si>
    <t>BARTKOWIAK Bartosz</t>
  </si>
  <si>
    <t>BARTKOWIAK Kacper</t>
  </si>
  <si>
    <t>ORŁOWSKA Katarzyna</t>
  </si>
  <si>
    <t>ZELLNER Małgorzata</t>
  </si>
  <si>
    <t>STOWARZYSZENIE EURO BIKE KACZMAREK ELECTRIC TEAM</t>
  </si>
  <si>
    <t>WOJT Przemysław</t>
  </si>
  <si>
    <t>RYDLEWSKA Katarzyna</t>
  </si>
  <si>
    <t>RYDLEWSKI Przemysław</t>
  </si>
  <si>
    <t>SKOCZYLAS Tomasz</t>
  </si>
  <si>
    <t>NEUMANN Jerzy</t>
  </si>
  <si>
    <t>PAWLAK Piotr</t>
  </si>
  <si>
    <t>ŁAGÓDKA Marek</t>
  </si>
  <si>
    <t>MADAJ Zuzanna</t>
  </si>
  <si>
    <t>KAISER Andrzej</t>
  </si>
  <si>
    <t>KROTOFIL Kamil</t>
  </si>
  <si>
    <t>GŁADYSIAK Władysław</t>
  </si>
  <si>
    <t>JARZĄBEK Tomasz</t>
  </si>
  <si>
    <t>GIL Mariusz</t>
  </si>
  <si>
    <t>URBAŃSKI Andrzej</t>
  </si>
  <si>
    <t>STOWARZYSZENIE "SYRENKA" WARSZAWA</t>
  </si>
  <si>
    <t>PUTYRA Dominika</t>
  </si>
  <si>
    <t>MACIEJEWSKI Zbigniew</t>
  </si>
  <si>
    <t>KLEKOT Martyna</t>
  </si>
  <si>
    <t>GROSZKOWSKI Henryk</t>
  </si>
  <si>
    <t>BARANOWSKI Jakub</t>
  </si>
  <si>
    <t>MIKOŁAJCZYK Rafał</t>
  </si>
  <si>
    <t>START WROCŁAW</t>
  </si>
  <si>
    <t>WĄSATY Weronika</t>
  </si>
  <si>
    <t>STARGARDZKIE TOWARZYSTWO CYKLISTÓW</t>
  </si>
  <si>
    <t>WYWROCKI Mariusz</t>
  </si>
  <si>
    <t>STANKIEWICZ TOMASZ</t>
  </si>
  <si>
    <t>STELMASZYŃSKI David</t>
  </si>
  <si>
    <t>STRZEMIŁOWSKI Igor</t>
  </si>
  <si>
    <t>SZOTOWICZ Monika</t>
  </si>
  <si>
    <t>SZYDŁOWSKI Filip</t>
  </si>
  <si>
    <t>PURCHALAK Alicja</t>
  </si>
  <si>
    <t>MOLIK Maciej</t>
  </si>
  <si>
    <t>KAWALEC Antonina</t>
  </si>
  <si>
    <t>KESNER Tomasz</t>
  </si>
  <si>
    <t>KRÓL Miłosz</t>
  </si>
  <si>
    <t>GÓRSKI Wojciech</t>
  </si>
  <si>
    <t>HODYL Bartłomiej</t>
  </si>
  <si>
    <t>HODYL Oliwer</t>
  </si>
  <si>
    <t>JUNAK Zbigniew</t>
  </si>
  <si>
    <t>CHOJNACKI Filip</t>
  </si>
  <si>
    <t>CICHECKI Piotr</t>
  </si>
  <si>
    <t>FRĄTCZAK PATRYK</t>
  </si>
  <si>
    <t>BAJ Karol</t>
  </si>
  <si>
    <t>BAJ Paweł</t>
  </si>
  <si>
    <t>CHMIELARCZYK Nicol</t>
  </si>
  <si>
    <t>CHMIELEWSKI Piotr</t>
  </si>
  <si>
    <t>USZYŃSKI Korneliusz</t>
  </si>
  <si>
    <t>STAJNIA ROWEROWA INTERCARS TEAM</t>
  </si>
  <si>
    <t>WACHOWICZ Alan</t>
  </si>
  <si>
    <t>WIRTEK Tobiasz</t>
  </si>
  <si>
    <t>WRÓBLEWSKI Paweł</t>
  </si>
  <si>
    <t>SKWAREK Bartosz</t>
  </si>
  <si>
    <t>STANIAK Mariusz</t>
  </si>
  <si>
    <t>SIDOROWICZ Mateusz</t>
  </si>
  <si>
    <t>MROCZKOWSKI Mikołaj</t>
  </si>
  <si>
    <t>NOWOMIEJSKI Jakub</t>
  </si>
  <si>
    <t>LASKOWSKI Stanisław</t>
  </si>
  <si>
    <t>MAJEWSKI Juliusz</t>
  </si>
  <si>
    <t>KĘPKA Kamil</t>
  </si>
  <si>
    <t>KOMÓR Antoni</t>
  </si>
  <si>
    <t>KOMÓR Julian</t>
  </si>
  <si>
    <t>KRZYCZKOWSKI Michał</t>
  </si>
  <si>
    <t>GÓRECKI Łukasz</t>
  </si>
  <si>
    <t>GÓRSKI Krystian</t>
  </si>
  <si>
    <t>GRĄDZKI Franciszek</t>
  </si>
  <si>
    <t>JANIAK Franciszek</t>
  </si>
  <si>
    <t>JAŚKIEWICZ Szymon</t>
  </si>
  <si>
    <t>DĄBROWSKI Marcin</t>
  </si>
  <si>
    <t>DUROWICZ Olgierd</t>
  </si>
  <si>
    <t>BARAŃSKI Oskar</t>
  </si>
  <si>
    <t>BIAŁY Wiktor</t>
  </si>
  <si>
    <t>BUDNY Łukasz</t>
  </si>
  <si>
    <t>LIGUDZIŃSKI JAKUB</t>
  </si>
  <si>
    <t>SREBRNOGÓRSKA GRUPA ROWEROWA</t>
  </si>
  <si>
    <t>BAŃDURA Antoni</t>
  </si>
  <si>
    <t>WILK Rafał</t>
  </si>
  <si>
    <t>SPORT JEST JEDEN</t>
  </si>
  <si>
    <t>UCIŃSKI Piotr</t>
  </si>
  <si>
    <t>WOLSKI Krzysztof</t>
  </si>
  <si>
    <t>SKOWROŃSKI Adam</t>
  </si>
  <si>
    <t>SZULC Mateusz</t>
  </si>
  <si>
    <t>PYCIARZ Krzysztof</t>
  </si>
  <si>
    <t>NOWAKOWSKI Ryszard</t>
  </si>
  <si>
    <t>LIWIŃSKI Andrzej</t>
  </si>
  <si>
    <t>MACIEJEWSKI Jacek</t>
  </si>
  <si>
    <t>MARCINIAK Adam</t>
  </si>
  <si>
    <t>KARKOWSKI Piotr</t>
  </si>
  <si>
    <t>KLOCHKO Artemii</t>
  </si>
  <si>
    <t>KOTOWSKI Przemysław</t>
  </si>
  <si>
    <t>KUBISZEWSKI Michał</t>
  </si>
  <si>
    <t>CICHOCKI Tomasz</t>
  </si>
  <si>
    <t>CZYŻEWSKI Aleksander</t>
  </si>
  <si>
    <t>BERGNER Szymon</t>
  </si>
  <si>
    <t>BIENIAS Przemysław</t>
  </si>
  <si>
    <t>ZBOROWSKI Gracjan</t>
  </si>
  <si>
    <t>SPARK NOWA SÓL</t>
  </si>
  <si>
    <t>ŻUROMSKA Weronika</t>
  </si>
  <si>
    <t>TERLIKOWSKI Dawid</t>
  </si>
  <si>
    <t>POTURNICKI Dominik</t>
  </si>
  <si>
    <t>RATAJCZAK Igor</t>
  </si>
  <si>
    <t>SAWKA Fanciszek</t>
  </si>
  <si>
    <t>SERAFIŃSKI Jan</t>
  </si>
  <si>
    <t>SERAFIŃSKI Michał</t>
  </si>
  <si>
    <t>MIKUŁA Ryszard</t>
  </si>
  <si>
    <t>OSTROWSKI Franciszek</t>
  </si>
  <si>
    <t>OSTROWSKI Jakub</t>
  </si>
  <si>
    <t>PAWLAK Michał</t>
  </si>
  <si>
    <t>PAZIO Aleksander</t>
  </si>
  <si>
    <t>ŁUCIÓW Bartosz</t>
  </si>
  <si>
    <t>MACIEJEWSKI Aleksander</t>
  </si>
  <si>
    <t>KOMISARUK Adam</t>
  </si>
  <si>
    <t>JAKUBAS Kacper</t>
  </si>
  <si>
    <t>DEPTA Dawid</t>
  </si>
  <si>
    <t>DZIERZGWA Bartosz</t>
  </si>
  <si>
    <t>BANDUROWSKI Kamil</t>
  </si>
  <si>
    <t>CHILIŃSKI Wiktor</t>
  </si>
  <si>
    <t>TROCHIM Kacper</t>
  </si>
  <si>
    <t>SOKÓLSKI KLUB KOLARSKI SOKÓŁ</t>
  </si>
  <si>
    <t>PISKUREWICZ Angela</t>
  </si>
  <si>
    <t>RADZIWONOWSKI Jakub</t>
  </si>
  <si>
    <t>KAŹMIEROWSKI Jan</t>
  </si>
  <si>
    <t>GLINIECKA Nikola</t>
  </si>
  <si>
    <t>DEPUTAT Jakub</t>
  </si>
  <si>
    <t>DERESZKIEWICZ Szymon</t>
  </si>
  <si>
    <t>CHADUKIEWICZ Jan</t>
  </si>
  <si>
    <t>STRZAŁA Damian</t>
  </si>
  <si>
    <t>SOKOŁOWSKIE TOWARZYSTWO CYKLISTÓW - STC SOKOŁÓW PODLASKI</t>
  </si>
  <si>
    <t>PRĘCIKOWSKI Paweł</t>
  </si>
  <si>
    <t>PRĘTCZYŃSKI Sylwester</t>
  </si>
  <si>
    <t>MIRKOWSKI MARIUSZ</t>
  </si>
  <si>
    <t>ŁĘTOWSKI Jerzy</t>
  </si>
  <si>
    <t>KARAKULA Michał</t>
  </si>
  <si>
    <t>DĄBROWSKI Arkadiusz</t>
  </si>
  <si>
    <t>DZIEWULSKI Szczepan</t>
  </si>
  <si>
    <t>BUGAŁA Piotr</t>
  </si>
  <si>
    <t>KWIATKOWSKI Romuald</t>
  </si>
  <si>
    <t>ŚLĄSKI ZWIĄZEK KOLARSKI</t>
  </si>
  <si>
    <t>TEMPSKI Franciszek</t>
  </si>
  <si>
    <t>SKLEPKOMET ŚREM</t>
  </si>
  <si>
    <t>WIŚNIEWSKI Filip</t>
  </si>
  <si>
    <t>ZALEWSKI Przemysław</t>
  </si>
  <si>
    <t>SKRZYPCZAK Oskar</t>
  </si>
  <si>
    <t>MATUSZEWSKA Blanka</t>
  </si>
  <si>
    <t>KOKOCINSKA Gaja</t>
  </si>
  <si>
    <t>FALBIERSKI Wojciech</t>
  </si>
  <si>
    <t>GALEWSKI Bartosz</t>
  </si>
  <si>
    <t>ABRAM Jan</t>
  </si>
  <si>
    <t>ADAMCZAK Bruno</t>
  </si>
  <si>
    <t>MOLSKI Sylwester</t>
  </si>
  <si>
    <t>SKLEP ROWEROWY BIKE-FINGER WAŁBRZYCH</t>
  </si>
  <si>
    <t>PALUSZEK Krzysztof</t>
  </si>
  <si>
    <t>GUSZCZAK DANIEL</t>
  </si>
  <si>
    <t>ARDELLI Marek</t>
  </si>
  <si>
    <t>KUSAL Longin</t>
  </si>
  <si>
    <t>SKARŻYSKIE TOWARZYSTWO CYKLISTÓW</t>
  </si>
  <si>
    <t>ROŻEK Karol</t>
  </si>
  <si>
    <t>SGR SPECIALIZED</t>
  </si>
  <si>
    <t>KIELAR JAROSŁAW</t>
  </si>
  <si>
    <t>KONWA Piotr</t>
  </si>
  <si>
    <t>HELTA Filip</t>
  </si>
  <si>
    <t>DZIEWA Mikołaj</t>
  </si>
  <si>
    <t>BŁAŹNIAK JAKUB</t>
  </si>
  <si>
    <t>RUDNICKI Tomasz</t>
  </si>
  <si>
    <t>RZESZOWSKA AKADEMIA KOLARSKA</t>
  </si>
  <si>
    <t>OŻÓG Lena</t>
  </si>
  <si>
    <t>HAŁAJKO Mateusz</t>
  </si>
  <si>
    <t>CZARNOTA Adrian</t>
  </si>
  <si>
    <t>CZYŻ Filip</t>
  </si>
  <si>
    <t>BARTKIEWICZ Karol</t>
  </si>
  <si>
    <t>BARTKIEWICZ Michał</t>
  </si>
  <si>
    <t>BŁAŻEJ Krzysztof</t>
  </si>
  <si>
    <t>CHMIEL Mateusz</t>
  </si>
  <si>
    <t>ZYGMĄT Jarosław</t>
  </si>
  <si>
    <t>RYCERZE ROLANDA MACIEJEWSKI TEAM</t>
  </si>
  <si>
    <t>WIECHA MICHAŁ</t>
  </si>
  <si>
    <t>SOWA ŁUKASZ</t>
  </si>
  <si>
    <t>STRZELEC Mieczysław</t>
  </si>
  <si>
    <t>SZABLA Jarosław</t>
  </si>
  <si>
    <t>SADOWSKI ZDZISŁAW</t>
  </si>
  <si>
    <t>MICHALAK Lechoslaw</t>
  </si>
  <si>
    <t>MIKULSKI Jacek</t>
  </si>
  <si>
    <t>MISIAK Józef</t>
  </si>
  <si>
    <t>MOTYL CZESŁAW</t>
  </si>
  <si>
    <t>MUZYKA Kamil</t>
  </si>
  <si>
    <t>ŁABUDA Piotr</t>
  </si>
  <si>
    <t>ŁAŃCUCKA Irena</t>
  </si>
  <si>
    <t>ŁAŃCUCKI Krzysztof</t>
  </si>
  <si>
    <t>ŁUCZKIEWICZ Jacek</t>
  </si>
  <si>
    <t>MACIEJEWSKI Dariusz</t>
  </si>
  <si>
    <t>KAMIŃSKI Wiesław</t>
  </si>
  <si>
    <t>KEBLESZ ADAM</t>
  </si>
  <si>
    <t>KEMPA IGA</t>
  </si>
  <si>
    <t>KOCIK Artur</t>
  </si>
  <si>
    <t>KOŁODZIEJSKI Marian</t>
  </si>
  <si>
    <t>KOVALCHUK Svyatoslav</t>
  </si>
  <si>
    <t>HEITMANN IRYNA</t>
  </si>
  <si>
    <t>JANKIEWICZ Jan</t>
  </si>
  <si>
    <t>JURCZAK JÓZEF</t>
  </si>
  <si>
    <t>CZAPLIŃSKI JAN</t>
  </si>
  <si>
    <t>DRAB Paweł</t>
  </si>
  <si>
    <t>FABIAN AGATA</t>
  </si>
  <si>
    <t>FAJKOWSKI Grzegorz</t>
  </si>
  <si>
    <t>FITAŁ MIROSŁAW</t>
  </si>
  <si>
    <t>SORBIAN Marek</t>
  </si>
  <si>
    <t>RYCERZE ROLANDA MACIEJEWSKI CYCLING TEAM</t>
  </si>
  <si>
    <t>KOGUT Szymon</t>
  </si>
  <si>
    <t>BŁASZCZAK Sławomir</t>
  </si>
  <si>
    <t>RKS FAMILY ACTIVE</t>
  </si>
  <si>
    <t>TOMERA Tomasz</t>
  </si>
  <si>
    <t>WIŚNIOWSKI Maksymilian</t>
  </si>
  <si>
    <t>ŚLIWIŃSKI Piotr</t>
  </si>
  <si>
    <t>PODGÓRSKA Aleksandra</t>
  </si>
  <si>
    <t>PRASZCZAŁEK Katarzyna</t>
  </si>
  <si>
    <t>KARASEK Jan</t>
  </si>
  <si>
    <t>KASPEREK Michał</t>
  </si>
  <si>
    <t>KLIMEK Krzysztof</t>
  </si>
  <si>
    <t>KRZYSTAŁA Zuzanna</t>
  </si>
  <si>
    <t>GOLA Konrad</t>
  </si>
  <si>
    <t>GROMADA Tatiana</t>
  </si>
  <si>
    <t>HANKUS Piotr</t>
  </si>
  <si>
    <t>DĄBROWSKI Beniamin</t>
  </si>
  <si>
    <t>DRABIK Mateusz</t>
  </si>
  <si>
    <t>DRELAK Milena</t>
  </si>
  <si>
    <t>GARNEK Ksawier</t>
  </si>
  <si>
    <t>RUSINEK Rafał</t>
  </si>
  <si>
    <t>RETRO STORK TEAM</t>
  </si>
  <si>
    <t>ROGALSKI Julian</t>
  </si>
  <si>
    <t>REGIONALNY KLUB KOLARSKI KURPIE OSTROŁĘKA</t>
  </si>
  <si>
    <t>JARKOWSKI Tomasz</t>
  </si>
  <si>
    <t>WYRZYCKI Sławomir</t>
  </si>
  <si>
    <t>REGESTA TEAM</t>
  </si>
  <si>
    <t>SZYMAŃSKI Paweł</t>
  </si>
  <si>
    <t>TWARDZISZEWSKI Waldemar</t>
  </si>
  <si>
    <t>RED-OX CHAMPION PODGÓRZYN</t>
  </si>
  <si>
    <t>LENKOWSKI Krzysztof</t>
  </si>
  <si>
    <t>WOCHNA Szymon</t>
  </si>
  <si>
    <t>WOSIK Filip</t>
  </si>
  <si>
    <t>ŚWIERCZYŃSKI Benjamin</t>
  </si>
  <si>
    <t>PRZETAK Janek</t>
  </si>
  <si>
    <t>SIKORA Stanisław</t>
  </si>
  <si>
    <t>MIKOŁAJCZYK Filip</t>
  </si>
  <si>
    <t>NOWAK Bartosz</t>
  </si>
  <si>
    <t>GWIAZDA Dawid</t>
  </si>
  <si>
    <t>DŁUGOSZ Adam</t>
  </si>
  <si>
    <t>DZIEDZIC Piotr</t>
  </si>
  <si>
    <t>GAWŁOWSKI Wojciech</t>
  </si>
  <si>
    <t>WIATRAK Rafał</t>
  </si>
  <si>
    <t>RAWEX ENERGY SAVING</t>
  </si>
  <si>
    <t>WITOWSKI TADEUSZ</t>
  </si>
  <si>
    <t>WOŚ Jan</t>
  </si>
  <si>
    <t>STARZYK ANNA</t>
  </si>
  <si>
    <t>SZCZĘSNY Zbigniew</t>
  </si>
  <si>
    <t>SZWEDA ZYGMUNT</t>
  </si>
  <si>
    <t>POPIEL Dariusz</t>
  </si>
  <si>
    <t>RAWSKI Ryszard</t>
  </si>
  <si>
    <t>ROJEK Krzysztof</t>
  </si>
  <si>
    <t>OLEKSYK JACEK</t>
  </si>
  <si>
    <t>OSTROWSKI TADEUSZ</t>
  </si>
  <si>
    <t>PFEIFER Zygmunt</t>
  </si>
  <si>
    <t>KUCZYŃSKI MICHAŁ</t>
  </si>
  <si>
    <t>KÜHNEL Janusz</t>
  </si>
  <si>
    <t>KACZMAREK WERONIKA</t>
  </si>
  <si>
    <t>KRAWCZYK Zygmunt</t>
  </si>
  <si>
    <t>GREGORCZYK TOMASZ</t>
  </si>
  <si>
    <t>JANECZKO Dominik</t>
  </si>
  <si>
    <t>CZARNIECKI Dariusz</t>
  </si>
  <si>
    <t>CZARNIECKI JACEK</t>
  </si>
  <si>
    <t>DZIEDZIC Stefan</t>
  </si>
  <si>
    <t>BURY Paweł</t>
  </si>
  <si>
    <t>FILIPIAK Krzysztof</t>
  </si>
  <si>
    <t>QUEST TEAM JELENIA GÓRA</t>
  </si>
  <si>
    <t>ZAJĄC Bartosz</t>
  </si>
  <si>
    <t>QUEST ROAD</t>
  </si>
  <si>
    <t>ZAJĄC Piotr</t>
  </si>
  <si>
    <t>SYNOWIEC Dominik</t>
  </si>
  <si>
    <t>LATOSZEK Marcin</t>
  </si>
  <si>
    <t>KUCEWICZ Ireneusz</t>
  </si>
  <si>
    <t>FIJAŁKOWSKI Tomasz</t>
  </si>
  <si>
    <t>ŻEBROWSKI Piotr</t>
  </si>
  <si>
    <t>PTR DOJLIDY - BIAŁYSTOK</t>
  </si>
  <si>
    <t>SZYMAŃSKI Marek</t>
  </si>
  <si>
    <t>PTC POZNAŃ</t>
  </si>
  <si>
    <t>PLACEK Jerzy</t>
  </si>
  <si>
    <t>MALKE Bogusław</t>
  </si>
  <si>
    <t>KAZIMIERCZAK Jan</t>
  </si>
  <si>
    <t>KUBIAK Tadeusz</t>
  </si>
  <si>
    <t>WIĘCEK Mateusz</t>
  </si>
  <si>
    <t>PTC PABIANICKIE TOWARZYSTWO CYKLISTÓW</t>
  </si>
  <si>
    <t>WOLSKI Igor</t>
  </si>
  <si>
    <t>SYRYCZYŃSKI Maksymilian</t>
  </si>
  <si>
    <t>SZWED Miłosz</t>
  </si>
  <si>
    <t>SZWED Nikola</t>
  </si>
  <si>
    <t>SZWED Tomasz</t>
  </si>
  <si>
    <t>SARANOWYCZ Borys</t>
  </si>
  <si>
    <t>PERNAL Katarzyna</t>
  </si>
  <si>
    <t>ŁUCZYŃSKA Anna</t>
  </si>
  <si>
    <t>KOSUŃ Szymon</t>
  </si>
  <si>
    <t>KOWALCZYK Tymoteusz</t>
  </si>
  <si>
    <t>GOLENIA Igor</t>
  </si>
  <si>
    <t>GOLENIA Wojciech</t>
  </si>
  <si>
    <t>GÓRECKI Mateusz</t>
  </si>
  <si>
    <t>CHUDY Kacper</t>
  </si>
  <si>
    <t>FIBAKIEWICZ Rafał</t>
  </si>
  <si>
    <t>BAJDOR Jan</t>
  </si>
  <si>
    <t>BAJDOR Maciej</t>
  </si>
  <si>
    <t>WOSZCZYK Alan</t>
  </si>
  <si>
    <t>PST "TRI AKTYWNY PIOTRKÓW"</t>
  </si>
  <si>
    <t>SOKOŁOWSKI Miłosz</t>
  </si>
  <si>
    <t>STĘPIEŃ Dawid</t>
  </si>
  <si>
    <t>SALA Mateusz</t>
  </si>
  <si>
    <t>MOKWIŃSKI Igor</t>
  </si>
  <si>
    <t>OLCZAK Kornelia</t>
  </si>
  <si>
    <t>PASTUSZKA Filip</t>
  </si>
  <si>
    <t>MARCHWIŃSKI Mateusz</t>
  </si>
  <si>
    <t>MARCHWIŃSKI Rafał</t>
  </si>
  <si>
    <t>KAFLAK Maja</t>
  </si>
  <si>
    <t>KARCZEWSKI Brunon</t>
  </si>
  <si>
    <t>KARDAS Igor</t>
  </si>
  <si>
    <t>GOSKA Szymon</t>
  </si>
  <si>
    <t>JAWOROWSKI Aleksander</t>
  </si>
  <si>
    <t>GALA Piotr</t>
  </si>
  <si>
    <t>KISZKA Zbigniew</t>
  </si>
  <si>
    <t>PRESSING BIKE-SYSTEM SCHODY I DRZWI GROMOTKA TEAM</t>
  </si>
  <si>
    <t>MALIKOWSKA Izabela</t>
  </si>
  <si>
    <t>POMERANIA SPORTS</t>
  </si>
  <si>
    <t>BRZEZIŃSKI Artur</t>
  </si>
  <si>
    <t>JANUS Piotr</t>
  </si>
  <si>
    <t>POLICYJNE STOWARZYSZENIE SPORTOWE "POZYTYWNIE ZAKRĘCENI"</t>
  </si>
  <si>
    <t>WOJTKIEWICZ Paweł</t>
  </si>
  <si>
    <t>PŁOCKI KLUB KOLARSKI</t>
  </si>
  <si>
    <t>PRAXMAJER Marcin</t>
  </si>
  <si>
    <t>MODRZEJEWSKA Iwona lidia</t>
  </si>
  <si>
    <t>BIJAK Cezary</t>
  </si>
  <si>
    <t>MAKAR Marcin</t>
  </si>
  <si>
    <t>P.S.S.O.N "START" BIAŁYSTOK</t>
  </si>
  <si>
    <t>MICHALSKI Karol</t>
  </si>
  <si>
    <t>OWC OLDENZAAL</t>
  </si>
  <si>
    <t>ZEMŁA Maja</t>
  </si>
  <si>
    <t>OŚKA WARSZAWA</t>
  </si>
  <si>
    <t>SZEWCZYK Marcin</t>
  </si>
  <si>
    <t>NOWACKI Peter</t>
  </si>
  <si>
    <t>PIERZYNOWSKI Łukasz</t>
  </si>
  <si>
    <t>MAJ Michał</t>
  </si>
  <si>
    <t>MANIKOWSKI Franciszek</t>
  </si>
  <si>
    <t>KAŁASKA Michał</t>
  </si>
  <si>
    <t>KOPAŃCZUK Piotr</t>
  </si>
  <si>
    <t>IWASZKIEWICZ Jędrzej</t>
  </si>
  <si>
    <t>CZORNEJ Adam</t>
  </si>
  <si>
    <t>BERNOLAK Maciej</t>
  </si>
  <si>
    <t>BUCZKOWICZ Paweł</t>
  </si>
  <si>
    <t>CHOJECKI Mateusz</t>
  </si>
  <si>
    <t>STEĆ Eliza</t>
  </si>
  <si>
    <t>OSIR SOKOŁÓW PODLASKI</t>
  </si>
  <si>
    <t>SKONECZNY Mateusz</t>
  </si>
  <si>
    <t>ŻUKOWSKI Aleksander</t>
  </si>
  <si>
    <t>OŚ RACING TEAM OBORNIKI ŚLĄSKIE</t>
  </si>
  <si>
    <t>TROCKI Jakub</t>
  </si>
  <si>
    <t>SZCZECHOWSKI Maciej</t>
  </si>
  <si>
    <t>TURONEK Sławomir</t>
  </si>
  <si>
    <t>OLSZTYŃSKI KLUB SPORTOWY "WARMIA I MAZURY"</t>
  </si>
  <si>
    <t>PRZEWORSKA Magdalena</t>
  </si>
  <si>
    <t>KOLODZIEJCZUK Piotr</t>
  </si>
  <si>
    <t>KOWALKOWSKI Paweł</t>
  </si>
  <si>
    <t>BIAŁOBŁOCKI Marcin</t>
  </si>
  <si>
    <t>BANASIAK Anna</t>
  </si>
  <si>
    <t>OBORNICKI KLUB ROWEROWY</t>
  </si>
  <si>
    <t>ZUGAJ Jan</t>
  </si>
  <si>
    <t>NTS SPECTRUMBIKE</t>
  </si>
  <si>
    <t>MUCHA Piotr</t>
  </si>
  <si>
    <t>LEDZION Artur</t>
  </si>
  <si>
    <t>BAŃKOWSKA Ewa</t>
  </si>
  <si>
    <t>SURÓWKA Jakub</t>
  </si>
  <si>
    <t>NOWOTARSKI KLUB KOLARSKI</t>
  </si>
  <si>
    <t>SICHELSKI Stanisław</t>
  </si>
  <si>
    <t>KOSZAREK Tomasz</t>
  </si>
  <si>
    <t>GŁOWA Albert</t>
  </si>
  <si>
    <t>GRAFCZYŃSKI Radosław</t>
  </si>
  <si>
    <t>ISKRZYCKI Bartłomiej</t>
  </si>
  <si>
    <t>BOBKA Robert</t>
  </si>
  <si>
    <t>ZAWISTOWSKI Dariusz</t>
  </si>
  <si>
    <t>NIEZRZESZONY</t>
  </si>
  <si>
    <t>ZĄBCZYŃSKI Michał</t>
  </si>
  <si>
    <t>ZDERKIEWICZ Jan</t>
  </si>
  <si>
    <t>ZDRZAŁKA Tomasz</t>
  </si>
  <si>
    <t>ZELEK Wiktor</t>
  </si>
  <si>
    <t>ZEMBRZUSKI Maciej</t>
  </si>
  <si>
    <t>ZEMBRZUSKI Szymon</t>
  </si>
  <si>
    <t>ZENER MATEUSZ</t>
  </si>
  <si>
    <t>ZIEBRO Grzegorz</t>
  </si>
  <si>
    <t>ZIELIŃSKI Wojciech</t>
  </si>
  <si>
    <t>ZIEMECKI Marcin</t>
  </si>
  <si>
    <t>ZIEMLEWSKI Zbigniew</t>
  </si>
  <si>
    <t>ZIĘBA Dariusz</t>
  </si>
  <si>
    <t>ZIĘBIŃSKI Bogdan</t>
  </si>
  <si>
    <t>ZIĘCIAK JAN</t>
  </si>
  <si>
    <t>ZIĘTEK Łukasz</t>
  </si>
  <si>
    <t>ZIĘTKOWSKI Leszek</t>
  </si>
  <si>
    <t>ZIMOWSKI JAKUB</t>
  </si>
  <si>
    <t>ZOZULIŃSKI Jan</t>
  </si>
  <si>
    <t>ZUBRZYCKI MARIAN</t>
  </si>
  <si>
    <t>ŻAK Stanisław</t>
  </si>
  <si>
    <t>ŻAK Zofia</t>
  </si>
  <si>
    <t>ŻARCZYŃSKI Paweł</t>
  </si>
  <si>
    <t>ŻELAZNY Marek</t>
  </si>
  <si>
    <t>ŻUREK Marian</t>
  </si>
  <si>
    <t>ŻUREK Tymon</t>
  </si>
  <si>
    <t>ŻYGADŁO MARCIN</t>
  </si>
  <si>
    <t>TALAREK Zbigniew</t>
  </si>
  <si>
    <t>TARASIŃSKI Jarosław</t>
  </si>
  <si>
    <t>TARCZYŃSKI Dariusz</t>
  </si>
  <si>
    <t>TARGOSZ LESŁAW</t>
  </si>
  <si>
    <t>TARKOWSKI Marcin</t>
  </si>
  <si>
    <t>TARNAWSKI Mateusz</t>
  </si>
  <si>
    <t>TAZUSZEL Łukasz</t>
  </si>
  <si>
    <t>TELISZEWSKI Maciej</t>
  </si>
  <si>
    <t>TOBOŁA Adrian</t>
  </si>
  <si>
    <t>TOMASZEWSKI Dariusz</t>
  </si>
  <si>
    <t>TOMASZEWSKI ROBERT</t>
  </si>
  <si>
    <t>TOMKOWIAK Tomasz</t>
  </si>
  <si>
    <t>TOPÓR Michał</t>
  </si>
  <si>
    <t>TRACIAK Arkadiusz</t>
  </si>
  <si>
    <t>TRACZYK Leszek</t>
  </si>
  <si>
    <t>TRĄBA Piotr</t>
  </si>
  <si>
    <t>TRUDNOWSKI Dariusz</t>
  </si>
  <si>
    <t>TRUSZCZYŃSKI Marcin</t>
  </si>
  <si>
    <t>TRYBUŁA Zdzisław</t>
  </si>
  <si>
    <t>TRYNISZEWSKI Michał</t>
  </si>
  <si>
    <t>TRZASKA Emil Jan</t>
  </si>
  <si>
    <t>TUDEK Michał</t>
  </si>
  <si>
    <t>TULEWICZ Dawid</t>
  </si>
  <si>
    <t>TURONEK Arkadiusz</t>
  </si>
  <si>
    <t>TUSZ Jerzy</t>
  </si>
  <si>
    <t>TYBURSKI Paweł</t>
  </si>
  <si>
    <t>TYCNER Bartosz</t>
  </si>
  <si>
    <t>TYL Tomasz</t>
  </si>
  <si>
    <t>TYSZKIEWICZ Tomasz</t>
  </si>
  <si>
    <t>UFNALEWSKI Filip</t>
  </si>
  <si>
    <t>URBANIAK Tomasz</t>
  </si>
  <si>
    <t>URBANOWICZ Tomasz</t>
  </si>
  <si>
    <t>URBAŃSKI Sławomir</t>
  </si>
  <si>
    <t>VENTURA Aleksander</t>
  </si>
  <si>
    <t>WACHOWIAK Rafał</t>
  </si>
  <si>
    <t>WALA Nikodem</t>
  </si>
  <si>
    <t>WALCZAK Jacek</t>
  </si>
  <si>
    <t>WALCZAK Tomasz</t>
  </si>
  <si>
    <t>WALCZAK Zbigniew</t>
  </si>
  <si>
    <t>WALĘCIAK PIOTR</t>
  </si>
  <si>
    <t>WALKOWIAK KAROL</t>
  </si>
  <si>
    <t>WALUKIEWICZ KRZYSZTOF</t>
  </si>
  <si>
    <t>WARACH Sławomir</t>
  </si>
  <si>
    <t>WARDZIAK Wojciech</t>
  </si>
  <si>
    <t>WARŻAŁA Łukasz</t>
  </si>
  <si>
    <t>WASIAK Piotr tomasz</t>
  </si>
  <si>
    <t>WAWRZYNIAK Andrzej</t>
  </si>
  <si>
    <t>WAWRZYNIAK Dariusz</t>
  </si>
  <si>
    <t>WAWRZYNKIEWICZ Edward</t>
  </si>
  <si>
    <t>WAWRZYNKIEWICZ Przemysław</t>
  </si>
  <si>
    <t>WAWSZKIEWICZ Marian</t>
  </si>
  <si>
    <t>WĄGROWSKI Sławomir</t>
  </si>
  <si>
    <t>WDOWCZYK Marcin</t>
  </si>
  <si>
    <t>WEREMCZUK Przemysław</t>
  </si>
  <si>
    <t>WĘCŁAWIAK Janusz</t>
  </si>
  <si>
    <t>WĘŻYK Aleksander</t>
  </si>
  <si>
    <t>WIĄCEK Ryszard</t>
  </si>
  <si>
    <t>WICHER Jakub</t>
  </si>
  <si>
    <t>WIDŁAK Jakub</t>
  </si>
  <si>
    <t>WIECZOREK Filip</t>
  </si>
  <si>
    <t>WIECZOREK Paweł</t>
  </si>
  <si>
    <t>WIECZOREK Tadeusz</t>
  </si>
  <si>
    <t>WIENSKI Andrzej</t>
  </si>
  <si>
    <t>WIERZCHOŃ Marek</t>
  </si>
  <si>
    <t>WIERZOWIECKI Paweł</t>
  </si>
  <si>
    <t>WIKTOR Paweł</t>
  </si>
  <si>
    <t>WINIARSKI Bartosz</t>
  </si>
  <si>
    <t>WINIARSKI Stanisław</t>
  </si>
  <si>
    <t>WISZNIEWSKI Artur</t>
  </si>
  <si>
    <t>WIŚNIEWSKI BARTOSZ</t>
  </si>
  <si>
    <t>WIŚNIEWSKI Grzegorz</t>
  </si>
  <si>
    <t>WIŚNIEWSKI Przemysław Łukasz</t>
  </si>
  <si>
    <t>WITKIEWICZ Marek</t>
  </si>
  <si>
    <t>WITKOWSKI Zenon</t>
  </si>
  <si>
    <t>WIZNER DARIUSZ</t>
  </si>
  <si>
    <t>WLAZŁO Michał</t>
  </si>
  <si>
    <t>WOJCIECHOWSKI Dariusz</t>
  </si>
  <si>
    <t>WOJCIECHOWSKI Marcin</t>
  </si>
  <si>
    <t>WOJCIKIEWICZ Andrzej</t>
  </si>
  <si>
    <t>WOJNAROWSKI Marek</t>
  </si>
  <si>
    <t>WOJTONIS PAWEŁ</t>
  </si>
  <si>
    <t>WOLCENDORF Jakub</t>
  </si>
  <si>
    <t>WOLCENDORF Jarosław</t>
  </si>
  <si>
    <t>WOŁODKIEWICZ WOJCIECH</t>
  </si>
  <si>
    <t>WOŹNIAK Dariusz</t>
  </si>
  <si>
    <t>WOŹNIAK Piotr</t>
  </si>
  <si>
    <t>WOŹNIAK ROMAN</t>
  </si>
  <si>
    <t>WÓJCIAK Mirosław</t>
  </si>
  <si>
    <t>WÓJCIK Marek</t>
  </si>
  <si>
    <t>WÓJTOWICZ JAKUB</t>
  </si>
  <si>
    <t>WRONA Jarosław</t>
  </si>
  <si>
    <t>WRONA Marek</t>
  </si>
  <si>
    <t>WROŻYNA Rafał</t>
  </si>
  <si>
    <t>WRÓBEL Piotr</t>
  </si>
  <si>
    <t>WRZESIŃSKI Karol</t>
  </si>
  <si>
    <t>WSZOŁKOWSKI Paweł</t>
  </si>
  <si>
    <t>WYLEŻOŁ Andrzej</t>
  </si>
  <si>
    <t>WYLĘŻEK Dariusz</t>
  </si>
  <si>
    <t>WYPCHOŁ Łukasz</t>
  </si>
  <si>
    <t>WYSOCKI Sebastian</t>
  </si>
  <si>
    <t>WYSOCZAŃSKI ALEKSANDER</t>
  </si>
  <si>
    <t>WYSOCZAŃSKI MICHAŁ</t>
  </si>
  <si>
    <t>ZABOROWSKI Jarosław</t>
  </si>
  <si>
    <t>ZACHOSZCZ PIOTR</t>
  </si>
  <si>
    <t>ZACIEWSKI ZBIGNIEW</t>
  </si>
  <si>
    <t>ZAGAŁĄ Łukasz</t>
  </si>
  <si>
    <t>ZAHORSKI Tomasz</t>
  </si>
  <si>
    <t>ZAJĄCZKOWSKI MICHAŁ</t>
  </si>
  <si>
    <t>SKÓRKA Kornel</t>
  </si>
  <si>
    <t>SKÓRKOWSKI Bartosz</t>
  </si>
  <si>
    <t>SKRZYPEK Jan</t>
  </si>
  <si>
    <t>SKRZYPIEC Szymon</t>
  </si>
  <si>
    <t>SKRZYPKOWIAK Paweł</t>
  </si>
  <si>
    <t>SŁABOLEPSZY Krystian</t>
  </si>
  <si>
    <t>SŁOWIK Mateusz</t>
  </si>
  <si>
    <t>SMOLARZ Ryszard</t>
  </si>
  <si>
    <t>SMOLEŃSKI Roman</t>
  </si>
  <si>
    <t>SMOLIŃSKI Tomasz</t>
  </si>
  <si>
    <t>SMÓŁKA MARIUSZ</t>
  </si>
  <si>
    <t>SMÓŁKO Artur</t>
  </si>
  <si>
    <t>SMYRNOV Ihor</t>
  </si>
  <si>
    <t>SNOPCZYŃSKI Maciej</t>
  </si>
  <si>
    <t>SNOPEK Stanisław</t>
  </si>
  <si>
    <t>SOBCZAK Mateusz</t>
  </si>
  <si>
    <t>SOBIESIAK Rafal</t>
  </si>
  <si>
    <t>SOBIEŚCIAK KAMIL</t>
  </si>
  <si>
    <t>SOBOLEWSKI Filip</t>
  </si>
  <si>
    <t>SOBOŃ Zbigniew</t>
  </si>
  <si>
    <t>ELMAR ESKA TEAM</t>
  </si>
  <si>
    <t>SOCHOŃ Wojciech</t>
  </si>
  <si>
    <t>SOCZEWSKI Paweł</t>
  </si>
  <si>
    <t>SOJKA Samir</t>
  </si>
  <si>
    <t>SOKOŁOWSKI ARKADIUSZ</t>
  </si>
  <si>
    <t>SOKOŁOWSKI Piotr</t>
  </si>
  <si>
    <t>SOŁKIEWICZ ARKADIUSZ</t>
  </si>
  <si>
    <t>SOŁTYS RADOSŁAW</t>
  </si>
  <si>
    <t>SONDEL Alfred</t>
  </si>
  <si>
    <t>SOWA Dawid</t>
  </si>
  <si>
    <t>SPECJAŁ Andrzej</t>
  </si>
  <si>
    <t>SPŁAWSKI Krzysztof</t>
  </si>
  <si>
    <t>SPYCHALSKI Paweł</t>
  </si>
  <si>
    <t>STACHOWIAK Piotr</t>
  </si>
  <si>
    <t>STACHYRA Jerzy</t>
  </si>
  <si>
    <t>STALINGER Tomasz</t>
  </si>
  <si>
    <t>STANISZEWSKI Marcin</t>
  </si>
  <si>
    <t>STANISZEWSKI Piotr</t>
  </si>
  <si>
    <t>STAROŚCIC Jacek</t>
  </si>
  <si>
    <t>STAROWICZ Igor</t>
  </si>
  <si>
    <t>STARZYCKI Paweł</t>
  </si>
  <si>
    <t>STASIEŃKO ŁUKASZ</t>
  </si>
  <si>
    <t>STEC BOGUMIŁ</t>
  </si>
  <si>
    <t>STEFANIAK Arkadiusz</t>
  </si>
  <si>
    <t>STEFANIAK Grzegorz</t>
  </si>
  <si>
    <t>STEFANIAK Wojciech</t>
  </si>
  <si>
    <t>STELMACH Marcin</t>
  </si>
  <si>
    <t>STELMASZYK Jan</t>
  </si>
  <si>
    <t>STĘKIEL Jerzy</t>
  </si>
  <si>
    <t>STĘPIEŃ Tomasz</t>
  </si>
  <si>
    <t>STOJKE Dariusz</t>
  </si>
  <si>
    <t>STRABEL Dariusz</t>
  </si>
  <si>
    <t>STRAM Marek</t>
  </si>
  <si>
    <t>STRZELCZYK Tomasz</t>
  </si>
  <si>
    <t>STRZĘPEK Piotr</t>
  </si>
  <si>
    <t>STUCHLIK Wojciech</t>
  </si>
  <si>
    <t>STYCZYŃSKI Jan</t>
  </si>
  <si>
    <t>SUCHANECKI Mariusz</t>
  </si>
  <si>
    <t>SUĆKO Piotr</t>
  </si>
  <si>
    <t>SYK Szymon</t>
  </si>
  <si>
    <t>SYKUŁA Marcin</t>
  </si>
  <si>
    <t>SZATKOWSKI Tomasz</t>
  </si>
  <si>
    <t>SZCZEPANIAK Kazimierz</t>
  </si>
  <si>
    <t>SZCZEPANIK Maciej</t>
  </si>
  <si>
    <t>SZCZEPANIK Piotr</t>
  </si>
  <si>
    <t>SZCZĘSNY KAMIL</t>
  </si>
  <si>
    <t>SZEWCZYK Mikołaj</t>
  </si>
  <si>
    <t>SZKLARCZYK WOJCIECH</t>
  </si>
  <si>
    <t>SZLACHETKA SEBASTIAN</t>
  </si>
  <si>
    <t>SZOKA Piotr</t>
  </si>
  <si>
    <t>SZOPKA Leszek</t>
  </si>
  <si>
    <t>SZPAKOWSKI Rafał</t>
  </si>
  <si>
    <t>SZPILCZYŃSKI Witold</t>
  </si>
  <si>
    <t>SZRAJBER Tomasz</t>
  </si>
  <si>
    <t>SZRAM Jakub</t>
  </si>
  <si>
    <t>SZURGOT Krzysztof</t>
  </si>
  <si>
    <t>SZWED Bartosz</t>
  </si>
  <si>
    <t>SZYDEŁKO Jan</t>
  </si>
  <si>
    <t>SZYMAŃSKI Karol</t>
  </si>
  <si>
    <t>SZYMAŃSKI RAFAŁ</t>
  </si>
  <si>
    <t>SZYMAŃSKI Roman</t>
  </si>
  <si>
    <t>SZYMCZAK Miłosz</t>
  </si>
  <si>
    <t>SZYMKO Tadeusz</t>
  </si>
  <si>
    <t>SZYPUŁA ROMAN</t>
  </si>
  <si>
    <t>ŚCIERKA Ryszard</t>
  </si>
  <si>
    <t>ŚCIERSKI Maciej</t>
  </si>
  <si>
    <t>ŚCIERSKI Paweł</t>
  </si>
  <si>
    <t>ŚCIESZKA Adrian</t>
  </si>
  <si>
    <t>ŚCIĘGAJ Ireneusz</t>
  </si>
  <si>
    <t>ŚCISŁO TOMASZ</t>
  </si>
  <si>
    <t>ŚLEZIAK Łukasz</t>
  </si>
  <si>
    <t>ŚLĘZAK Jarosław</t>
  </si>
  <si>
    <t>ŚLĘZAK Kamil</t>
  </si>
  <si>
    <t>ŚLIWA JAKUB</t>
  </si>
  <si>
    <t>ŚLIWIŃSKI Marian</t>
  </si>
  <si>
    <t>ŚREDZIŃSKI Jakub</t>
  </si>
  <si>
    <t>ŚWIATLAK Paweł</t>
  </si>
  <si>
    <t>ŚWIERCZ Jan</t>
  </si>
  <si>
    <t>PIESIK Mariusz</t>
  </si>
  <si>
    <t>PIETRASIEWICZ Szymon</t>
  </si>
  <si>
    <t>PIĘTA Paweł</t>
  </si>
  <si>
    <t>PIĘTAK Klaudiusz</t>
  </si>
  <si>
    <t>PISKORZ Bartłomiej</t>
  </si>
  <si>
    <t>PISZCZEK MARIUSZ</t>
  </si>
  <si>
    <t>PLASZCZYK Edward</t>
  </si>
  <si>
    <t>PLECHAWSKI Robert</t>
  </si>
  <si>
    <t>PLICH Michał</t>
  </si>
  <si>
    <t>PLUCHA Michał</t>
  </si>
  <si>
    <t>PŁOTKOWIAK Robert</t>
  </si>
  <si>
    <t>POLAK Andrzej</t>
  </si>
  <si>
    <t>POMARAŃSKI PIOTR</t>
  </si>
  <si>
    <t>POTYLICKI Zbigniew</t>
  </si>
  <si>
    <t>PREKIEL Bartosz</t>
  </si>
  <si>
    <t>PRENTKI Paweł</t>
  </si>
  <si>
    <t>PROKOPIUK Radosław</t>
  </si>
  <si>
    <t>PRUSINOWSKI Marek</t>
  </si>
  <si>
    <t>PRYMAKA Tomasz</t>
  </si>
  <si>
    <t>PRZYBYŁ RAFAŁ</t>
  </si>
  <si>
    <t>PRZYBYSŁAWSKI Tomasz</t>
  </si>
  <si>
    <t>PRZYBYSZ Michał</t>
  </si>
  <si>
    <t>PRZYCHODZEŃ Piotr</t>
  </si>
  <si>
    <t>PSTRAŚ ARTUR</t>
  </si>
  <si>
    <t>PUCH Tomasz</t>
  </si>
  <si>
    <t>PURZYCKI Adrian</t>
  </si>
  <si>
    <t>PUT Janusz</t>
  </si>
  <si>
    <t>PUŹ Maciej</t>
  </si>
  <si>
    <t>PYCIARZ Artur</t>
  </si>
  <si>
    <t>PYRGIES Kryspin</t>
  </si>
  <si>
    <t>PYTKA Tomasz</t>
  </si>
  <si>
    <t>RACHWAŁ Jerzy</t>
  </si>
  <si>
    <t>RACZKOWSKI Robert</t>
  </si>
  <si>
    <t>RACZYŃSKI MIKOŁAJ</t>
  </si>
  <si>
    <t>RADNY Dariusz</t>
  </si>
  <si>
    <t>RADZIKOWSKI ADAM</t>
  </si>
  <si>
    <t>RADZIO Bartosz</t>
  </si>
  <si>
    <t>RADZISZEWSKI Łukasz</t>
  </si>
  <si>
    <t>RAGUS Krystian</t>
  </si>
  <si>
    <t>RASZYK Bartłomiej</t>
  </si>
  <si>
    <t>RASZYK Tomasz</t>
  </si>
  <si>
    <t>RAWICKI Filip</t>
  </si>
  <si>
    <t>RAWICKI Iwo</t>
  </si>
  <si>
    <t>REICHEL Dariusz</t>
  </si>
  <si>
    <t>REPIŃSKI Grzegorz</t>
  </si>
  <si>
    <t>RĘKAWEK Radosław</t>
  </si>
  <si>
    <t>RICOUR Patrice</t>
  </si>
  <si>
    <t>ROBAKOWSKI Marcin</t>
  </si>
  <si>
    <t>RODZIEWICZ RAFAŁ</t>
  </si>
  <si>
    <t>ROGALA Marek</t>
  </si>
  <si>
    <t>ROGOWSKI Jacek</t>
  </si>
  <si>
    <t>ROGOWSKI Marcin</t>
  </si>
  <si>
    <t>ROGULSKI Maciej</t>
  </si>
  <si>
    <t>ROKSELA Karol</t>
  </si>
  <si>
    <t>ROMANOWSKI Sebastian</t>
  </si>
  <si>
    <t>ROMAŃCZUK MARIUSZ</t>
  </si>
  <si>
    <t>ROWICKI Krzysztof</t>
  </si>
  <si>
    <t>ROZBORSKI Bartłomiej</t>
  </si>
  <si>
    <t>RÓŻAŃSKI MARIUSZ</t>
  </si>
  <si>
    <t>RÓŻAŃSKI Sebastian</t>
  </si>
  <si>
    <t>RUDZIŃSKI Mariusz</t>
  </si>
  <si>
    <t>RUMIŃSKI Stanisław</t>
  </si>
  <si>
    <t>RURAŃSKI Krzysztof</t>
  </si>
  <si>
    <t>RYBARCZYK Łukasz</t>
  </si>
  <si>
    <t>RYBICKI Maciej</t>
  </si>
  <si>
    <t>RYCZKO Nikodem</t>
  </si>
  <si>
    <t>RYTT Paweł</t>
  </si>
  <si>
    <t>RZESZUTKO Adrian</t>
  </si>
  <si>
    <t>RZEŹNIK Tomasz</t>
  </si>
  <si>
    <t>RZYMSKI Krzysztof</t>
  </si>
  <si>
    <t>SABADY Przemysław</t>
  </si>
  <si>
    <t>SADOWSKI Leszek</t>
  </si>
  <si>
    <t>SAMBORSKI Bartosz</t>
  </si>
  <si>
    <t>SAMBORSKI Maciej</t>
  </si>
  <si>
    <t>SAMSEL Adam</t>
  </si>
  <si>
    <t>SARGALSKI Jacek</t>
  </si>
  <si>
    <t>SĄSIADEK Czesław</t>
  </si>
  <si>
    <t>SCHAEFER Artur</t>
  </si>
  <si>
    <t>SEMCZUK Hubert</t>
  </si>
  <si>
    <t>SERGIEL Damian</t>
  </si>
  <si>
    <t>SIDORSKI Sławomir</t>
  </si>
  <si>
    <t>SIDORSKI Zbigniew</t>
  </si>
  <si>
    <t>SIEKIERSKI Michał</t>
  </si>
  <si>
    <t>SIKORA Krzysztof</t>
  </si>
  <si>
    <t>SIMM MACIEJ</t>
  </si>
  <si>
    <t>SKIBA Karol</t>
  </si>
  <si>
    <t>SKIBICKI Jacek</t>
  </si>
  <si>
    <t>SKOLIMOWSKI Adam</t>
  </si>
  <si>
    <t>SKOP Paweł</t>
  </si>
  <si>
    <t>MIASKOWSKI Marcin</t>
  </si>
  <si>
    <t>MICHALCZEWSKI Marcin</t>
  </si>
  <si>
    <t>MICHALEC Jarosław</t>
  </si>
  <si>
    <t>MICHALSKI Bartosz</t>
  </si>
  <si>
    <t>MICHALSKI Maciej</t>
  </si>
  <si>
    <t>MICHALSKI Marcin</t>
  </si>
  <si>
    <t>MICHALSKI Stanisław</t>
  </si>
  <si>
    <t>MICHALSKI Zygmunt</t>
  </si>
  <si>
    <t>MICHNA Mateusz</t>
  </si>
  <si>
    <t>MICHNIEWICZ SEBASTIAN</t>
  </si>
  <si>
    <t>MICKIEWICZ Roman</t>
  </si>
  <si>
    <t>MIĘKINIA Wojciech</t>
  </si>
  <si>
    <t>MIKLER Joachim</t>
  </si>
  <si>
    <t>MIKULSKI LESZEK</t>
  </si>
  <si>
    <t>MILEWSKI TOMASZ</t>
  </si>
  <si>
    <t>MIŁOGRODZKI Robert</t>
  </si>
  <si>
    <t>MIROSHKIN Ivan</t>
  </si>
  <si>
    <t>MISJAN Tomasz</t>
  </si>
  <si>
    <t>MIŚKIEWICZ Dariusz</t>
  </si>
  <si>
    <t>MIŚKIEWICZ Artur</t>
  </si>
  <si>
    <t>MIŚKO Natalia</t>
  </si>
  <si>
    <t>MIŚKOWSKI ADAM</t>
  </si>
  <si>
    <t>MITMAŃSKI Bartosz</t>
  </si>
  <si>
    <t>MODRZYŃSKI Jacek</t>
  </si>
  <si>
    <t>MOJSA TOMASZ</t>
  </si>
  <si>
    <t>MOLENDOWICZ Wojciech</t>
  </si>
  <si>
    <t>MORZYK Filip</t>
  </si>
  <si>
    <t>MOSSOCZY Zbigniew</t>
  </si>
  <si>
    <t>MOTYKA Marcin</t>
  </si>
  <si>
    <t>MROCZKOWSKI PIOTR</t>
  </si>
  <si>
    <t>MROWIEC Mateusz</t>
  </si>
  <si>
    <t>MROZ Mateusz</t>
  </si>
  <si>
    <t>MRÓZ Aleksy</t>
  </si>
  <si>
    <t>MRÓZ Marcin</t>
  </si>
  <si>
    <t>MSZYCA HENRYK</t>
  </si>
  <si>
    <t>MUSIAŁ Jacek</t>
  </si>
  <si>
    <t>MUSIAŁEK Mariusz</t>
  </si>
  <si>
    <t>IFON KOLARZKLUB</t>
  </si>
  <si>
    <t>MUSZYŃSKI Józef</t>
  </si>
  <si>
    <t>MUZYCZUK Adam</t>
  </si>
  <si>
    <t>MYDŁO KAZIMIERZ</t>
  </si>
  <si>
    <t>MYRNYI Maksym</t>
  </si>
  <si>
    <t>NAPIERAŁA Daniel</t>
  </si>
  <si>
    <t>NASZEWSKI Szczepan</t>
  </si>
  <si>
    <t>NESTOROWICZ Artur</t>
  </si>
  <si>
    <t>NIEDZIELA Szymon</t>
  </si>
  <si>
    <t>NIEDŻWIECKI Tomasz</t>
  </si>
  <si>
    <t>NISKI Piotr</t>
  </si>
  <si>
    <t>NISZTUK Edward</t>
  </si>
  <si>
    <t>NOWACKI Piotr</t>
  </si>
  <si>
    <t>NOWAK Janusz</t>
  </si>
  <si>
    <t>NOWAK Marcin</t>
  </si>
  <si>
    <t>NOWAKOWSKI Krzysztof</t>
  </si>
  <si>
    <t>NOWAKOWSKI MAREK</t>
  </si>
  <si>
    <t>NOWAKOWSKI Tomasz</t>
  </si>
  <si>
    <t>NOWAKOWSKI Wiktor</t>
  </si>
  <si>
    <t>ODYNIEC Marek</t>
  </si>
  <si>
    <t>OKUPNIAK Artur</t>
  </si>
  <si>
    <t>OLCZYK HUBERT</t>
  </si>
  <si>
    <t>OLCZYK Robert</t>
  </si>
  <si>
    <t>OLEJNICZAK Przemysław</t>
  </si>
  <si>
    <t>OPYRCHAŁ Marian</t>
  </si>
  <si>
    <t>ORŁOWSKI Błażej</t>
  </si>
  <si>
    <t>ORŁOWSKI Zbigniew</t>
  </si>
  <si>
    <t>OSIPIUK Jacek</t>
  </si>
  <si>
    <t>OSKULSKI ROBERT</t>
  </si>
  <si>
    <t>OSOWSKI Filip</t>
  </si>
  <si>
    <t>OSSOWSKI Adam</t>
  </si>
  <si>
    <t>OSTROWSKI Adam</t>
  </si>
  <si>
    <t>OSTROWSKI Marek</t>
  </si>
  <si>
    <t>OSZAST Grzegorz</t>
  </si>
  <si>
    <t>OTOKA Marcin</t>
  </si>
  <si>
    <t>OWSIANNY Janusz</t>
  </si>
  <si>
    <t>PABIAN Jarosław</t>
  </si>
  <si>
    <t>PAC Pawel</t>
  </si>
  <si>
    <t>PACKI Daniel</t>
  </si>
  <si>
    <t>PAJĄK Maciej</t>
  </si>
  <si>
    <t>PALACZ Robert</t>
  </si>
  <si>
    <t>PALACZ Wojciech</t>
  </si>
  <si>
    <t>PAŁCZYK Bogdan</t>
  </si>
  <si>
    <t>PAŃCZYK Robert</t>
  </si>
  <si>
    <t>PAPIEŻ Przemysław</t>
  </si>
  <si>
    <t>PASEK Jakub</t>
  </si>
  <si>
    <t>PASIERBEK Damian</t>
  </si>
  <si>
    <t>PAŚ Marian</t>
  </si>
  <si>
    <t>PATEREK Artur</t>
  </si>
  <si>
    <t>PATOK Gerard</t>
  </si>
  <si>
    <t>PAWEŁCZAK Bartłomiej</t>
  </si>
  <si>
    <t>PAWLAK Konrad</t>
  </si>
  <si>
    <t>PAWLAK Łukasz</t>
  </si>
  <si>
    <t>PAWLAK Marek</t>
  </si>
  <si>
    <t>PAWŁOWSKI Bogusław</t>
  </si>
  <si>
    <t>PAWŁOWSKI Grzegorz</t>
  </si>
  <si>
    <t>PĄCZKA Roman</t>
  </si>
  <si>
    <t>PELKA Dariusz</t>
  </si>
  <si>
    <t>PEŁKA Adam</t>
  </si>
  <si>
    <t>PENTELA Mariusz</t>
  </si>
  <si>
    <t>PERKOWSKI Paweł</t>
  </si>
  <si>
    <t>PETRUŚ Jan</t>
  </si>
  <si>
    <t>PIASECKI Paweł</t>
  </si>
  <si>
    <t>PIĄTKOWSKI Maksymilian</t>
  </si>
  <si>
    <t>PIECHNIK Piotr</t>
  </si>
  <si>
    <t>KUCHARSKI MARCIN</t>
  </si>
  <si>
    <t>KUCHARSKI Michal</t>
  </si>
  <si>
    <t>KUCHARSKI Norbert</t>
  </si>
  <si>
    <t>KUCHARSKI Przemysław</t>
  </si>
  <si>
    <t>EROE RACING CLUB</t>
  </si>
  <si>
    <t>KUCZYŃSKI Kamil</t>
  </si>
  <si>
    <t>KUKS Krzysztof</t>
  </si>
  <si>
    <t>KULA Borys</t>
  </si>
  <si>
    <t>KULAS Maksymilian</t>
  </si>
  <si>
    <t>KULAS Marek</t>
  </si>
  <si>
    <t>KULESZA Łukasz</t>
  </si>
  <si>
    <t>KUMISZCZO GRZEGORZ</t>
  </si>
  <si>
    <t>KUNA Stanisław</t>
  </si>
  <si>
    <t>KUPCZYK MATEUSZ</t>
  </si>
  <si>
    <t>KUPIJAJ Tomasz</t>
  </si>
  <si>
    <t>KUPIS Jakub</t>
  </si>
  <si>
    <t>KUREK GRZEGORZ</t>
  </si>
  <si>
    <t>KUROWSKA-LEBIEDOWICZ Marzena</t>
  </si>
  <si>
    <t>KUROWSKI Alan</t>
  </si>
  <si>
    <t>KUROWSKI Ernest</t>
  </si>
  <si>
    <t>KURZYP ANDRZEJ</t>
  </si>
  <si>
    <t>KUSIOWSKI Leszek</t>
  </si>
  <si>
    <t>KUSTOŃ Piotr</t>
  </si>
  <si>
    <t>KUSZPIT Leon</t>
  </si>
  <si>
    <t>KUŹBIK PRZEMYSŁAW</t>
  </si>
  <si>
    <t>KUŹMA Piotr</t>
  </si>
  <si>
    <t>KWAŚNIEWSKI Adam</t>
  </si>
  <si>
    <t>KYRCZ Lukasz</t>
  </si>
  <si>
    <t>LACHOWICZ Dariusz</t>
  </si>
  <si>
    <t>LANDOWSKI Grzegorz</t>
  </si>
  <si>
    <t>LATAWIEC Bartosz</t>
  </si>
  <si>
    <t>LEBIEDOWICZ Artur</t>
  </si>
  <si>
    <t>LECHOWICZ Dariusz</t>
  </si>
  <si>
    <t>LECHOWICZ Łukasz</t>
  </si>
  <si>
    <t>LECHOWSKI Marek</t>
  </si>
  <si>
    <t>LEPKA Piotr</t>
  </si>
  <si>
    <t>LERCZAK Michał</t>
  </si>
  <si>
    <t>LESIAK Maciej</t>
  </si>
  <si>
    <t>LESIŃSKI Ignacy</t>
  </si>
  <si>
    <t>LESZCZYŃSKI Jan Edward</t>
  </si>
  <si>
    <t>LESZCZYŃSKI Ksawery</t>
  </si>
  <si>
    <t>LEWANDOWSKI Kazimierz</t>
  </si>
  <si>
    <t>LEWANDOWSKI Robert</t>
  </si>
  <si>
    <t>LICHOSYT Ksawery</t>
  </si>
  <si>
    <t>LICHOSYT Nikodem</t>
  </si>
  <si>
    <t>LINDNER Daniel</t>
  </si>
  <si>
    <t>LINKOWSKI Piotr</t>
  </si>
  <si>
    <t>LIPINSKI Daniel</t>
  </si>
  <si>
    <t>LIS Bartłomiej</t>
  </si>
  <si>
    <t>LISIECKI Piotr</t>
  </si>
  <si>
    <t>LISOWSKI ARTUR</t>
  </si>
  <si>
    <t>LIŚKIEWICZ Łukasz</t>
  </si>
  <si>
    <t>LITEWKA Adam</t>
  </si>
  <si>
    <t>LORENC Michal</t>
  </si>
  <si>
    <t>LORENOWICZ MAREK</t>
  </si>
  <si>
    <t>LYSKO Jakub</t>
  </si>
  <si>
    <t>ŁABĘDZKI Mariusz</t>
  </si>
  <si>
    <t>ŁABIAK Dariusz</t>
  </si>
  <si>
    <t>ŁANGOWSKI Mateusz</t>
  </si>
  <si>
    <t>ŁOPUSZYŃSKI ŁUKASZ</t>
  </si>
  <si>
    <t>ŁUCZAJ SZYMON</t>
  </si>
  <si>
    <t>ŁUĆ Roman</t>
  </si>
  <si>
    <t>ŁUKASIK Sławomir</t>
  </si>
  <si>
    <t>MACHOCKI Grzegorz</t>
  </si>
  <si>
    <t>MACHOWSKI Maciej</t>
  </si>
  <si>
    <t>MACIĄG Robert</t>
  </si>
  <si>
    <t>MACIEJEWSKI Marek</t>
  </si>
  <si>
    <t>MACIEJOWSKI Przemysław</t>
  </si>
  <si>
    <t>MADEJ Agata</t>
  </si>
  <si>
    <t>MADEJ Łukasz</t>
  </si>
  <si>
    <t>MADZIA Mateusz</t>
  </si>
  <si>
    <t>MAJ Cezary</t>
  </si>
  <si>
    <t>MAJ Jakub</t>
  </si>
  <si>
    <t>MAJEWSKI Tomasz</t>
  </si>
  <si>
    <t>MAJKOWSKI Krzysztof</t>
  </si>
  <si>
    <t>MAJSTRZYK TOMASZ</t>
  </si>
  <si>
    <t>MALESZKA Grzegorz</t>
  </si>
  <si>
    <t>MALESZKA Mateusz</t>
  </si>
  <si>
    <t>MALINOWSKI Adam</t>
  </si>
  <si>
    <t>MAŁECKI Łukasz</t>
  </si>
  <si>
    <t>MAŁECKI Piotr</t>
  </si>
  <si>
    <t>MAŁEK Adam</t>
  </si>
  <si>
    <t>MAŁYSA Andrzej</t>
  </si>
  <si>
    <t>MANOREK Mariusz</t>
  </si>
  <si>
    <t>MAŃKO Tomasz</t>
  </si>
  <si>
    <t>MARCHWIANY Mikołaj</t>
  </si>
  <si>
    <t>MARKIEWICZ Adam</t>
  </si>
  <si>
    <t>MARTUSZEWSKI Kajetan</t>
  </si>
  <si>
    <t>MARTYKA Michał</t>
  </si>
  <si>
    <t>MARTYNKIEWICZ JACEK</t>
  </si>
  <si>
    <t>MARUSZAK Igor</t>
  </si>
  <si>
    <t>MARZEC ROBERT</t>
  </si>
  <si>
    <t>MASŁOWIEC BARTOSZ</t>
  </si>
  <si>
    <t>MATLĘGA Sławomir</t>
  </si>
  <si>
    <t>MATRAS Krzysztof</t>
  </si>
  <si>
    <t>MATULA Krzysztof</t>
  </si>
  <si>
    <t>MATUSIAK Sylwester</t>
  </si>
  <si>
    <t>MATUSZAK Patryk</t>
  </si>
  <si>
    <t>MAZUR Grzegorz</t>
  </si>
  <si>
    <t>MAZUR RADOSŁAW</t>
  </si>
  <si>
    <t>KACZYŃSKI Krzysztof</t>
  </si>
  <si>
    <t>KALICKI Łukasz</t>
  </si>
  <si>
    <t>KAŁUŻA Andrzej</t>
  </si>
  <si>
    <t>KAMIŃSKA RENATA</t>
  </si>
  <si>
    <t>KAMIŃSKI Krzysztof</t>
  </si>
  <si>
    <t>KAMIŃSKI Maciej</t>
  </si>
  <si>
    <t>KAMIŃSKI Mariusz</t>
  </si>
  <si>
    <t>KAMIŃSKI Radosław</t>
  </si>
  <si>
    <t>KAMIŃSKI Tomasz</t>
  </si>
  <si>
    <t>KAMMER Krzysztof</t>
  </si>
  <si>
    <t>KANIK Jan</t>
  </si>
  <si>
    <t>KANIK Konrad</t>
  </si>
  <si>
    <t>KANTOR Jakub</t>
  </si>
  <si>
    <t>KANTORSKI Janusz</t>
  </si>
  <si>
    <t>KAPUŚCIK Jan</t>
  </si>
  <si>
    <t>KARBOWY Marcin</t>
  </si>
  <si>
    <t>KARPIUK Adrian</t>
  </si>
  <si>
    <t>KASPROWICZ Daniel</t>
  </si>
  <si>
    <t>KAWULAK Dominik</t>
  </si>
  <si>
    <t>KAZANOWSKI Paweł</t>
  </si>
  <si>
    <t>KAZIMIERCZAK Mateusz</t>
  </si>
  <si>
    <t>KAZIMIRSKI Robert</t>
  </si>
  <si>
    <t>KAŹMIEROWSKI Grzegorz</t>
  </si>
  <si>
    <t>KAŹMIERSKI TOMASZ</t>
  </si>
  <si>
    <t>KĄKOL Franciszek</t>
  </si>
  <si>
    <t>KELLER - KURACH Marta</t>
  </si>
  <si>
    <t>KĘDZIERZYŃSKI Zbigniew</t>
  </si>
  <si>
    <t>KĘPKO Marcin</t>
  </si>
  <si>
    <t>KIELBASA Arkadiusz</t>
  </si>
  <si>
    <t>KIEŁKOWSKI Piotr</t>
  </si>
  <si>
    <t>KIERZEK Robert</t>
  </si>
  <si>
    <t>KIMBORT Paweł</t>
  </si>
  <si>
    <t>KIPEK Tomasz</t>
  </si>
  <si>
    <t>KISTOWSKI Andrzej</t>
  </si>
  <si>
    <t>KISZALA Bartłomiej</t>
  </si>
  <si>
    <t>KITA Dawid</t>
  </si>
  <si>
    <t>KLEPACKI Piotr</t>
  </si>
  <si>
    <t>KLIMECZKO Kajetan</t>
  </si>
  <si>
    <t>KLIMKIEWICZ PAWEŁ</t>
  </si>
  <si>
    <t>KLUSS Nataniel</t>
  </si>
  <si>
    <t>KŁOSIŃSKI Miron</t>
  </si>
  <si>
    <t>KNURA Przemysław</t>
  </si>
  <si>
    <t>KOBEL Marcin</t>
  </si>
  <si>
    <t>KOBUS ŁUKASZ</t>
  </si>
  <si>
    <t>KOCIUCKI Mieczysław</t>
  </si>
  <si>
    <t>KODYM Piotr</t>
  </si>
  <si>
    <t>KOFIN Łukasz</t>
  </si>
  <si>
    <t>KOKOSIŃSKI Wojciech</t>
  </si>
  <si>
    <t>KOKOWSKI Mateusz</t>
  </si>
  <si>
    <t>KOMOROWSKI Hubert</t>
  </si>
  <si>
    <t>KONECKI Stanisław</t>
  </si>
  <si>
    <t>KONIECZNY Bartłomiej</t>
  </si>
  <si>
    <t>KONWIŃSKI Mateusz</t>
  </si>
  <si>
    <t>KOPKA Sławomir</t>
  </si>
  <si>
    <t>KORAJDA Robert</t>
  </si>
  <si>
    <t>KORALEWSKI PRZEMYSŁAW</t>
  </si>
  <si>
    <t>KORECKI Dariusz</t>
  </si>
  <si>
    <t>KORNACKI Artur</t>
  </si>
  <si>
    <t>KORZENIAK Patryk</t>
  </si>
  <si>
    <t>KORZENIOWSKI Marcin</t>
  </si>
  <si>
    <t>KOSMALA Piotr</t>
  </si>
  <si>
    <t>KOSTUSIAK Mateusz</t>
  </si>
  <si>
    <t>KOŚ Michał</t>
  </si>
  <si>
    <t>KOŚLA Krystian</t>
  </si>
  <si>
    <t>KOTARSKI Jan</t>
  </si>
  <si>
    <t>KOTULIŃSKI Bartosz</t>
  </si>
  <si>
    <t>KOWALSKI Paweł</t>
  </si>
  <si>
    <t>KOZAL Artur</t>
  </si>
  <si>
    <t>KOZIEŁ Aleksander</t>
  </si>
  <si>
    <t>KOZIOŁ Kacper</t>
  </si>
  <si>
    <t>KOZŁOWSKI Andrzej</t>
  </si>
  <si>
    <t>KOZŁOWSKI Bartosz</t>
  </si>
  <si>
    <t>KOZŁOWSKI MARCIN</t>
  </si>
  <si>
    <t>KOŻUSZEK Maciej</t>
  </si>
  <si>
    <t>KRAKOWIAK Piotr</t>
  </si>
  <si>
    <t>KRAUSE Mariusz</t>
  </si>
  <si>
    <t>KRAWCZYK Adam</t>
  </si>
  <si>
    <t>KRAWCZYK Dawid</t>
  </si>
  <si>
    <t>KRAWCZYK Jakub</t>
  </si>
  <si>
    <t>KRAWCZYK Konrad</t>
  </si>
  <si>
    <t>KRAWCZYK Wojciech</t>
  </si>
  <si>
    <t>KRAWIEC Dariusz Jacek</t>
  </si>
  <si>
    <t>KRÓL Damian</t>
  </si>
  <si>
    <t>KRÓL Zbigniew</t>
  </si>
  <si>
    <t>KRÓLIKOWSKI Filip</t>
  </si>
  <si>
    <t>KRUK Stanisław</t>
  </si>
  <si>
    <t>KRUPA Adrian</t>
  </si>
  <si>
    <t>LUKS TRÓJKA PIASECZNO</t>
  </si>
  <si>
    <t>KRUPA KRZYSZTOF</t>
  </si>
  <si>
    <t>KRUPA Michał</t>
  </si>
  <si>
    <t>KRUPA Robert</t>
  </si>
  <si>
    <t>KRUPIŃSKI Tomasz</t>
  </si>
  <si>
    <t>KRYSIK Adam</t>
  </si>
  <si>
    <t>KRZESA Radomir</t>
  </si>
  <si>
    <t>KRZESZOWIEC Zbigniew</t>
  </si>
  <si>
    <t>KRZESZOWSKI GRZEGORZ</t>
  </si>
  <si>
    <t>KRZESZOWSKI KRZYSZTOF</t>
  </si>
  <si>
    <t>KRZYWONOS Marcin</t>
  </si>
  <si>
    <t>KRZYWY Krzysztof</t>
  </si>
  <si>
    <t>KUBICZ Maciej</t>
  </si>
  <si>
    <t>KUBUSZOK Marek</t>
  </si>
  <si>
    <t>KUCAB TOMASZ</t>
  </si>
  <si>
    <t>GIRAU TUR Gabriel</t>
  </si>
  <si>
    <t>GIZIŃSKI Łukasz</t>
  </si>
  <si>
    <t>GLASS - BRUDZIŃSKI Igor</t>
  </si>
  <si>
    <t>GLISZCZYŃSKI Michał</t>
  </si>
  <si>
    <t>GLUZIŃSKI Kacper</t>
  </si>
  <si>
    <t>GŁOWIAK Lech</t>
  </si>
  <si>
    <t>GNITECKI MICHAŁ</t>
  </si>
  <si>
    <t>GODLEWSKI Krzysztof</t>
  </si>
  <si>
    <t>GODLEWSKI Mirosław</t>
  </si>
  <si>
    <t>GOLCZYŃSKI TOMASZ</t>
  </si>
  <si>
    <t>GOLENIOWSKI Jerzy</t>
  </si>
  <si>
    <t>GOLENIOWSKI Tomasz</t>
  </si>
  <si>
    <t>GOLIŃSKI Marek</t>
  </si>
  <si>
    <t>GOLIŃSKI Mariusz</t>
  </si>
  <si>
    <t>ASE TREK GDYNIA</t>
  </si>
  <si>
    <t>GOLONKO Grzegorz</t>
  </si>
  <si>
    <t>GOLUS Michał</t>
  </si>
  <si>
    <t>GOŁĘBICKI Paweł</t>
  </si>
  <si>
    <t>GOŁĘBIEWSKI Leszek</t>
  </si>
  <si>
    <t>GORĄCZKO Filip</t>
  </si>
  <si>
    <t>GÓLSKI Ignacy</t>
  </si>
  <si>
    <t>GÓRAL Mika</t>
  </si>
  <si>
    <t>GÓRAL Robert</t>
  </si>
  <si>
    <t>GÓRALNY Grzegorz</t>
  </si>
  <si>
    <t>GÓRKA Piotrt</t>
  </si>
  <si>
    <t>GÓRSKI Adrian</t>
  </si>
  <si>
    <t>GRABARA Adam</t>
  </si>
  <si>
    <t>GRABAREK Pawel</t>
  </si>
  <si>
    <t>GRABIWODA Marek</t>
  </si>
  <si>
    <t>GRADZIŃSKI Lech</t>
  </si>
  <si>
    <t>GRAJCAREK Łukasz</t>
  </si>
  <si>
    <t>GROBELNY Jerzy</t>
  </si>
  <si>
    <t>GROMNICKI Kamil</t>
  </si>
  <si>
    <t>GRUCZYŃSKI Tomasz</t>
  </si>
  <si>
    <t>GRUDA Michał</t>
  </si>
  <si>
    <t>GRUSZEWSKI Hadrian</t>
  </si>
  <si>
    <t>GRYCMAN Jakub</t>
  </si>
  <si>
    <t>GRYGIEL Michał</t>
  </si>
  <si>
    <t>GRZECHNIK Robert</t>
  </si>
  <si>
    <t>GRZEGORCZYK BARTŁOMIEJ</t>
  </si>
  <si>
    <t>GRZELCZYK Marcin</t>
  </si>
  <si>
    <t>GRZEMPA Jan</t>
  </si>
  <si>
    <t>GRZYBEK PAWEŁ</t>
  </si>
  <si>
    <t>GRZYWACZEWSKI Filip</t>
  </si>
  <si>
    <t>GUDŹ Marian</t>
  </si>
  <si>
    <t>GULA Janusz</t>
  </si>
  <si>
    <t>GULBA Krzysztof</t>
  </si>
  <si>
    <t>GURZĘDA Kacper</t>
  </si>
  <si>
    <t>GURZYŃSKI Mateusz</t>
  </si>
  <si>
    <t>HAŁAS Jarosław</t>
  </si>
  <si>
    <t>HAŁUCHA Bogdan</t>
  </si>
  <si>
    <t>HAMELA WIESŁAW</t>
  </si>
  <si>
    <t>HAMILTON Scott</t>
  </si>
  <si>
    <t>HAMRYSZAK Michał</t>
  </si>
  <si>
    <t>HAWAJ Natalia</t>
  </si>
  <si>
    <t>HERMAN Jarosław</t>
  </si>
  <si>
    <t>HIPP ROBERT</t>
  </si>
  <si>
    <t>HOFFMANN Grzegorz</t>
  </si>
  <si>
    <t>HOMPS OLIVIER</t>
  </si>
  <si>
    <t>HONKISZ Adrian</t>
  </si>
  <si>
    <t>IGNASZEWSKI Paweł</t>
  </si>
  <si>
    <t>IMIELIŃSKI Krzysztof</t>
  </si>
  <si>
    <t>ISKRA Filip</t>
  </si>
  <si>
    <t>ISKRA Marcel</t>
  </si>
  <si>
    <t>IWANKÓW Michał</t>
  </si>
  <si>
    <t>IWKO Maciej</t>
  </si>
  <si>
    <t>JACH Adrian</t>
  </si>
  <si>
    <t>JACKOWIAK Adam</t>
  </si>
  <si>
    <t>JAGMIN MARCIN</t>
  </si>
  <si>
    <t>JAKIMOWICZ PRZEMYSŁAW</t>
  </si>
  <si>
    <t>JAKUBOWSKI Dominik</t>
  </si>
  <si>
    <t>JAKUBOWSKI Piotr</t>
  </si>
  <si>
    <t>JAKUSZTOWICZ Paweł</t>
  </si>
  <si>
    <t>JAMIELUCHA Dariusz</t>
  </si>
  <si>
    <t>JANAS Robert</t>
  </si>
  <si>
    <t>JANICZEK Wojciech</t>
  </si>
  <si>
    <t>JANIGA Michał</t>
  </si>
  <si>
    <t>JANIK Artur</t>
  </si>
  <si>
    <t>JANIKOWSKI Michał</t>
  </si>
  <si>
    <t>JANKOWSKI Grzegorz</t>
  </si>
  <si>
    <t>JANUSEK Mirosław</t>
  </si>
  <si>
    <t>JAROS Marek</t>
  </si>
  <si>
    <t>JAROS Rafał</t>
  </si>
  <si>
    <t>JASIENIOWSKI Karol</t>
  </si>
  <si>
    <t>JASIENIOWSKI Miłosz</t>
  </si>
  <si>
    <t>JASIŃSKI Jakub</t>
  </si>
  <si>
    <t>JASIŃSKI Marcin</t>
  </si>
  <si>
    <t>JASKÓLSKI Bogdan</t>
  </si>
  <si>
    <t>JASKULSKI Radosław</t>
  </si>
  <si>
    <t>JAWNIK Mirosław</t>
  </si>
  <si>
    <t>JAZUREK Grzegorz</t>
  </si>
  <si>
    <t>JAŹWIEC ŁUKASZ</t>
  </si>
  <si>
    <t>JĄGOWSKI Adam</t>
  </si>
  <si>
    <t>JESIEŃ Rafał</t>
  </si>
  <si>
    <t>JEZIORSKI Maciej</t>
  </si>
  <si>
    <t>JĘDRZEJCZYK Cyprian</t>
  </si>
  <si>
    <t>JĘDRZEJEWSKI Ryszard</t>
  </si>
  <si>
    <t>JOCHEMCZAK Mateusz</t>
  </si>
  <si>
    <t>JOCHER Jacek</t>
  </si>
  <si>
    <t>JODKO Maciej</t>
  </si>
  <si>
    <t>JOŃSKI Emil</t>
  </si>
  <si>
    <t>JOWIK Franciszek</t>
  </si>
  <si>
    <t>JÓZEFIAK WOJCIECH</t>
  </si>
  <si>
    <t>JUCHA MARCIN</t>
  </si>
  <si>
    <t>JULKOWSKI Piotr</t>
  </si>
  <si>
    <t>JURECKI Jerzy</t>
  </si>
  <si>
    <t>JUSIŃSKI Adrian</t>
  </si>
  <si>
    <t>JUSIŃSKI Arkadiusz</t>
  </si>
  <si>
    <t>KACZANOWSKI Filip</t>
  </si>
  <si>
    <t>KACZMARCZYK Krzysztof</t>
  </si>
  <si>
    <t>KACZMAREK Daniel</t>
  </si>
  <si>
    <t>KACZMAREK Norbert</t>
  </si>
  <si>
    <t>CHOROSTKOWSKI Dominik</t>
  </si>
  <si>
    <t>CHOWANIEC Sebastian</t>
  </si>
  <si>
    <t>CHRZANOWSKI Slawomir</t>
  </si>
  <si>
    <t>CHUDAK Konrad</t>
  </si>
  <si>
    <t>CHUDZICKI Przemysław</t>
  </si>
  <si>
    <t>CHYLIŃSKI Jakub</t>
  </si>
  <si>
    <t>CIBA Damian</t>
  </si>
  <si>
    <t>CIBOREK Mariusz</t>
  </si>
  <si>
    <t>CIECIERA Maciej</t>
  </si>
  <si>
    <t>CIERCZEK RAFAŁ</t>
  </si>
  <si>
    <t>CIKOTO Krzysztof</t>
  </si>
  <si>
    <t>CIOK Remigiusz</t>
  </si>
  <si>
    <t>CISZYŃSKI Marek</t>
  </si>
  <si>
    <t>CIUNEL Paweł</t>
  </si>
  <si>
    <t>CRABB Stephen</t>
  </si>
  <si>
    <t>CWOJDZIŃSKI Andrzej</t>
  </si>
  <si>
    <t>CZAJA MACIEJ</t>
  </si>
  <si>
    <t>CZAPLA Michał</t>
  </si>
  <si>
    <t>CZARNECKI Arkadiusz</t>
  </si>
  <si>
    <t>CZECH Piotr</t>
  </si>
  <si>
    <t>CZERMAK Wojciech</t>
  </si>
  <si>
    <t>CZÓŁNO Marcin</t>
  </si>
  <si>
    <t>CZYKIER Mariusz</t>
  </si>
  <si>
    <t>CZYŻKOWSKI Tomasz</t>
  </si>
  <si>
    <t>DANAJ PIOTR</t>
  </si>
  <si>
    <t>DANIELAK Michał</t>
  </si>
  <si>
    <t>DANIELSKI Mateusz</t>
  </si>
  <si>
    <t>DANIŁOWSKI Krzysztof</t>
  </si>
  <si>
    <t>DATA Rafał</t>
  </si>
  <si>
    <t>DAWIEC Patryk</t>
  </si>
  <si>
    <t>DĄBKOWSKI Krzysztof</t>
  </si>
  <si>
    <t>DĄBROWSKI Jerzy</t>
  </si>
  <si>
    <t>DĄBROWSKI Tomasz</t>
  </si>
  <si>
    <t>DĘBICKI Piotr</t>
  </si>
  <si>
    <t>DĘBIEC Piotr</t>
  </si>
  <si>
    <t>DŁUGOZIMA Marcin</t>
  </si>
  <si>
    <t>DOBIJA Krystian</t>
  </si>
  <si>
    <t>DOBROWOLSKI MICHAŁ</t>
  </si>
  <si>
    <t>DOGA Zbigniew</t>
  </si>
  <si>
    <t>DOMAGAŁA Stefan</t>
  </si>
  <si>
    <t>DOMAŃSKI Jacek</t>
  </si>
  <si>
    <t>DOMINIAK Waldemar</t>
  </si>
  <si>
    <t>DROBNIKOWSKI Marcin</t>
  </si>
  <si>
    <t>DROZDOWICZ MAREK</t>
  </si>
  <si>
    <t>DROŻDŻEWSKI Paweł</t>
  </si>
  <si>
    <t>DRYBLAK MAREK</t>
  </si>
  <si>
    <t>DRZYMAŁA Konrad</t>
  </si>
  <si>
    <t>DUDA Robert</t>
  </si>
  <si>
    <t>DUDAJEK Radosław</t>
  </si>
  <si>
    <t>DUDEK Dominik</t>
  </si>
  <si>
    <t>DUDEK Izabela</t>
  </si>
  <si>
    <t>DUDEK Jakub</t>
  </si>
  <si>
    <t>DUDEK Kamil</t>
  </si>
  <si>
    <t>DUDEK Przemysław</t>
  </si>
  <si>
    <t>DUDEK Radosław</t>
  </si>
  <si>
    <t>DUNASZEWSKI RADOSŁAW</t>
  </si>
  <si>
    <t>DYTKO Marek</t>
  </si>
  <si>
    <t>DZIEDZIC Krzysztof</t>
  </si>
  <si>
    <t>DZIEWIELA Jacek</t>
  </si>
  <si>
    <t>ERDEM KEMAL</t>
  </si>
  <si>
    <t>ERGANG Lech</t>
  </si>
  <si>
    <t>FABIAŃSKI Artur</t>
  </si>
  <si>
    <t>FABIJANOWSKI Wacław</t>
  </si>
  <si>
    <t>FABISIAK Michał</t>
  </si>
  <si>
    <t>FABISIAK Robert</t>
  </si>
  <si>
    <t>FABISZEWSKI Dariusz</t>
  </si>
  <si>
    <t>FALKIEWICZ MARCEL</t>
  </si>
  <si>
    <t>FALTYN Jan</t>
  </si>
  <si>
    <t>FARYNIARZ Marian</t>
  </si>
  <si>
    <t>FASZCZEWSKI Antoni</t>
  </si>
  <si>
    <t>FIAŁKIEWICZ MACIEJ</t>
  </si>
  <si>
    <t>FICOŃ Michał</t>
  </si>
  <si>
    <t>FIDYTEK Tomasz</t>
  </si>
  <si>
    <t>FIEDOROWICZ Piotr</t>
  </si>
  <si>
    <t>FIGIEL KRZYSZTOF</t>
  </si>
  <si>
    <t>FILIPIAK Tomasz</t>
  </si>
  <si>
    <t>FIOŁKA Marcin</t>
  </si>
  <si>
    <t>FLEJSZER Mateusz</t>
  </si>
  <si>
    <t>FLUR Adrian</t>
  </si>
  <si>
    <t>FOKS Wojciech</t>
  </si>
  <si>
    <t>FOLTYN Bartosz</t>
  </si>
  <si>
    <t>FOLTYN Jacek</t>
  </si>
  <si>
    <t>FONAŁ Michał</t>
  </si>
  <si>
    <t>FRANKOWSKI Mieczysław</t>
  </si>
  <si>
    <t>FRĄCZEK KRZYSZTOF</t>
  </si>
  <si>
    <t>FRYDMAŃSKI Patryk</t>
  </si>
  <si>
    <t>FRYDRYCHOWICZ Jacek</t>
  </si>
  <si>
    <t>FRYDRYCHOWICZ Piotr</t>
  </si>
  <si>
    <t>FULARA Roman</t>
  </si>
  <si>
    <t>GACA Paweł</t>
  </si>
  <si>
    <t>GACH Paweł</t>
  </si>
  <si>
    <t>GAJDA Zbigniew</t>
  </si>
  <si>
    <t>GAJEWSKI PIOTR</t>
  </si>
  <si>
    <t>GALIŃSKI Patryk</t>
  </si>
  <si>
    <t>GAŁAT Kacper</t>
  </si>
  <si>
    <t>GAŁĄZKA Norbert</t>
  </si>
  <si>
    <t>GAŁEK Damian Adam</t>
  </si>
  <si>
    <t>GARBIEC Tomasz</t>
  </si>
  <si>
    <t>GARDELA Tomasz</t>
  </si>
  <si>
    <t>GARTKIEWICZ Janusz</t>
  </si>
  <si>
    <t>GĄSIOR ROMAN</t>
  </si>
  <si>
    <t>GEMBALIK Piotr</t>
  </si>
  <si>
    <t>GIEŁZAK Maciej</t>
  </si>
  <si>
    <t>GIEMZA Bartosz</t>
  </si>
  <si>
    <t>GIERACH Daniel</t>
  </si>
  <si>
    <t>GIERCZAK Krzysztof</t>
  </si>
  <si>
    <t>GIERMASIŃSKI Rafał</t>
  </si>
  <si>
    <t>GIL Henryk</t>
  </si>
  <si>
    <t>ABRAMCZYK Rafał</t>
  </si>
  <si>
    <t>ABRAMCZYK Roman</t>
  </si>
  <si>
    <t>ADAMCZEWSKI SEBASTIAN</t>
  </si>
  <si>
    <t>ADAMCZYK Ernest</t>
  </si>
  <si>
    <t>ADAMCZYK Marcin</t>
  </si>
  <si>
    <t>ADAMCZYK Ryszard</t>
  </si>
  <si>
    <t>ADAMKIEWICZ Adam</t>
  </si>
  <si>
    <t>AMBROŻY Wojciech</t>
  </si>
  <si>
    <t>ANDRYSZCZAK Wojciech</t>
  </si>
  <si>
    <t>ANDRZEJEWSKI Mikołaj</t>
  </si>
  <si>
    <t>ANTOSZ Michał</t>
  </si>
  <si>
    <t>ANUSIEWICZ Aleksander</t>
  </si>
  <si>
    <t>ARCIPOWSKI Maciej</t>
  </si>
  <si>
    <t>ARCISZEWSKI Paweł</t>
  </si>
  <si>
    <t>BABICZ Krzysztof</t>
  </si>
  <si>
    <t>BABIŃSKI Mateusz</t>
  </si>
  <si>
    <t>BADOWSKI ARTUR</t>
  </si>
  <si>
    <t>BADURA Patryk</t>
  </si>
  <si>
    <t>BADURA Roman</t>
  </si>
  <si>
    <t>BALAWAJDER Rafał</t>
  </si>
  <si>
    <t>BAŁON Mariusz</t>
  </si>
  <si>
    <t>BANACH Krzysztof</t>
  </si>
  <si>
    <t>BANASIŃSKI Waldemar</t>
  </si>
  <si>
    <t>BANASZEK Karol</t>
  </si>
  <si>
    <t>BANY Marcin</t>
  </si>
  <si>
    <t>BARAN Jan</t>
  </si>
  <si>
    <t>BARAN Marcin</t>
  </si>
  <si>
    <t>BARANOWSKI Przemysław</t>
  </si>
  <si>
    <t>BARAŃSKI ARTUR</t>
  </si>
  <si>
    <t>BARAŃSKI Mateusz</t>
  </si>
  <si>
    <t>BARCZYK Piotr</t>
  </si>
  <si>
    <t>BARTKÓW Daniel</t>
  </si>
  <si>
    <t>BARTNIK Marcin</t>
  </si>
  <si>
    <t>BARTOLEWSKI Wojciech</t>
  </si>
  <si>
    <t>BARTOSZEK Damian</t>
  </si>
  <si>
    <t>BARZYK Aleksander</t>
  </si>
  <si>
    <t>BATOR Paweł</t>
  </si>
  <si>
    <t>BATURO Artur</t>
  </si>
  <si>
    <t>BĄCZYK Marcin</t>
  </si>
  <si>
    <t>BĄKOWSKI Marcin</t>
  </si>
  <si>
    <t>BĄKOWSKI Robert</t>
  </si>
  <si>
    <t>BEDNARCZYK Sławomir</t>
  </si>
  <si>
    <t>BEJM Bartosz</t>
  </si>
  <si>
    <t>BEJMERT Daniel</t>
  </si>
  <si>
    <t>BERDZIK Piotr</t>
  </si>
  <si>
    <t>BERNAŚ Marcin</t>
  </si>
  <si>
    <t>BESZTERDA JERZY</t>
  </si>
  <si>
    <t>BEŚKA Marek</t>
  </si>
  <si>
    <t>BIELIŃSKI Piotr</t>
  </si>
  <si>
    <t>BIELOWICZ Marek</t>
  </si>
  <si>
    <t>BIELSKI Adam</t>
  </si>
  <si>
    <t>BIEREŚNIEWICZ RAFAŁ</t>
  </si>
  <si>
    <t>BINIEK Marcin</t>
  </si>
  <si>
    <t>BINKOWSKI Zdzisław</t>
  </si>
  <si>
    <t>BIRUTA Sebastian</t>
  </si>
  <si>
    <t>BITTNER Sebastian</t>
  </si>
  <si>
    <t>BLADOWSKI Krzysztof</t>
  </si>
  <si>
    <t>BLAZY Sławosz</t>
  </si>
  <si>
    <t>BLUSZCZ Stefan</t>
  </si>
  <si>
    <t>BŁACH Mateusz</t>
  </si>
  <si>
    <t>BŁACHUT Mariusz</t>
  </si>
  <si>
    <t>BŁASZCZAK Piotr</t>
  </si>
  <si>
    <t>BŁASZCZYK Bartosz</t>
  </si>
  <si>
    <t>BŁASZCZYK Miłosz</t>
  </si>
  <si>
    <t>BŁYSKOŃ Jan</t>
  </si>
  <si>
    <t>BŁYSKOŃ Tomasz</t>
  </si>
  <si>
    <t>BOBER Stanisław</t>
  </si>
  <si>
    <t>BODYK Jacek</t>
  </si>
  <si>
    <t>BOGDAJEWICZ Grzegorz</t>
  </si>
  <si>
    <t>BOGDAŃSKI Stanisław</t>
  </si>
  <si>
    <t>BOJDA Maciej</t>
  </si>
  <si>
    <t>BOMBA TOMASZ</t>
  </si>
  <si>
    <t>BORGIEŁ Jacek</t>
  </si>
  <si>
    <t>BORGIEŁ Jakub</t>
  </si>
  <si>
    <t>BORKOWSKI Wojciech</t>
  </si>
  <si>
    <t>BOROWIAK Jakub</t>
  </si>
  <si>
    <t>BOROWICZ Bartosz</t>
  </si>
  <si>
    <t>BOROWSKI Sebastian</t>
  </si>
  <si>
    <t>BORUSIŃSKI Piotr</t>
  </si>
  <si>
    <t>BRAULIŃSKI Michał</t>
  </si>
  <si>
    <t>BRONIARCZYK Marek</t>
  </si>
  <si>
    <t>BRONISZEWSKI ROMAN</t>
  </si>
  <si>
    <t>BRUNKE Leszek</t>
  </si>
  <si>
    <t>BRYSZEWSKI Lech</t>
  </si>
  <si>
    <t>BRZYSKI Rafał</t>
  </si>
  <si>
    <t>BUGAŁA JAROSŁAW</t>
  </si>
  <si>
    <t>BUKOWIEC Marcin</t>
  </si>
  <si>
    <t>BUKOWSKI Jan</t>
  </si>
  <si>
    <t>BUŁKA Łukasz</t>
  </si>
  <si>
    <t>BYLICKI Jerzy</t>
  </si>
  <si>
    <t>CEBULA Krzysztof</t>
  </si>
  <si>
    <t>CEBULA ROBERT</t>
  </si>
  <si>
    <t>CEGIEŁKA Adrian</t>
  </si>
  <si>
    <t>CEGLAREK KAMIL</t>
  </si>
  <si>
    <t>CHMIEL Rafał</t>
  </si>
  <si>
    <t>ZGORZELSKA Kinga</t>
  </si>
  <si>
    <t>ZIELIŃSKA Weronika</t>
  </si>
  <si>
    <t>ZIMNICKA Małgorzata</t>
  </si>
  <si>
    <t>ZIÓŁKOWSKA-WACHOWIAK Karolina</t>
  </si>
  <si>
    <t>TECŁAW Aleksandra</t>
  </si>
  <si>
    <t>TOMASZEWSKA Kinga</t>
  </si>
  <si>
    <t>URBAN Anna</t>
  </si>
  <si>
    <t>URBANEK Dagmara</t>
  </si>
  <si>
    <t>URBANIAK Julia</t>
  </si>
  <si>
    <t>WASIOŁEK Magdalena</t>
  </si>
  <si>
    <t>WIĄCZKOWSKA Iwona</t>
  </si>
  <si>
    <t>WIĄCZKOWSKA Zofia</t>
  </si>
  <si>
    <t>WIECZERZAK Kamila</t>
  </si>
  <si>
    <t>WIECZOREK Zuzanna</t>
  </si>
  <si>
    <t>WOJCIUL Justyna</t>
  </si>
  <si>
    <t>WOLTER Irena</t>
  </si>
  <si>
    <t>WÓJCIKIEWICZ Hanna</t>
  </si>
  <si>
    <t>WÓJCIKIEWICZ Kamila</t>
  </si>
  <si>
    <t>WÓJCIKIEWICZ Lena</t>
  </si>
  <si>
    <t>WYPARŁO Anna</t>
  </si>
  <si>
    <t>WYSOCZAŃSKA JOANNA</t>
  </si>
  <si>
    <t>ZADREJKOWSKA Agnieszka</t>
  </si>
  <si>
    <t>SKÓRA Monika</t>
  </si>
  <si>
    <t>SMYRNOVA Nadiia</t>
  </si>
  <si>
    <t>SOJKA Kamila</t>
  </si>
  <si>
    <t>SOMNIAK Justyna</t>
  </si>
  <si>
    <t>SPŁAWSKA Elżbieta</t>
  </si>
  <si>
    <t>SUTKOWSKA - ZAGAŁA Magdalena</t>
  </si>
  <si>
    <t>SZPOCIŃSKA Agnieszka</t>
  </si>
  <si>
    <t>SZTEJNER Izabela</t>
  </si>
  <si>
    <t>SZULC Paulina</t>
  </si>
  <si>
    <t>SZUMSKA Małgorzata</t>
  </si>
  <si>
    <t>PIETRZAK - LEWARSKA Martyna</t>
  </si>
  <si>
    <t>PIĘTAK Elżbieta</t>
  </si>
  <si>
    <t>POŁUCH Joanna</t>
  </si>
  <si>
    <t>PRZYBYLAK Karolina</t>
  </si>
  <si>
    <t>PRZYBYSŁAWSKA Patrycja</t>
  </si>
  <si>
    <t>RACZYŃSKA WIKTORIA</t>
  </si>
  <si>
    <t>RADZIO Alicja</t>
  </si>
  <si>
    <t>RAJSKA Dorota</t>
  </si>
  <si>
    <t>RATAJCZYK Marzena</t>
  </si>
  <si>
    <t>RYTWIŃSKA Hanna</t>
  </si>
  <si>
    <t>RZĄSOWSKA Anna</t>
  </si>
  <si>
    <t>SAKOWICZ - KRAJEWSKA Ewa</t>
  </si>
  <si>
    <t>SCHAEFER Małgorzata</t>
  </si>
  <si>
    <t>MESZKA - KĘDZIERSKA Angelika</t>
  </si>
  <si>
    <t>MICHALAK-WARŻAŁA Anna</t>
  </si>
  <si>
    <t>MIĘKINIA Agata</t>
  </si>
  <si>
    <t>MONIUSZKO Marzena</t>
  </si>
  <si>
    <t>MOREVA Daria</t>
  </si>
  <si>
    <t>MOTYLEWSKA Marta</t>
  </si>
  <si>
    <t>NEUBERT JOANNA</t>
  </si>
  <si>
    <t>NOWAKOWSKA Marzena</t>
  </si>
  <si>
    <t>OSSOWSKA Maria</t>
  </si>
  <si>
    <t>PERZYŃSKA Kinga</t>
  </si>
  <si>
    <t>KULA Iga</t>
  </si>
  <si>
    <t>KULAS Sylwia</t>
  </si>
  <si>
    <t>KUSTOŃ Katarzyna</t>
  </si>
  <si>
    <t>KWAPISZ Agnieszka</t>
  </si>
  <si>
    <t>LEGIERSKA - DUTCZAK Joanna</t>
  </si>
  <si>
    <t>LESZCZYŃSKA Hanna</t>
  </si>
  <si>
    <t>MADEJ Anna</t>
  </si>
  <si>
    <t>MAJEWSKI Łukasz</t>
  </si>
  <si>
    <t>MAKSYM Sylwia</t>
  </si>
  <si>
    <t>MAMEŁKA Magdalena</t>
  </si>
  <si>
    <t>MARCHEWKA Katarzyna</t>
  </si>
  <si>
    <t>MARCINKOWSKA Justyna</t>
  </si>
  <si>
    <t>MARCZAK Hanna</t>
  </si>
  <si>
    <t>MARUSEJ Kornelia</t>
  </si>
  <si>
    <t>MARUSEJ Zofia</t>
  </si>
  <si>
    <t>KAMIŃSKA Izabela</t>
  </si>
  <si>
    <t>KAWKA KATARZYNA</t>
  </si>
  <si>
    <t>KĘPA-LORENOWICZ KATARZYNA</t>
  </si>
  <si>
    <t>KIDA Aneta</t>
  </si>
  <si>
    <t>KIPEK MARTA</t>
  </si>
  <si>
    <t>KONEFAŁ Dorota</t>
  </si>
  <si>
    <t>KORNASIEWICZ Katarzyna</t>
  </si>
  <si>
    <t>KOZIEŁ Daria</t>
  </si>
  <si>
    <t>KOZŁOWSKA Weronika</t>
  </si>
  <si>
    <t>KRAUSE Eliza</t>
  </si>
  <si>
    <t>KRUTNIK Agnieszka</t>
  </si>
  <si>
    <t>GLADCHENKO YULIYA</t>
  </si>
  <si>
    <t>GOGOLEWSKA Gabriela</t>
  </si>
  <si>
    <t>GOŁUŃSKA Anna</t>
  </si>
  <si>
    <t>GÓRALEWSKA Agnieszka</t>
  </si>
  <si>
    <t>GÓRECKA Anna</t>
  </si>
  <si>
    <t>GRZEJSZCZYK Ewa</t>
  </si>
  <si>
    <t>GURZYŃSKA Kamila</t>
  </si>
  <si>
    <t>HALL Marianna</t>
  </si>
  <si>
    <t>HOŁUB Edyta</t>
  </si>
  <si>
    <t>JANOWICZ Gabriela</t>
  </si>
  <si>
    <t>JANUŁA Inka</t>
  </si>
  <si>
    <t>JANUS-BURAK ELŻBIETA</t>
  </si>
  <si>
    <t>JANUSZ Dorota</t>
  </si>
  <si>
    <t>JAWORSKA Justyna</t>
  </si>
  <si>
    <t>JĄKAŁA Katarzyna</t>
  </si>
  <si>
    <t>JOCHER Katarzyna</t>
  </si>
  <si>
    <t>KACA Elżbieta</t>
  </si>
  <si>
    <t>KACZMAREK Barbara</t>
  </si>
  <si>
    <t>CHOROSTKOWSKA Natalia</t>
  </si>
  <si>
    <t>CHUDEK Karolina</t>
  </si>
  <si>
    <t>CICHACKA Klaudia</t>
  </si>
  <si>
    <t>CIEPIELA Anna</t>
  </si>
  <si>
    <t>CIEŚLAK Magdalena</t>
  </si>
  <si>
    <t>CIĘCIEL Małgorzata</t>
  </si>
  <si>
    <t>CIĘCIEL Sonia</t>
  </si>
  <si>
    <t>CZAJA MAŁGORZATA</t>
  </si>
  <si>
    <t>CZERNY Małgorzata</t>
  </si>
  <si>
    <t>DĄBROWICZ Katarzyna</t>
  </si>
  <si>
    <t>DEMBCZYŃSKA Aleksandra</t>
  </si>
  <si>
    <t>DENDYS-MALECKA Maja</t>
  </si>
  <si>
    <t>DORYNEK Izabela</t>
  </si>
  <si>
    <t>DRELA Piotr</t>
  </si>
  <si>
    <t>DRÓZDA Kaja</t>
  </si>
  <si>
    <t>EVEQUOZ Emilia</t>
  </si>
  <si>
    <t>FALGOWSKA Marta</t>
  </si>
  <si>
    <t>FIGIEL Debora</t>
  </si>
  <si>
    <t>FILIPIAK KATARZYNA</t>
  </si>
  <si>
    <t>FLIS Agata</t>
  </si>
  <si>
    <t>FRĄC Maja</t>
  </si>
  <si>
    <t>GAJDKA Sylwia</t>
  </si>
  <si>
    <t>ADAMCZYK Paulina</t>
  </si>
  <si>
    <t>BALAWAJDER Joanna</t>
  </si>
  <si>
    <t>BAŁASZ Justyna</t>
  </si>
  <si>
    <t>BARANEK Estera</t>
  </si>
  <si>
    <t>BARTOSZEWSKI Marcin</t>
  </si>
  <si>
    <t>BIELIŃSKA Anna</t>
  </si>
  <si>
    <t>BISKUP Julia</t>
  </si>
  <si>
    <t>BOCHON Karina</t>
  </si>
  <si>
    <t>BOCZKOWSKA-PIDEK Katarzyna</t>
  </si>
  <si>
    <t>BOREK Joanna</t>
  </si>
  <si>
    <t>BOROWIECKA Barbara</t>
  </si>
  <si>
    <t>BRODZIK Martyna</t>
  </si>
  <si>
    <t>BUBNOWSKA VIOLETTA</t>
  </si>
  <si>
    <t>BUDZYŃSKA Paula</t>
  </si>
  <si>
    <t>BUGAJSKA Katarzyna</t>
  </si>
  <si>
    <t>BUGAJSKA Małgorzata</t>
  </si>
  <si>
    <t>BUREK Katarzyna</t>
  </si>
  <si>
    <t>PODOLSKI Krzysztof</t>
  </si>
  <si>
    <t>MTB TEAM RMF FM</t>
  </si>
  <si>
    <t>NOWAKOWSKA Agata</t>
  </si>
  <si>
    <t>PIERWOCHA Tomasz</t>
  </si>
  <si>
    <t>JAKUBOWSKI Tomasz</t>
  </si>
  <si>
    <t>JANDA Piotr</t>
  </si>
  <si>
    <t>BUSZKA Mariusz</t>
  </si>
  <si>
    <t>NOSEK Szymon</t>
  </si>
  <si>
    <t>MTB RACING TEAM TARNÓW</t>
  </si>
  <si>
    <t>JANAS Bartłomiej</t>
  </si>
  <si>
    <t>JANAS Paweł</t>
  </si>
  <si>
    <t>ARMATYS Grzegorz</t>
  </si>
  <si>
    <t>ARMATYS Oliwia</t>
  </si>
  <si>
    <t>SZYMIEC Szymon</t>
  </si>
  <si>
    <t>MTB PRESSING TEAM</t>
  </si>
  <si>
    <t>SITAREK Agnieszka</t>
  </si>
  <si>
    <t>MOJŻESZ Agnieszka</t>
  </si>
  <si>
    <t>MYTNIK Maciej</t>
  </si>
  <si>
    <t>PASZENDA Arkadiusz</t>
  </si>
  <si>
    <t>KISZEL Jakub</t>
  </si>
  <si>
    <t>KUBALA Tomasz</t>
  </si>
  <si>
    <t>CZEKAJ Damian</t>
  </si>
  <si>
    <t>BONUSIAK Przemysław</t>
  </si>
  <si>
    <t>BRODA Adrianna</t>
  </si>
  <si>
    <t>BRODA Artur</t>
  </si>
  <si>
    <t>SKROCKI Marcel</t>
  </si>
  <si>
    <t>MSR MRĄGOWO</t>
  </si>
  <si>
    <t>SOBOCIŃSKI Patryk</t>
  </si>
  <si>
    <t>POLEWACZYK Michał</t>
  </si>
  <si>
    <t>OKRĄGŁY Patryk</t>
  </si>
  <si>
    <t>PARZYCH Maciej</t>
  </si>
  <si>
    <t>KAJETANIAK Wiktor</t>
  </si>
  <si>
    <t>GŁOGOWSKI Szymon</t>
  </si>
  <si>
    <t>JAKUBIAK Wiktor</t>
  </si>
  <si>
    <t>BALCERCZYK Karol</t>
  </si>
  <si>
    <t>BARANEK Paweł</t>
  </si>
  <si>
    <t>SOŚNICKA Zuzanna</t>
  </si>
  <si>
    <t>MLUKS VICTORIA JAROCIN</t>
  </si>
  <si>
    <t>PRUSAK Olivier</t>
  </si>
  <si>
    <t>MIKLER Bartosz</t>
  </si>
  <si>
    <t>MIKOŁAJCZAK Kacper</t>
  </si>
  <si>
    <t>PANKOWIAK Paweł</t>
  </si>
  <si>
    <t>PANKOWIAK Tomasz</t>
  </si>
  <si>
    <t>KUŚWIK Przemysław</t>
  </si>
  <si>
    <t>LIKE Tomasz</t>
  </si>
  <si>
    <t>JĘDRZEJAK Milena</t>
  </si>
  <si>
    <t>CZERWONKA Oliwia</t>
  </si>
  <si>
    <t>FRANKOWIAK Dawid</t>
  </si>
  <si>
    <t>PLOTA Mikołaj</t>
  </si>
  <si>
    <t>MLUKS RASZKÓW</t>
  </si>
  <si>
    <t>NOWAK Nikodem</t>
  </si>
  <si>
    <t>NYCZAK Julia</t>
  </si>
  <si>
    <t>JANIAK Wojciech</t>
  </si>
  <si>
    <t>JASKUŁA Marcin</t>
  </si>
  <si>
    <t>ŻÓŁTASZEK Dawid</t>
  </si>
  <si>
    <t>MLKS WIELUŃ</t>
  </si>
  <si>
    <t>PIETRZAK Julia</t>
  </si>
  <si>
    <t>PIETRZAK Natalia</t>
  </si>
  <si>
    <t>PIŚNIAK Klaudia</t>
  </si>
  <si>
    <t>PTAK Szymon</t>
  </si>
  <si>
    <t>KUŚ Piotr</t>
  </si>
  <si>
    <t>LIPIETA Anna</t>
  </si>
  <si>
    <t>LIPIETA Paulina</t>
  </si>
  <si>
    <t>KOLEBACZ Dawid</t>
  </si>
  <si>
    <t>KUCHAREK Kamil</t>
  </si>
  <si>
    <t>GLAPA Marta</t>
  </si>
  <si>
    <t>GLINKA Zofia</t>
  </si>
  <si>
    <t>GŁOWIENKOWSKA Joanna</t>
  </si>
  <si>
    <t>BRALIŃSKA Sandra</t>
  </si>
  <si>
    <t>TREDER Bartosz</t>
  </si>
  <si>
    <t>MLKS BASZTA BYTÓW</t>
  </si>
  <si>
    <t>STELMACH Cezary</t>
  </si>
  <si>
    <t>STELMACH Karol</t>
  </si>
  <si>
    <t>STRĄCZYŃSKI Dariusz</t>
  </si>
  <si>
    <t>SZULC Aleksandra</t>
  </si>
  <si>
    <t>POPŁAWSKA Pola</t>
  </si>
  <si>
    <t>PRĄDZINSKI Jakub</t>
  </si>
  <si>
    <t>RECA Tomasz</t>
  </si>
  <si>
    <t>RYBARCZYK Katarzyna</t>
  </si>
  <si>
    <t>RYBARCZYK Marta</t>
  </si>
  <si>
    <t>RYBARCZYK Paweł</t>
  </si>
  <si>
    <t>RYBARCZYK Urszula</t>
  </si>
  <si>
    <t>SKONECZNY Kacper</t>
  </si>
  <si>
    <t>MERDA Zuzanna</t>
  </si>
  <si>
    <t>NATKANIEC Edward</t>
  </si>
  <si>
    <t>ŁOJEK Amelia</t>
  </si>
  <si>
    <t>KARPIŃSKA Karolina</t>
  </si>
  <si>
    <t>KOBIEROWSKI Sergiusz</t>
  </si>
  <si>
    <t>HELMAN Tomasz</t>
  </si>
  <si>
    <t>SZLAGA Adam</t>
  </si>
  <si>
    <t>MKS TRIAL OCHOTNICA</t>
  </si>
  <si>
    <t>SZLGA Jan</t>
  </si>
  <si>
    <t>PAWLIKOWSKI Oliwier</t>
  </si>
  <si>
    <t>ŁĘTOWSKI Michał</t>
  </si>
  <si>
    <t>JAGIEŁA Jan</t>
  </si>
  <si>
    <t>JARZĄBEK Jacek</t>
  </si>
  <si>
    <t>CHLIPAŁA Sebastian</t>
  </si>
  <si>
    <t>TYSZKIEWICZ Kinga</t>
  </si>
  <si>
    <t>MKS ŚRODA WIELKOPOLSKA</t>
  </si>
  <si>
    <t>MENDELEEW Maksymilian</t>
  </si>
  <si>
    <t>PIECZONKA Estera</t>
  </si>
  <si>
    <t>ZARĘBSKI Jarosław</t>
  </si>
  <si>
    <t>MKS KAROLINA JAWORZYNA ŚLĄSKA</t>
  </si>
  <si>
    <t>ZARĘBSKI Norbert</t>
  </si>
  <si>
    <t>TONDER Judyta</t>
  </si>
  <si>
    <t>KWIATKOWSKI Wiktor</t>
  </si>
  <si>
    <t>JAKUBIK Michał</t>
  </si>
  <si>
    <t>BIELIŃSKI Jacek</t>
  </si>
  <si>
    <t>BIELIŃSKI Jakub</t>
  </si>
  <si>
    <t>UNGIER Bartosz</t>
  </si>
  <si>
    <t>WIĘCKOWSKI Kacper</t>
  </si>
  <si>
    <t>KWIATEK Kacper</t>
  </si>
  <si>
    <t>KAJTEK Krzysztof</t>
  </si>
  <si>
    <t>KOZIEŁ Łukasz</t>
  </si>
  <si>
    <t>KREKORA Dominik</t>
  </si>
  <si>
    <t>KACZMARCZYK Kacper</t>
  </si>
  <si>
    <t>BILEWSKI Mariusz</t>
  </si>
  <si>
    <t>BOUDREAU Sebastian</t>
  </si>
  <si>
    <t>ŻEŁUBOWSKI Adam</t>
  </si>
  <si>
    <t>WĄSOWICZ Adam</t>
  </si>
  <si>
    <t>WÓJCIAK Wioleta</t>
  </si>
  <si>
    <t>SZACHEWICZ Adam</t>
  </si>
  <si>
    <t>SZYMAŃSKI Adam</t>
  </si>
  <si>
    <t>ŚWIDERSKI Cyprian</t>
  </si>
  <si>
    <t>POROŚ Karolina</t>
  </si>
  <si>
    <t>PRZYCHODZEŃ Tobiasz</t>
  </si>
  <si>
    <t>PUCHALSKI Karol</t>
  </si>
  <si>
    <t>SAGLIO JACOPO</t>
  </si>
  <si>
    <t>SERAFIN Marcin</t>
  </si>
  <si>
    <t>PAPLIŃSKI Jakub</t>
  </si>
  <si>
    <t>PAPLIŃSKI Szymon</t>
  </si>
  <si>
    <t>KUNA Arkadiusz</t>
  </si>
  <si>
    <t>LENIK Jakub</t>
  </si>
  <si>
    <t>KLIMASZEWSKI Łukasz</t>
  </si>
  <si>
    <t>KOWALCZYK Jakub</t>
  </si>
  <si>
    <t>GRZEGORZEWSKA Natalia</t>
  </si>
  <si>
    <t>IAKOVLEV RUSLAN</t>
  </si>
  <si>
    <t>JEŻEWSKI Konrad</t>
  </si>
  <si>
    <t>CHRZANOWSKA Maria</t>
  </si>
  <si>
    <t>DANKIEWICZ Kacper</t>
  </si>
  <si>
    <t>DZIEDZIC Kamil</t>
  </si>
  <si>
    <t>FIJAŁKOWSKA Emilia</t>
  </si>
  <si>
    <t>FIJAŁKOWSKA Hanna</t>
  </si>
  <si>
    <t>BARTOSIEWICZ Bartosz</t>
  </si>
  <si>
    <t>TOKARSKA Milena</t>
  </si>
  <si>
    <t>WYPICH Julia</t>
  </si>
  <si>
    <t>PSONKA Julia</t>
  </si>
  <si>
    <t>MUSIALIK Tobiasz</t>
  </si>
  <si>
    <t>MYGA Maciej</t>
  </si>
  <si>
    <t>OLEKSIAK Bartosz</t>
  </si>
  <si>
    <t>KULAK Oskar</t>
  </si>
  <si>
    <t>LATOSI Jacek</t>
  </si>
  <si>
    <t>LIPIŃSKA Lena</t>
  </si>
  <si>
    <t>ŁUKÓW Antoni</t>
  </si>
  <si>
    <t>ŁUKÓW Jan</t>
  </si>
  <si>
    <t>MAŚKA Oskar</t>
  </si>
  <si>
    <t>KOWALCZYK Mariusz</t>
  </si>
  <si>
    <t>JĘDERKO Anita</t>
  </si>
  <si>
    <t>JĘDERKO Małgorzata</t>
  </si>
  <si>
    <t>CUPIAŁ Jacek</t>
  </si>
  <si>
    <t>DZIUK Jakub</t>
  </si>
  <si>
    <t>BAKAN Kacper</t>
  </si>
  <si>
    <t>BĘDKOWSKI Dawid</t>
  </si>
  <si>
    <t>TEODORIDIS Nikola</t>
  </si>
  <si>
    <t>MIEJSKI KLUB SPORTOWY POLKOWICE</t>
  </si>
  <si>
    <t>PRZYBYSZ Jakub</t>
  </si>
  <si>
    <t>PIELECH Natalia</t>
  </si>
  <si>
    <t>KIELIN Jakub</t>
  </si>
  <si>
    <t>GRUDZIEŃ Kacper</t>
  </si>
  <si>
    <t>BĘBEN Szymon</t>
  </si>
  <si>
    <t>WALASEK Hubert</t>
  </si>
  <si>
    <t>MGLKS OLIMPIJCZYK SZCZEKOCINY</t>
  </si>
  <si>
    <t>WALASEK Wiktor</t>
  </si>
  <si>
    <t>SOBCZAK Dawid</t>
  </si>
  <si>
    <t>SKORUPA Dariusz</t>
  </si>
  <si>
    <t>KRUPA Kacper</t>
  </si>
  <si>
    <t>JAKUBSKI Sławomir</t>
  </si>
  <si>
    <t>SUDEJKO Sara</t>
  </si>
  <si>
    <t>M-GLKS KWISA LUBAŃ</t>
  </si>
  <si>
    <t>RYCHLICKA AGNIESZKA</t>
  </si>
  <si>
    <t>RYCHLICKI GRZEGORZ</t>
  </si>
  <si>
    <t>SAGANIEWICZ JACEK</t>
  </si>
  <si>
    <t>LIPIŃSKA Katarzyna</t>
  </si>
  <si>
    <t>KĘDZIOR POLA</t>
  </si>
  <si>
    <t>DUBIENIECKA Julia</t>
  </si>
  <si>
    <t>DUBIENIECKI Krzysztof</t>
  </si>
  <si>
    <t>SMOLIŃSKI Artur</t>
  </si>
  <si>
    <t>MERX TEAM WĄGROWIEC</t>
  </si>
  <si>
    <t>SPŁAWSKI Artur</t>
  </si>
  <si>
    <t>SYKAŁA Wojciech</t>
  </si>
  <si>
    <t>SZMYT Artur</t>
  </si>
  <si>
    <t>ROGALSKI Jerzy</t>
  </si>
  <si>
    <t>RYCHLICKI Paweł</t>
  </si>
  <si>
    <t>SIEBERT Piotr</t>
  </si>
  <si>
    <t>PATERKA Stanisław</t>
  </si>
  <si>
    <t>LEWANDOWSKI Dariusz</t>
  </si>
  <si>
    <t>LIS Piotr</t>
  </si>
  <si>
    <t>ŁĄCZKA Remigiusz</t>
  </si>
  <si>
    <t>KISTOWSKI Kacper</t>
  </si>
  <si>
    <t>KOŁACKI Mirosław</t>
  </si>
  <si>
    <t>KOŁACKI Ryszard</t>
  </si>
  <si>
    <t>GOGOLEWSKA Marta</t>
  </si>
  <si>
    <t>JASZOWSKI Mirosław</t>
  </si>
  <si>
    <t>JAŚKOWIAK Marta</t>
  </si>
  <si>
    <t>JAŚKOWIAK Paweł</t>
  </si>
  <si>
    <t>DRZEWIECKI Jerzy</t>
  </si>
  <si>
    <t>ANTKOWIAK Jakub</t>
  </si>
  <si>
    <t>PAWLAK Tobiasz</t>
  </si>
  <si>
    <t>MAZOWSZE SERCE POLSKI</t>
  </si>
  <si>
    <t>KUREK Adrian</t>
  </si>
  <si>
    <t>KACZMAREK Jakub</t>
  </si>
  <si>
    <t>BANASZEK Adrian</t>
  </si>
  <si>
    <t>BERNAS Paweł</t>
  </si>
  <si>
    <t>TOMASIAK Grzegorz</t>
  </si>
  <si>
    <t>MAYDAY TEAM</t>
  </si>
  <si>
    <t>TURSKI Piotr</t>
  </si>
  <si>
    <t>SUGIER Piotr</t>
  </si>
  <si>
    <t>PONIEWIERSKA Wiktoria</t>
  </si>
  <si>
    <t>POTRĘĆ Emil</t>
  </si>
  <si>
    <t>PROCAJŁO Marek</t>
  </si>
  <si>
    <t>PRZETACZNIK Krzysztof</t>
  </si>
  <si>
    <t>ROZPĘDOWSKI Mateusz</t>
  </si>
  <si>
    <t>SIENIEK Nikola</t>
  </si>
  <si>
    <t>MISZCZUK Andrzej</t>
  </si>
  <si>
    <t>MITURA Patrycja</t>
  </si>
  <si>
    <t>MROZEK Andrzej</t>
  </si>
  <si>
    <t>OŚWIT Bartłomiej</t>
  </si>
  <si>
    <t>PELICA Tomasz</t>
  </si>
  <si>
    <t>MACIEJEWSKI Szymon</t>
  </si>
  <si>
    <t>MAKOWSKI Marcin</t>
  </si>
  <si>
    <t>MAREK Kinga</t>
  </si>
  <si>
    <t>MASZKOWSKI Mateusz</t>
  </si>
  <si>
    <t>MATYS JACEK</t>
  </si>
  <si>
    <t>KLEKOTSIUK Włodzimierz</t>
  </si>
  <si>
    <t>KOWAL Grzegorz</t>
  </si>
  <si>
    <t>KOWALSKI Jakub</t>
  </si>
  <si>
    <t>KOZAK Kacper</t>
  </si>
  <si>
    <t>KRAWCZYK Małgorzata</t>
  </si>
  <si>
    <t>KRAWCZYK Robert</t>
  </si>
  <si>
    <t>KUBA Artur</t>
  </si>
  <si>
    <t>GRZEGRZÓŁKA Mariusz</t>
  </si>
  <si>
    <t>GUTEK Piotr</t>
  </si>
  <si>
    <t>GUZEWSKA Maria</t>
  </si>
  <si>
    <t>CHUDERSKI Michał</t>
  </si>
  <si>
    <t>CYWIŃSKA Barbara</t>
  </si>
  <si>
    <t>CYWIŃSKI Mateusz</t>
  </si>
  <si>
    <t>CZELADZIŃSKI Maja</t>
  </si>
  <si>
    <t>BARTOSZEK Paweł</t>
  </si>
  <si>
    <t>BARTOSZEK Sarah</t>
  </si>
  <si>
    <t>MAŁYSZA Michał</t>
  </si>
  <si>
    <t>MAYDAY MEDISEPT TEAM</t>
  </si>
  <si>
    <t>KAMIŃSKI Bartłomiej</t>
  </si>
  <si>
    <t>BRANICKI Tomasz</t>
  </si>
  <si>
    <t>ŻOŁEK Igor</t>
  </si>
  <si>
    <t>WIKLIŃSKA Iga</t>
  </si>
  <si>
    <t>WILKOS Katarzyna</t>
  </si>
  <si>
    <t>WŁODARCZYK Dominika</t>
  </si>
  <si>
    <t>STĘPIEŃ Karolina</t>
  </si>
  <si>
    <t>PIETRZAK Łucja</t>
  </si>
  <si>
    <t>POLAK Wiktoria</t>
  </si>
  <si>
    <t>PRUSIŃSKA Sara</t>
  </si>
  <si>
    <t>RYSZ Kaja</t>
  </si>
  <si>
    <t>SKALNIAK-SÓJKA Agnieszka</t>
  </si>
  <si>
    <t>OLEJNICZAK Zuzanna</t>
  </si>
  <si>
    <t>MAJEWSKA Oliwia</t>
  </si>
  <si>
    <t>MANOWSKA Małgorzata</t>
  </si>
  <si>
    <t>KOWALSKA Julia</t>
  </si>
  <si>
    <t>FURTAK Wioleta</t>
  </si>
  <si>
    <t>BACIŃSKA Agnieszka</t>
  </si>
  <si>
    <t>BOLENDA Agnieszka</t>
  </si>
  <si>
    <t>BROŻYNA Ewa</t>
  </si>
  <si>
    <t>BRZEŹNA Monika</t>
  </si>
  <si>
    <t>GAŁKA Michał</t>
  </si>
  <si>
    <t>MALOJA PUSHBIKERS</t>
  </si>
  <si>
    <t>SPALLEK Florian</t>
  </si>
  <si>
    <t>LUKS WHITE MTB TEAM BIAŁA</t>
  </si>
  <si>
    <t>ROKICKI Karol</t>
  </si>
  <si>
    <t>KALICUM Dominik</t>
  </si>
  <si>
    <t>KOŁODZIEJCZYK Patryk</t>
  </si>
  <si>
    <t>TROSZOK Bartosz</t>
  </si>
  <si>
    <t>WENGLORZ Michał</t>
  </si>
  <si>
    <t>SZARY Jan</t>
  </si>
  <si>
    <t>PŁOCHOCKI Łukasz</t>
  </si>
  <si>
    <t>PRZEDLACKI Jakub</t>
  </si>
  <si>
    <t>RAJTAK Mateusz</t>
  </si>
  <si>
    <t>ROZNER Bartosz</t>
  </si>
  <si>
    <t>MIAZGA Jan</t>
  </si>
  <si>
    <t>MIAZGA Jerzy</t>
  </si>
  <si>
    <t>NAKONIECZNY Krzysztof</t>
  </si>
  <si>
    <t>KUSIAK Arkadiusz</t>
  </si>
  <si>
    <t>MANOWSKI Mateusz</t>
  </si>
  <si>
    <t>KAMIŃSKI Jakub</t>
  </si>
  <si>
    <t>KAZIMIERCZAK Piotr</t>
  </si>
  <si>
    <t>KRASUCKI Mateusz</t>
  </si>
  <si>
    <t>KRAWCZYK Adrian</t>
  </si>
  <si>
    <t>KUCHARCZYK Aleksander</t>
  </si>
  <si>
    <t>GRZESIAK Tomasz</t>
  </si>
  <si>
    <t>JANICKI Szymon</t>
  </si>
  <si>
    <t>DĄBROWSKI Krzysztof</t>
  </si>
  <si>
    <t>FIJAK Jan</t>
  </si>
  <si>
    <t>BICZYK Konrad</t>
  </si>
  <si>
    <t>BOGUSZ Aleksander</t>
  </si>
  <si>
    <t>SADOWSKI Alan</t>
  </si>
  <si>
    <t>LUKS TRASA-EKO-GŁOGÓW</t>
  </si>
  <si>
    <t>SADOWSKI Krzysztof</t>
  </si>
  <si>
    <t>GŁADOSZ Łukasz</t>
  </si>
  <si>
    <t>GŁADOSZ Igor</t>
  </si>
  <si>
    <t>HUZARSKA Michalina</t>
  </si>
  <si>
    <t>WOJTEK Katarzyna</t>
  </si>
  <si>
    <t>LUKS FENIKS CZERNICA</t>
  </si>
  <si>
    <t>SWACZYNA Amelia</t>
  </si>
  <si>
    <t>SZAWERNA Denis</t>
  </si>
  <si>
    <t>SZAWERNA Oliwia</t>
  </si>
  <si>
    <t>SIKORA Antonina</t>
  </si>
  <si>
    <t>PIEKUŚ Wiktoria</t>
  </si>
  <si>
    <t>LUKOSZEK Mateusz</t>
  </si>
  <si>
    <t>KOLBUSZ Adrian</t>
  </si>
  <si>
    <t>KOZIK Patryk</t>
  </si>
  <si>
    <t>GABRIEL Julia</t>
  </si>
  <si>
    <t>KOSEK Sebastian</t>
  </si>
  <si>
    <t>LUKS ETB TEAM W GŁOGOWIE</t>
  </si>
  <si>
    <t>WOWRA Jakub</t>
  </si>
  <si>
    <t>LUKS "ROSPONDEK"</t>
  </si>
  <si>
    <t>WOWRA Karol</t>
  </si>
  <si>
    <t>ZADROŻNA Lucyna</t>
  </si>
  <si>
    <t>ZADROŻNY Zbigniew</t>
  </si>
  <si>
    <t>PORADA Michał</t>
  </si>
  <si>
    <t>RUCZKA Piotr</t>
  </si>
  <si>
    <t>NOCOŃ Eryk</t>
  </si>
  <si>
    <t>ORIAN Anna</t>
  </si>
  <si>
    <t>ORIAN Karol</t>
  </si>
  <si>
    <t>ORIAN Maria</t>
  </si>
  <si>
    <t>ORIAN Piotr</t>
  </si>
  <si>
    <t>ORIAN-SZPAK Adrian</t>
  </si>
  <si>
    <t>ŁYDKA Tymon</t>
  </si>
  <si>
    <t>MAJNUSZ Michał</t>
  </si>
  <si>
    <t>KAMIŃSKA Julia</t>
  </si>
  <si>
    <t>KAMIŃSKA Maja</t>
  </si>
  <si>
    <t>HENC Anna</t>
  </si>
  <si>
    <t>DRESZER Sabina</t>
  </si>
  <si>
    <t>BARAN Jolanta</t>
  </si>
  <si>
    <t>BLAUCIK Miłosz</t>
  </si>
  <si>
    <t>ZELCER Bartosz</t>
  </si>
  <si>
    <t>WALCZAK Robert</t>
  </si>
  <si>
    <t>WYLAZŁOWSKA Oliwia</t>
  </si>
  <si>
    <t>SKROŃSKI Tomasz</t>
  </si>
  <si>
    <t>SKRZYŃSKA Weronika</t>
  </si>
  <si>
    <t>STEFAŃSKI Maciej</t>
  </si>
  <si>
    <t>STRZELECKI Michał</t>
  </si>
  <si>
    <t>SZKLAREK Sebastian</t>
  </si>
  <si>
    <t>SZYSZYŃSKI Piotr</t>
  </si>
  <si>
    <t>PACHOLEC Erik</t>
  </si>
  <si>
    <t>PACHOLEC Jakub</t>
  </si>
  <si>
    <t>PACHOLEC Mateusz</t>
  </si>
  <si>
    <t>PIASECKI Oskar</t>
  </si>
  <si>
    <t>KUŚMIREK Mateusz</t>
  </si>
  <si>
    <t>LEDUCHOWSKI Dariusz</t>
  </si>
  <si>
    <t>MACHNIEWICZ Łukasz</t>
  </si>
  <si>
    <t>KRÓLIKOWSKI Przemysław</t>
  </si>
  <si>
    <t>HRYCYK Tomasz</t>
  </si>
  <si>
    <t>CIOŁEK Mateusz</t>
  </si>
  <si>
    <t>CZAJKOWSKI Waldemar</t>
  </si>
  <si>
    <t>GADECKI Jakub</t>
  </si>
  <si>
    <t>CHĄDZYŃSKI Daniel</t>
  </si>
  <si>
    <t>SOBIESZEK Leszek</t>
  </si>
  <si>
    <t>LUKS "DWÓJKA" PROGROUP DANIELO STRYKÓW</t>
  </si>
  <si>
    <t>MACIEJEWSKI Jakub</t>
  </si>
  <si>
    <t>URBANOWICZ Anita</t>
  </si>
  <si>
    <t>LUDOWY UCZNIOWSKI KLUB KOLARSKI PRYM EŁK</t>
  </si>
  <si>
    <t>UŻDZIŁO BARTŁOMIEJ</t>
  </si>
  <si>
    <t>PEŁSZYŃSKI Paweł</t>
  </si>
  <si>
    <t>PEŁSZYŃSKI SZYMON</t>
  </si>
  <si>
    <t>KUCZYŃSKA Aleksandra</t>
  </si>
  <si>
    <t>HOLCMAN HUBERT</t>
  </si>
  <si>
    <t>HOLCMAN Wiktoria</t>
  </si>
  <si>
    <t>TUZ Paulina</t>
  </si>
  <si>
    <t>LUBELSKI KLUB KOLARSTWA GÓRSKIEGO</t>
  </si>
  <si>
    <t>WITKIEWICZ Bartłomiej</t>
  </si>
  <si>
    <t>SORBIAN Jakub</t>
  </si>
  <si>
    <t>STEC Filip</t>
  </si>
  <si>
    <t>STEC Łukasz</t>
  </si>
  <si>
    <t>STEPUCH Stanisław</t>
  </si>
  <si>
    <t>SUPREWICZ Tymon</t>
  </si>
  <si>
    <t>SZTEMBIS Michal</t>
  </si>
  <si>
    <t>PURC Lilianna</t>
  </si>
  <si>
    <t>SIWIEC Jakub</t>
  </si>
  <si>
    <t>NIEDŹWIEDŹ Natalia</t>
  </si>
  <si>
    <t>NIEMIRSKI Wojciech</t>
  </si>
  <si>
    <t>PETRUK Kacper</t>
  </si>
  <si>
    <t>PETRUK Monika</t>
  </si>
  <si>
    <t>KUSIŃSKA ALICJA</t>
  </si>
  <si>
    <t>KUSIŃSKI Michał</t>
  </si>
  <si>
    <t>LIPERT ADAM</t>
  </si>
  <si>
    <t>MARECKI Emil</t>
  </si>
  <si>
    <t>MARKIEWICZ Dorota</t>
  </si>
  <si>
    <t>MATYJASZCZYK Filip</t>
  </si>
  <si>
    <t>KRUPA Stanisław</t>
  </si>
  <si>
    <t>GREGORCZYK Bartosz</t>
  </si>
  <si>
    <t>DĘBOWSKI Arkadiusz</t>
  </si>
  <si>
    <t>DĘBOWSKI Emil</t>
  </si>
  <si>
    <t>ADAMCZYK Karol</t>
  </si>
  <si>
    <t>ADAMCZYK Szymon</t>
  </si>
  <si>
    <t>ADASIK IGOR</t>
  </si>
  <si>
    <t>BANACH JAKUB</t>
  </si>
  <si>
    <t>BANACH Tomasz</t>
  </si>
  <si>
    <t>BARTKIEWICZ Angelika</t>
  </si>
  <si>
    <t>BARTNIK JUSTYNA</t>
  </si>
  <si>
    <t>BARTNIK Nikodem</t>
  </si>
  <si>
    <t>BISZCZANIK Eryk</t>
  </si>
  <si>
    <t>BOLKO Mateusz</t>
  </si>
  <si>
    <t>JAŁOWSKI Arkadiusz</t>
  </si>
  <si>
    <t>ŁTC ŁÓDZKIE TOWARZYSTWO CYKLISTÓW /</t>
  </si>
  <si>
    <t>ZIĘBA Adam</t>
  </si>
  <si>
    <t>PRZYBYLSKI Piotr</t>
  </si>
  <si>
    <t>SIEWIER Dariusz</t>
  </si>
  <si>
    <t>OSIAL Daniel</t>
  </si>
  <si>
    <t>KALITA Marek</t>
  </si>
  <si>
    <t>CIEŚLIK Sławomir</t>
  </si>
  <si>
    <t>BUKOWY Maciej</t>
  </si>
  <si>
    <t>PLICHTA Anna</t>
  </si>
  <si>
    <t>LOTTO SOUDAL</t>
  </si>
  <si>
    <t>MAŁECKI Kamil</t>
  </si>
  <si>
    <t>MARCZYŃSKI Tomasz</t>
  </si>
  <si>
    <t>WOJDYŁA Bartosz</t>
  </si>
  <si>
    <t>LMGKK "ZIEMIA BRZESKA"</t>
  </si>
  <si>
    <t>KAŁUŻA Marcel</t>
  </si>
  <si>
    <t>JAKIMIUK Michał</t>
  </si>
  <si>
    <t>BURAS Piotr</t>
  </si>
  <si>
    <t>TERESHCHENKO Danylo</t>
  </si>
  <si>
    <t>LKS"ZIEMIA OPOLSKA"</t>
  </si>
  <si>
    <t>MIKA Robert</t>
  </si>
  <si>
    <t>PAWLIK Błażej</t>
  </si>
  <si>
    <t>LASOTA Szymon</t>
  </si>
  <si>
    <t>KOBYŁKA Maria</t>
  </si>
  <si>
    <t>GISA Lukas</t>
  </si>
  <si>
    <t>CIECIOR Anna</t>
  </si>
  <si>
    <t>CIECIOR Łukasz</t>
  </si>
  <si>
    <t>CIOMPERLIK Roksana</t>
  </si>
  <si>
    <t>FABISZ Mike</t>
  </si>
  <si>
    <t>GIEROK Lukas</t>
  </si>
  <si>
    <t>BARCZYK Cezary</t>
  </si>
  <si>
    <t>BROJ Karolina</t>
  </si>
  <si>
    <t>ZNAMIROWSKI Paweł</t>
  </si>
  <si>
    <t>LKS TRASA ZIELONA GÓRA</t>
  </si>
  <si>
    <t>WIERZBICKI Witold</t>
  </si>
  <si>
    <t>WOŻNIAK Wiktor</t>
  </si>
  <si>
    <t>STĘPIEŃ Szymon</t>
  </si>
  <si>
    <t>ŚLĄCZKA Aleksander</t>
  </si>
  <si>
    <t>PTASZYŃSKI Kacper</t>
  </si>
  <si>
    <t>ROGACZEWSKI Gabriel</t>
  </si>
  <si>
    <t>ROŻEK Antoni</t>
  </si>
  <si>
    <t>SEREDNICKI Mikołaj</t>
  </si>
  <si>
    <t>PALUTKA Wiktor</t>
  </si>
  <si>
    <t>LUTOWSKI Wiktor</t>
  </si>
  <si>
    <t>JURCZYK Paweł</t>
  </si>
  <si>
    <t>CZARNA Maja</t>
  </si>
  <si>
    <t>DUTCZAK Marta</t>
  </si>
  <si>
    <t>DUTCZAK Rozalia</t>
  </si>
  <si>
    <t>BANASZKIEWICZ Milena</t>
  </si>
  <si>
    <t>CEBULSKI Grzegorz</t>
  </si>
  <si>
    <t>CHARCZUK Arkadiusz</t>
  </si>
  <si>
    <t>WASIJ Nina</t>
  </si>
  <si>
    <t>LKS POM STRZELCE KRAJEŃSKIE</t>
  </si>
  <si>
    <t>WINIARSKA Małgorzata</t>
  </si>
  <si>
    <t>WOŁOWIEC Marcel</t>
  </si>
  <si>
    <t>SKUPIŃSKA Hanna</t>
  </si>
  <si>
    <t>SOBIŚ Kacper</t>
  </si>
  <si>
    <t>STANIK Marcel</t>
  </si>
  <si>
    <t>STANKIEWICZ Aleksander</t>
  </si>
  <si>
    <t>SZABUNIA Kacper</t>
  </si>
  <si>
    <t>SZAŁEK Filip</t>
  </si>
  <si>
    <t>OPIELA Oliwia</t>
  </si>
  <si>
    <t>PAZIEWICZ Weronika</t>
  </si>
  <si>
    <t>KUCHTA Emilia</t>
  </si>
  <si>
    <t>GRUSZCZYŃSKI Piotr</t>
  </si>
  <si>
    <t>JASTRZĘBSKI Jakub</t>
  </si>
  <si>
    <t>BACIECZKO Bartłomiej</t>
  </si>
  <si>
    <t>UCHAŃSKI Jakub</t>
  </si>
  <si>
    <t>LKS ORLĘTA GORZÓW WIELKOPOLSKI</t>
  </si>
  <si>
    <t>LESZKIEWICZ Błażej</t>
  </si>
  <si>
    <t>IGNASZEWSKI Bartosz</t>
  </si>
  <si>
    <t>JUNIK Bartłomiej</t>
  </si>
  <si>
    <t>BORKOWSKI Maciej</t>
  </si>
  <si>
    <t>NOWACZEWSKI Florian</t>
  </si>
  <si>
    <t>LKS DROGOWIEC ZŁOTÓW</t>
  </si>
  <si>
    <t>MACIOS Nadia</t>
  </si>
  <si>
    <t>KARWAT Wiktor</t>
  </si>
  <si>
    <t>GĄSIEWICZ Maksymilian</t>
  </si>
  <si>
    <t>ZIELIŃSKI Norbert</t>
  </si>
  <si>
    <t>LKS BASZTA GOLCZEWO</t>
  </si>
  <si>
    <t>WRZEŚNIEWSKI Oliwer</t>
  </si>
  <si>
    <t>SOLECKI Kacper</t>
  </si>
  <si>
    <t>SZYMACHA Kamil</t>
  </si>
  <si>
    <t>MODZELEWSKI Jan</t>
  </si>
  <si>
    <t>MAJCHRZAK Maciej</t>
  </si>
  <si>
    <t>MAJCHRZAK Oliwia</t>
  </si>
  <si>
    <t>MAŁKIEWICZ Bartosz</t>
  </si>
  <si>
    <t>KALINOWSKI Michał</t>
  </si>
  <si>
    <t>KOMOROWSKI Kacper</t>
  </si>
  <si>
    <t>KOPAŃSKI Tomasz</t>
  </si>
  <si>
    <t>GRUDZIŃSKA Aleksandra</t>
  </si>
  <si>
    <t>HASSE FILIP</t>
  </si>
  <si>
    <t>KACZAŁA Zbigniew</t>
  </si>
  <si>
    <t>CIECHANOWSKI Radoslaw</t>
  </si>
  <si>
    <t>CIEŚLIKIEWICZ Jakub</t>
  </si>
  <si>
    <t>FECAK Jacek</t>
  </si>
  <si>
    <t>FLEKS Jakub</t>
  </si>
  <si>
    <t>GAJLUN Mieszko</t>
  </si>
  <si>
    <t>GARBACZ Maja</t>
  </si>
  <si>
    <t>GARBACZ Nikola</t>
  </si>
  <si>
    <t>BEDNARZ Oliwia</t>
  </si>
  <si>
    <t>BUKOWSKI Maksymilian</t>
  </si>
  <si>
    <t>CENTKA Kacper</t>
  </si>
  <si>
    <t>ZBOROWSKA Wiktoria</t>
  </si>
  <si>
    <t>LKS ATOM BOXMET DZIERŻONIÓW</t>
  </si>
  <si>
    <t>TURBIAK Jakub</t>
  </si>
  <si>
    <t>WAGNEROWSKA Karolina</t>
  </si>
  <si>
    <t>WAGNEROWSKI Karol</t>
  </si>
  <si>
    <t>WEIGELT Szymon</t>
  </si>
  <si>
    <t>WIERZBICKA Łucja</t>
  </si>
  <si>
    <t>WITOMSKI KAROL</t>
  </si>
  <si>
    <t>WNUKOWSKI KACPER</t>
  </si>
  <si>
    <t>WODNICKA Joanna</t>
  </si>
  <si>
    <t>WÓJCIK Laura</t>
  </si>
  <si>
    <t>SZADY MATEUSZ</t>
  </si>
  <si>
    <t>ŚLIWA BARTOSZ</t>
  </si>
  <si>
    <t>PISZCZEK MIKOŁAJ</t>
  </si>
  <si>
    <t>RATAJCZAK KACPER</t>
  </si>
  <si>
    <t>ROGALA Mateusz</t>
  </si>
  <si>
    <t>ROSTKOWSKA Alicja</t>
  </si>
  <si>
    <t>ROSTKOWSKI Maciej</t>
  </si>
  <si>
    <t>SIENKIEWICZ BARTOSZ</t>
  </si>
  <si>
    <t>ŁAPIŃSKI Kacper</t>
  </si>
  <si>
    <t>ŁAPIŃSKI KAJETAN</t>
  </si>
  <si>
    <t>ŁUCZAK NATALIA</t>
  </si>
  <si>
    <t>MAJDA Maciej</t>
  </si>
  <si>
    <t>MAREL Michał</t>
  </si>
  <si>
    <t>KILARSKA HANNA</t>
  </si>
  <si>
    <t>KORDIAK Paweł</t>
  </si>
  <si>
    <t>GORLICKI Emil</t>
  </si>
  <si>
    <t>GÓRNIAK Katarzyna</t>
  </si>
  <si>
    <t>HANC Marcel</t>
  </si>
  <si>
    <t>CHUDZIK Kacper</t>
  </si>
  <si>
    <t>CICHOWLAS FILIP</t>
  </si>
  <si>
    <t>DĄBROWSKA Zuzanna</t>
  </si>
  <si>
    <t>DĄBROWSKI Filip</t>
  </si>
  <si>
    <t>FIET MATEUSZ</t>
  </si>
  <si>
    <t>BARTCZAK Bruno</t>
  </si>
  <si>
    <t>BIEŃKOWSKI Piotr</t>
  </si>
  <si>
    <t>BREAK-KEMPCZYŃSKI Antoni</t>
  </si>
  <si>
    <t>BROŻYNA FRANCISZEK</t>
  </si>
  <si>
    <t>BRUCHWALSKI JAN</t>
  </si>
  <si>
    <t>BRYŁA Bryan</t>
  </si>
  <si>
    <t>PATERAK Jan</t>
  </si>
  <si>
    <t>LKS "BRYKSJUSZ" GOŚCIĘCIN</t>
  </si>
  <si>
    <t>PATERAK Michał</t>
  </si>
  <si>
    <t>ZDZIEBLKO Dawid</t>
  </si>
  <si>
    <t>LKKS GÓRNIK WAŁBRZYCH DZT SERVICE</t>
  </si>
  <si>
    <t>UHER Patryk</t>
  </si>
  <si>
    <t>YEPISHKA Artsiom</t>
  </si>
  <si>
    <t>SAKALSKI Adrian</t>
  </si>
  <si>
    <t>SEREŚ Maksymilian</t>
  </si>
  <si>
    <t>PADUCH Jan</t>
  </si>
  <si>
    <t>MACHURA Szymon</t>
  </si>
  <si>
    <t>KROWICKA Aleksandra</t>
  </si>
  <si>
    <t>ILSKI Szymon</t>
  </si>
  <si>
    <t>JAKUBASZ Patryk</t>
  </si>
  <si>
    <t>DEREŃ Mateusz</t>
  </si>
  <si>
    <t>BIERNAT Klaudia</t>
  </si>
  <si>
    <t>CHOJNACKA Karolina</t>
  </si>
  <si>
    <t>ŻYWICA Miłosz</t>
  </si>
  <si>
    <t>LKKS CHRABĄSZCZE NOWOGARD</t>
  </si>
  <si>
    <t>TOFEL Fabian</t>
  </si>
  <si>
    <t>WILK Aleksandra</t>
  </si>
  <si>
    <t>SOWIŃSKI Karol</t>
  </si>
  <si>
    <t>STASIK Pascal</t>
  </si>
  <si>
    <t>SZAREK Bolesław</t>
  </si>
  <si>
    <t>PODGÓRSKI Filip</t>
  </si>
  <si>
    <t>PODGÓRSKI Robert</t>
  </si>
  <si>
    <t>SIERZCHAŁA Krzysztof</t>
  </si>
  <si>
    <t>LEDZION Nikola</t>
  </si>
  <si>
    <t>MARGAS Ryszard</t>
  </si>
  <si>
    <t>FECAK Alicja</t>
  </si>
  <si>
    <t>BARTOS Maciej</t>
  </si>
  <si>
    <t>ŻUK Wiktoria</t>
  </si>
  <si>
    <t>LKK ZAKŁ. MIĘSNE "WARMIA" BISKUPIEC</t>
  </si>
  <si>
    <t>WYBRANOWSKI Hubert</t>
  </si>
  <si>
    <t>SOWA Karolina</t>
  </si>
  <si>
    <t>STANKIEWICZ Jan</t>
  </si>
  <si>
    <t>RYBKIEWICZ Kinga</t>
  </si>
  <si>
    <t>MUSZAK Filip</t>
  </si>
  <si>
    <t>KRÓLICKI Michał</t>
  </si>
  <si>
    <t>JASIŃSKI Wojciech</t>
  </si>
  <si>
    <t>DOMURAT WIKTOR</t>
  </si>
  <si>
    <t>DZIADURA Mikołaj</t>
  </si>
  <si>
    <t>BUĆKO Wojciech</t>
  </si>
  <si>
    <t>ZIĘBA Julia</t>
  </si>
  <si>
    <t>TUROBOŚ Marta</t>
  </si>
  <si>
    <t>STOŁEK Mikołaj</t>
  </si>
  <si>
    <t>SAPIEJA Adam</t>
  </si>
  <si>
    <t>JEDYNAK Katarzyna</t>
  </si>
  <si>
    <t>JEDYNAK Michał</t>
  </si>
  <si>
    <t>GIERCZAK Przemysław</t>
  </si>
  <si>
    <t>ADRIAN Michał</t>
  </si>
  <si>
    <t>AUGUŚCIK Aleksander</t>
  </si>
  <si>
    <t>AUGUŚCIK Jarosław</t>
  </si>
  <si>
    <t>TCHOROWSKI Tomasz</t>
  </si>
  <si>
    <t>LKK GOS MSZANA</t>
  </si>
  <si>
    <t>SZCZEPANOWSKI Bartosz</t>
  </si>
  <si>
    <t>POŚPIECH Katarzyna</t>
  </si>
  <si>
    <t>SIWEK Olimpia</t>
  </si>
  <si>
    <t>KAWKA Karolina</t>
  </si>
  <si>
    <t>HOJKA Paulina</t>
  </si>
  <si>
    <t>KABELLA Oskar</t>
  </si>
  <si>
    <t>WARCZYK Dorota</t>
  </si>
  <si>
    <t>LKK "START" TOMASZÓW MAZOWIECKI</t>
  </si>
  <si>
    <t>ZUBER Mikołaj</t>
  </si>
  <si>
    <t>LK UKS PSZCZYNA</t>
  </si>
  <si>
    <t>WOLAK Piotr</t>
  </si>
  <si>
    <t>SZYMURA Tymoteusz</t>
  </si>
  <si>
    <t>SKĘCZEK Antoni</t>
  </si>
  <si>
    <t>KUSAL Miłosz</t>
  </si>
  <si>
    <t>MARKS Jan</t>
  </si>
  <si>
    <t>MARKS Kajetan</t>
  </si>
  <si>
    <t>KONIOR Nikodem</t>
  </si>
  <si>
    <t>KOZŁOWSKI Jerzy</t>
  </si>
  <si>
    <t>HALBINA Marcin</t>
  </si>
  <si>
    <t>JUROSZEK Michał</t>
  </si>
  <si>
    <t>BIES Izabela</t>
  </si>
  <si>
    <t>BIES Karol</t>
  </si>
  <si>
    <t>BRESKE Filip</t>
  </si>
  <si>
    <t>BRESKE Wiktor</t>
  </si>
  <si>
    <t>LESZCZYŃSKI KLUB SPEEDROWEROWY SZAWER LESZNO</t>
  </si>
  <si>
    <t>MACIEJUK Filip</t>
  </si>
  <si>
    <t>LEOPARD PRO CYCLING</t>
  </si>
  <si>
    <t>ŻÓŁCIK Mikołaj</t>
  </si>
  <si>
    <t>LEGIA CYCLING CLUB</t>
  </si>
  <si>
    <t>PODLEŚNY Łukasz</t>
  </si>
  <si>
    <t>MAŚLANKIEWICZ Konrad</t>
  </si>
  <si>
    <t>HJORTHOLM Henrik</t>
  </si>
  <si>
    <t>CICHECKI Robert jakub</t>
  </si>
  <si>
    <t>BIDACHA Maciej</t>
  </si>
  <si>
    <t>BOGACKI Filip</t>
  </si>
  <si>
    <t>TESSMER DARIUSZ</t>
  </si>
  <si>
    <t>LEFERO</t>
  </si>
  <si>
    <t>KRAJEWSKI SZCZEPAN</t>
  </si>
  <si>
    <t>ZASĘPA Marek</t>
  </si>
  <si>
    <t>KTK KALISZ</t>
  </si>
  <si>
    <t>ŻELAZOWSKI Michał</t>
  </si>
  <si>
    <t>TUŁACZ Dawid</t>
  </si>
  <si>
    <t>TUŁACZ Patrycja</t>
  </si>
  <si>
    <t>WIECZOREK Julia</t>
  </si>
  <si>
    <t>WIĘCZKOWSKI Paweł</t>
  </si>
  <si>
    <t>WITASIAK Mateusz</t>
  </si>
  <si>
    <t>WITASIAK Piotr</t>
  </si>
  <si>
    <t>SMAGA Adam</t>
  </si>
  <si>
    <t>SMOLIGA Aleksandra</t>
  </si>
  <si>
    <t>STRAKULSKA Wiktoria</t>
  </si>
  <si>
    <t>SZMAJA Zuzanna</t>
  </si>
  <si>
    <t>PILAS Jarosław</t>
  </si>
  <si>
    <t>PISULA Damian</t>
  </si>
  <si>
    <t>PISULA Przemysław</t>
  </si>
  <si>
    <t>ROSIAK Xavier</t>
  </si>
  <si>
    <t>MUSIAŁ Julia</t>
  </si>
  <si>
    <t>NAWROCKA Natalia</t>
  </si>
  <si>
    <t>OLEJNIK Mateusz</t>
  </si>
  <si>
    <t>PASTERNAK Roksana</t>
  </si>
  <si>
    <t>PERA Marceli</t>
  </si>
  <si>
    <t>LICHOSYT Agata</t>
  </si>
  <si>
    <t>LICHOSYT Jakub</t>
  </si>
  <si>
    <t>MARCINKOWSKI Piotr</t>
  </si>
  <si>
    <t>MARKULAK Jakub</t>
  </si>
  <si>
    <t>MAŚLAK Piotr</t>
  </si>
  <si>
    <t>MATYSIAK Karol</t>
  </si>
  <si>
    <t>KIJ Piotr</t>
  </si>
  <si>
    <t>KOLASA Piotr</t>
  </si>
  <si>
    <t>KOWALSKI Stanisław</t>
  </si>
  <si>
    <t>KOZICA Jacek</t>
  </si>
  <si>
    <t>KRĄŻYŃSKA Julia</t>
  </si>
  <si>
    <t>KRÓL Jan</t>
  </si>
  <si>
    <t>GORWA Adrian</t>
  </si>
  <si>
    <t>GOSZCZURNY Patryk</t>
  </si>
  <si>
    <t>GRABOWSKI Michał</t>
  </si>
  <si>
    <t>DŁUGAŚ Anna</t>
  </si>
  <si>
    <t>DOLAK Kamil</t>
  </si>
  <si>
    <t>GADERA Jan</t>
  </si>
  <si>
    <t>GAŁDYN Wiktor</t>
  </si>
  <si>
    <t>GIERYK Kacper</t>
  </si>
  <si>
    <t>GILICKI Jakub</t>
  </si>
  <si>
    <t>ADAMCIO Joachim</t>
  </si>
  <si>
    <t>BĘCKI Franciszek</t>
  </si>
  <si>
    <t>KOSTECKI Grzegorz</t>
  </si>
  <si>
    <t>KTK IMAGE CYCLING TEAM</t>
  </si>
  <si>
    <t>ŚCIESIŃSKA-ANDRZEJAK Dobromiła</t>
  </si>
  <si>
    <t>KTC KOŁOBRZEG</t>
  </si>
  <si>
    <t>SOWAŁA Tymoteusz</t>
  </si>
  <si>
    <t>KTC KOŁO</t>
  </si>
  <si>
    <t>ROBAK Jakub</t>
  </si>
  <si>
    <t>PAWLAK Mateusz</t>
  </si>
  <si>
    <t>KARMELITA Nikodem</t>
  </si>
  <si>
    <t>GRADOMSKI Jakub</t>
  </si>
  <si>
    <t>JAWORSKI Antoni</t>
  </si>
  <si>
    <t>JEDYŃSKI Maciej</t>
  </si>
  <si>
    <t>DERESZYŃSKI Fabian</t>
  </si>
  <si>
    <t>DZIAŁAK Aleksander</t>
  </si>
  <si>
    <t>CHMIELOWSKI Tomasz</t>
  </si>
  <si>
    <t>GIERA Krystian</t>
  </si>
  <si>
    <t>KSPC "RENEGAT" W INOWROCŁAWIU</t>
  </si>
  <si>
    <t>RZEPA Karolina</t>
  </si>
  <si>
    <t>KSN "ŁUCZNICZKA" BYDGOSZCZ</t>
  </si>
  <si>
    <t>SIKORA Agnieszka</t>
  </si>
  <si>
    <t>NOWAK Tomasz</t>
  </si>
  <si>
    <t>HEWELT Oliwia</t>
  </si>
  <si>
    <t>JASIŃSKA Edyta</t>
  </si>
  <si>
    <t>BADOWSKI Krzysztof</t>
  </si>
  <si>
    <t>BIEDRZYCKA Angelika</t>
  </si>
  <si>
    <t>BUGDOŁ Ewa</t>
  </si>
  <si>
    <t>ZYGMUNTOWICZ Kacper</t>
  </si>
  <si>
    <t>SOLUS-MIŚKOWICZ Katarzyna</t>
  </si>
  <si>
    <t>SUŁEK Piotr</t>
  </si>
  <si>
    <t>KS SUŁEK SPORT BIKE CENTER ATAK SPORT ŚWIDNICA</t>
  </si>
  <si>
    <t>SZCZEPANIAK Zbigniew</t>
  </si>
  <si>
    <t>PORADZISZ Tadeusz</t>
  </si>
  <si>
    <t>NADOLNY Jan</t>
  </si>
  <si>
    <t>KOWALSKI Tomasz</t>
  </si>
  <si>
    <t>KRUSZELNICKI Ryszard</t>
  </si>
  <si>
    <t>HODYL Kamil</t>
  </si>
  <si>
    <t>SOBKOWIAK Filip</t>
  </si>
  <si>
    <t>KS STOMIL POZNAŃ</t>
  </si>
  <si>
    <t>LEŚNIEWSKI Mateusz</t>
  </si>
  <si>
    <t>LEWANDOWSKI Jakub</t>
  </si>
  <si>
    <t>ŁUKAWSKI Rafał</t>
  </si>
  <si>
    <t>KEMPA Piotr</t>
  </si>
  <si>
    <t>KŁOSOWICZ Mateusz</t>
  </si>
  <si>
    <t>KOŁOSOWSKI Stanisław</t>
  </si>
  <si>
    <t>KOŻYCZAK Kacper</t>
  </si>
  <si>
    <t>HAJDUK Jan</t>
  </si>
  <si>
    <t>DOPIERALSKI Miłosz</t>
  </si>
  <si>
    <t>ADAMCZAK Patryk</t>
  </si>
  <si>
    <t>BINKOWSKI Jakub</t>
  </si>
  <si>
    <t>BINKOWSKI Marcin</t>
  </si>
  <si>
    <t>ZIĘBA Tymoteusz</t>
  </si>
  <si>
    <t>KS SPOŁEM ŁÓDŹ</t>
  </si>
  <si>
    <t>WĘŻYK Natalia</t>
  </si>
  <si>
    <t>WĘŻYK Zuzanna</t>
  </si>
  <si>
    <t>WILIJEWICZ Anastazja</t>
  </si>
  <si>
    <t>WRÓBEL Dominik</t>
  </si>
  <si>
    <t>POLIT Igor</t>
  </si>
  <si>
    <t>RADOSZ Maksymilian</t>
  </si>
  <si>
    <t>RYDZYŃSKI Igor</t>
  </si>
  <si>
    <t>SAMECKA Anna</t>
  </si>
  <si>
    <t>OŻÓG Antoni</t>
  </si>
  <si>
    <t>PETRI Paulina</t>
  </si>
  <si>
    <t>MARCINIAK Julia</t>
  </si>
  <si>
    <t>KARASIEWICZ Krzysztof</t>
  </si>
  <si>
    <t>KIDA Antoni</t>
  </si>
  <si>
    <t>KLAMUT Maria</t>
  </si>
  <si>
    <t>KOT Julian</t>
  </si>
  <si>
    <t>GŁOWACKA Matylda</t>
  </si>
  <si>
    <t>JAŁOWSKI Aleksander</t>
  </si>
  <si>
    <t>DĄBROWSKI Maksymilian</t>
  </si>
  <si>
    <t>DŁUGOSZ Bartosz</t>
  </si>
  <si>
    <t>WUDNIAK Julia</t>
  </si>
  <si>
    <t>KS ROMET BYDGOSZCZ</t>
  </si>
  <si>
    <t>RÓŻYŃSKI Bartosz</t>
  </si>
  <si>
    <t>SAGANOWSKA Jessica</t>
  </si>
  <si>
    <t>SAGANOWSKA Żaklina</t>
  </si>
  <si>
    <t>LEWANDOWSKI Piotr</t>
  </si>
  <si>
    <t>KRAKOWSKA Katarzyna</t>
  </si>
  <si>
    <t>DULĘBA Igor</t>
  </si>
  <si>
    <t>SZOT Aleksander</t>
  </si>
  <si>
    <t>KS RIDERS FROM BOCHNIA</t>
  </si>
  <si>
    <t>ŻYGIEŁO Dawid</t>
  </si>
  <si>
    <t>KS POGOŃ MOSTOSTAL PUŁAWY</t>
  </si>
  <si>
    <t>WAWRZYNIAK Karol</t>
  </si>
  <si>
    <t>SOWIŃSKI Artur</t>
  </si>
  <si>
    <t>ŚCIBIOR Jakub</t>
  </si>
  <si>
    <t>PIETRAS Michał</t>
  </si>
  <si>
    <t>PODLASKI Michał</t>
  </si>
  <si>
    <t>PROĆ Bartlomiej</t>
  </si>
  <si>
    <t>SĘDZIELEWSKI Michał</t>
  </si>
  <si>
    <t>MIELKO Jarosław</t>
  </si>
  <si>
    <t>NIELESZCZUK Sławomir</t>
  </si>
  <si>
    <t>NIKIEL Aleksander</t>
  </si>
  <si>
    <t>PĘKALA Piotr</t>
  </si>
  <si>
    <t>MACIEJUK Kacper</t>
  </si>
  <si>
    <t>MAKSYMOWICZ Krzysztof</t>
  </si>
  <si>
    <t>MAŁKOWSKI Artur</t>
  </si>
  <si>
    <t>DOMIN Krzysztof</t>
  </si>
  <si>
    <t>GAŃKO Antoni</t>
  </si>
  <si>
    <t>BALA Tomasz</t>
  </si>
  <si>
    <t>CHABIOR Jan</t>
  </si>
  <si>
    <t>TYC Kamila</t>
  </si>
  <si>
    <t>KS PALUCHSPORT</t>
  </si>
  <si>
    <t>UFNIARSKI Jan</t>
  </si>
  <si>
    <t>WALICZEK Wiktor</t>
  </si>
  <si>
    <t>WENGLORZ Tomasz</t>
  </si>
  <si>
    <t>WIERTELORZ Julia</t>
  </si>
  <si>
    <t>WIERTELORZ Mikołaj</t>
  </si>
  <si>
    <t>WISZOWATY Rafał</t>
  </si>
  <si>
    <t>WYSOCKA Aleksandra</t>
  </si>
  <si>
    <t>SZYMALA Maria</t>
  </si>
  <si>
    <t>SZYMALA Zofia</t>
  </si>
  <si>
    <t>NOWARA Nikodem</t>
  </si>
  <si>
    <t>KWAŚNICA Weronika</t>
  </si>
  <si>
    <t>ŁUKASIAK Filip</t>
  </si>
  <si>
    <t>KAWKA Marlena</t>
  </si>
  <si>
    <t>KŁECZEK Lena</t>
  </si>
  <si>
    <t>KOCOŁ Adam</t>
  </si>
  <si>
    <t>KOŁOCZEK Jan</t>
  </si>
  <si>
    <t>KOŁOCZEK Zuzanna</t>
  </si>
  <si>
    <t>GULIS Wojciech</t>
  </si>
  <si>
    <t>DAROWSKA Lena</t>
  </si>
  <si>
    <t>DAWID Mateusz</t>
  </si>
  <si>
    <t>DUDZIŃSKI Mikołaj</t>
  </si>
  <si>
    <t>FOBER Jakub</t>
  </si>
  <si>
    <t>BEKAS Lena</t>
  </si>
  <si>
    <t>BRZOSTOWSKA Katarzyna</t>
  </si>
  <si>
    <t>BRZOSTOWSKI Bartosz</t>
  </si>
  <si>
    <t>ŻAKOWICZ OSKAR</t>
  </si>
  <si>
    <t>KS OPTYK-OKULAR JELENIA GÓRA</t>
  </si>
  <si>
    <t>TRUSEWICZ KONSTANTY</t>
  </si>
  <si>
    <t>TRUSEWICZ NIKODEM</t>
  </si>
  <si>
    <t>SZCZOTKA Filip Kacper</t>
  </si>
  <si>
    <t>SZLUFIK MAREK</t>
  </si>
  <si>
    <t>NADZIEJKO Patryk</t>
  </si>
  <si>
    <t>NOWAK Konrad</t>
  </si>
  <si>
    <t>KOJRO Maciej</t>
  </si>
  <si>
    <t>GŁODEK Wiktoria</t>
  </si>
  <si>
    <t>GUŁAJ Kajetan</t>
  </si>
  <si>
    <t>GUŁAJ Mikołaj</t>
  </si>
  <si>
    <t>GUŁAJ Radosław</t>
  </si>
  <si>
    <t>DUPLAGA MARCEL</t>
  </si>
  <si>
    <t>BEREŹNICKI Kosma</t>
  </si>
  <si>
    <t>BEREŹNICKI Piotr</t>
  </si>
  <si>
    <t>BIELAWSKA Anna</t>
  </si>
  <si>
    <t>BRUDZIŃSKI WOJCIECH</t>
  </si>
  <si>
    <t>ŚMIGLEWICZ Ryszard</t>
  </si>
  <si>
    <t>KS NYSA CYCLING TEAM</t>
  </si>
  <si>
    <t>WIŚNIEWSKI Tomasz</t>
  </si>
  <si>
    <t>KS NIEWIDOMYCH OMEGA</t>
  </si>
  <si>
    <t>STRULAK Izabela</t>
  </si>
  <si>
    <t>ROGACKA Jadwiga</t>
  </si>
  <si>
    <t>OLECHNO Tomasz</t>
  </si>
  <si>
    <t>GRUSZKOWSKI Sławomir</t>
  </si>
  <si>
    <t>GRZYBCZYŃSKA Monika</t>
  </si>
  <si>
    <t>TOPOLIŃSKI Jakub</t>
  </si>
  <si>
    <t>KS N-BIKE ACADEMY</t>
  </si>
  <si>
    <t>WICHROWSKI Antoni</t>
  </si>
  <si>
    <t>WÓJCIK Natalia</t>
  </si>
  <si>
    <t>SPIONKOWSKI Maciej</t>
  </si>
  <si>
    <t>SULIMA Przemysław</t>
  </si>
  <si>
    <t>SUŚ Igor</t>
  </si>
  <si>
    <t>SZYMAŃSKI Wiktor</t>
  </si>
  <si>
    <t>PISKOW Mikołaj</t>
  </si>
  <si>
    <t>RUTKOWSKI Leon</t>
  </si>
  <si>
    <t>RYDELEK Justyna</t>
  </si>
  <si>
    <t>MICHALAK Borys</t>
  </si>
  <si>
    <t>MICHALAK Bruno</t>
  </si>
  <si>
    <t>MIGAŁA Maks</t>
  </si>
  <si>
    <t>MIKULSKA Małgorzata</t>
  </si>
  <si>
    <t>MIODUSZEWSKI Jan</t>
  </si>
  <si>
    <t>MIODUSZEWSKI Paweł</t>
  </si>
  <si>
    <t>PEZACKI Jakub</t>
  </si>
  <si>
    <t>PEZACKI Szymon</t>
  </si>
  <si>
    <t>LEGUMINA Jan</t>
  </si>
  <si>
    <t>LUSTIG Jan</t>
  </si>
  <si>
    <t>ŁYSIAK Norbert</t>
  </si>
  <si>
    <t>ŁYSIAK Stanisław</t>
  </si>
  <si>
    <t>KOBUS Aleksander</t>
  </si>
  <si>
    <t>KOPOWSKA Julia</t>
  </si>
  <si>
    <t>KOPOWSKA Roksana</t>
  </si>
  <si>
    <t>KOPOWSKI Daniel</t>
  </si>
  <si>
    <t>HERMELIN Maksymilian</t>
  </si>
  <si>
    <t>HERMELIN Stanisław</t>
  </si>
  <si>
    <t>JANICKA Martyna</t>
  </si>
  <si>
    <t>JANICKI Maksymilian</t>
  </si>
  <si>
    <t>DONARSKI Franciszek</t>
  </si>
  <si>
    <t>GIERACH Grzegorz</t>
  </si>
  <si>
    <t>GIERACH Jakub</t>
  </si>
  <si>
    <t>GIERACH Wojciech</t>
  </si>
  <si>
    <t>BIAŁEK Aleksandra</t>
  </si>
  <si>
    <t>ZONTEK Bartosz</t>
  </si>
  <si>
    <t>KS LUBOŃ SKOMIELNA BIAŁA</t>
  </si>
  <si>
    <t>ŻUR Jarosław</t>
  </si>
  <si>
    <t>ŻUR Kinga</t>
  </si>
  <si>
    <t>TYLKA Agnieszka</t>
  </si>
  <si>
    <t>TYLKA Szymon</t>
  </si>
  <si>
    <t>WIERZYCKA Sabina</t>
  </si>
  <si>
    <t>ZAGATA Karol</t>
  </si>
  <si>
    <t>ŚWIDER Brajan</t>
  </si>
  <si>
    <t>ŚWIDER Leszek</t>
  </si>
  <si>
    <t>PÓŁCHŁOPEK Jakub</t>
  </si>
  <si>
    <t>NOWAK Stanislaw</t>
  </si>
  <si>
    <t>OSTAFIN Inga</t>
  </si>
  <si>
    <t>OSTAFIN Olaf</t>
  </si>
  <si>
    <t>OSTAFIN Olga</t>
  </si>
  <si>
    <t>LATAWIEC Maja</t>
  </si>
  <si>
    <t>GOLEŃ Jan</t>
  </si>
  <si>
    <t>GOLEŃ Marcin</t>
  </si>
  <si>
    <t>HABIEDA Mateusz</t>
  </si>
  <si>
    <t>JAROMIN Wiktoria</t>
  </si>
  <si>
    <t>DURLAK Inez</t>
  </si>
  <si>
    <t>FIRA Julita</t>
  </si>
  <si>
    <t>BAL Tomasz</t>
  </si>
  <si>
    <t>BAŚCIK Bruno</t>
  </si>
  <si>
    <t>BIEDROŃCZYK Maciej</t>
  </si>
  <si>
    <t>BODKOWSKA Sara</t>
  </si>
  <si>
    <t>CHLEBEK Mateusz</t>
  </si>
  <si>
    <t>RADKE Edward</t>
  </si>
  <si>
    <t>KS KOŁOWNIK WŁOSZAKOWICE</t>
  </si>
  <si>
    <t>MICHALEWICZ Monika</t>
  </si>
  <si>
    <t>MICHALEWICZ Tomasz</t>
  </si>
  <si>
    <t>MICHALEWICZ Zuzanna</t>
  </si>
  <si>
    <t>KOWAL Mariusz</t>
  </si>
  <si>
    <t>KS KOLARSTWA GÓRSKIEGO "TEAM KOLARZ POLANICA"</t>
  </si>
  <si>
    <t>BLOMA Piotr</t>
  </si>
  <si>
    <t>KS INWALIDÓW "START" SZCZECIN</t>
  </si>
  <si>
    <t>WILK Grzegorz</t>
  </si>
  <si>
    <t>KS GÓRNIK 09 MYSŁOWICE</t>
  </si>
  <si>
    <t>SZARY Jacek</t>
  </si>
  <si>
    <t>SZCZOT Paweł</t>
  </si>
  <si>
    <t>ROSA Jerzy</t>
  </si>
  <si>
    <t>CZACHURA Zbigniew</t>
  </si>
  <si>
    <t>DOMAGAŁA Marek</t>
  </si>
  <si>
    <t>DZIEWULSKI Bogusław</t>
  </si>
  <si>
    <t>KUŚMIERZ Łukasz</t>
  </si>
  <si>
    <t>KS ERKADO RACING TEAM</t>
  </si>
  <si>
    <t>TUPIK Andrzej</t>
  </si>
  <si>
    <t>KS DEICHMANN SKSM MAT SOBÓTKA</t>
  </si>
  <si>
    <t>URYGA Mateusz</t>
  </si>
  <si>
    <t>WRONA Ryszard</t>
  </si>
  <si>
    <t>WRONA Stanisław</t>
  </si>
  <si>
    <t>WRONA Szymon</t>
  </si>
  <si>
    <t>SOŁTYS Michał</t>
  </si>
  <si>
    <t>STRYJEWSKI Piotr</t>
  </si>
  <si>
    <t>PIRÓG Natalia</t>
  </si>
  <si>
    <t>PÓŁTORAK Kacper</t>
  </si>
  <si>
    <t>PÓŁTORAK Piotr</t>
  </si>
  <si>
    <t>RADECKI Krzysztof</t>
  </si>
  <si>
    <t>RAU Natalia</t>
  </si>
  <si>
    <t>MURYJ Antoni</t>
  </si>
  <si>
    <t>PAWŁOWSKI Piotr</t>
  </si>
  <si>
    <t>KUSY Karol</t>
  </si>
  <si>
    <t>LEGIEĆ Julia</t>
  </si>
  <si>
    <t>ŁABĘDŹ Tomasz</t>
  </si>
  <si>
    <t>MAZUR Kamil</t>
  </si>
  <si>
    <t>KRUPA Antoni</t>
  </si>
  <si>
    <t>GUSTOWSKI Franiszek</t>
  </si>
  <si>
    <t>HALICKI Igor</t>
  </si>
  <si>
    <t>HUZARSKI Bartosz</t>
  </si>
  <si>
    <t>BOCHENEK Karol</t>
  </si>
  <si>
    <t>BOJNAROWICZ OLIWIER</t>
  </si>
  <si>
    <t>BOROWSKI Michał</t>
  </si>
  <si>
    <t>CHODÓR Maja</t>
  </si>
  <si>
    <t>MIKRUT Grzegorz</t>
  </si>
  <si>
    <t>KS AZS AWF KATOWICE</t>
  </si>
  <si>
    <t>KULA Tomasz</t>
  </si>
  <si>
    <t>LITYŃSKA Dagmara</t>
  </si>
  <si>
    <t>ŁOPYTA Robert</t>
  </si>
  <si>
    <t>KS ARKADIA WIELKA LIPA</t>
  </si>
  <si>
    <t>JANTOS Dominik</t>
  </si>
  <si>
    <t>DYNIA Jakub</t>
  </si>
  <si>
    <t>ZARAŚ Bolesław</t>
  </si>
  <si>
    <t>KS AQUILA WADOWICE</t>
  </si>
  <si>
    <t>ZIELIŃSKI Jan</t>
  </si>
  <si>
    <t>ŻUŁAWIŃSKA Maja</t>
  </si>
  <si>
    <t>ŻUŁAWIŃSKI Krzysztof</t>
  </si>
  <si>
    <t>URBAŃCZYK Krzysztof</t>
  </si>
  <si>
    <t>WOŚ Mikołaj</t>
  </si>
  <si>
    <t>WRÓBEL Radoslaw</t>
  </si>
  <si>
    <t>STEFANIUK Marcin</t>
  </si>
  <si>
    <t>STRZEBOŃSKA Hanna</t>
  </si>
  <si>
    <t>STRZEBOŃSKA Zofia</t>
  </si>
  <si>
    <t>STRZEBOŃSKI Mateusz</t>
  </si>
  <si>
    <t>ŚWIĄTEK Kacper</t>
  </si>
  <si>
    <t>RANDAK Adam</t>
  </si>
  <si>
    <t>RYŁKO Aleksander</t>
  </si>
  <si>
    <t>RYŁKO Marek</t>
  </si>
  <si>
    <t>NOSEK Antoni</t>
  </si>
  <si>
    <t>NOWAK Adrian</t>
  </si>
  <si>
    <t>NOWAK Brajan</t>
  </si>
  <si>
    <t>KUDRA Marika</t>
  </si>
  <si>
    <t>LIS Patryk</t>
  </si>
  <si>
    <t>GNOJEK Wojciech</t>
  </si>
  <si>
    <t>BEDNARZ Bartłomiej</t>
  </si>
  <si>
    <t>BEDNARZ Maja</t>
  </si>
  <si>
    <t>ŻUK Norbert</t>
  </si>
  <si>
    <t>KS AGROS ZAMOŚĆ</t>
  </si>
  <si>
    <t>TUTKA Antonina</t>
  </si>
  <si>
    <t>WASILEWSKI Oskar</t>
  </si>
  <si>
    <t>WYSOCKI Bartłomiej</t>
  </si>
  <si>
    <t>SOCHA Sabina</t>
  </si>
  <si>
    <t>STRĘCZYWILK Jakub</t>
  </si>
  <si>
    <t>SZCZYGIELSKA MAJA</t>
  </si>
  <si>
    <t>PINTAL Klaudia</t>
  </si>
  <si>
    <t>RZECHUŁA JAKUB</t>
  </si>
  <si>
    <t>PAWĘZKA Artur</t>
  </si>
  <si>
    <t>PIECZONKA HUBERT</t>
  </si>
  <si>
    <t>MATYS Marcel</t>
  </si>
  <si>
    <t>KAWALA KAROL</t>
  </si>
  <si>
    <t>KMIEĆ OLIWIA</t>
  </si>
  <si>
    <t>KRUK Aleksandra</t>
  </si>
  <si>
    <t>KRUK MAJA</t>
  </si>
  <si>
    <t>GRABIAS KACPER</t>
  </si>
  <si>
    <t>HOŁOWIŃSKI Jan</t>
  </si>
  <si>
    <t>CIELEPAK BARTŁOMIEJ</t>
  </si>
  <si>
    <t>CIELEPAK Mateusz</t>
  </si>
  <si>
    <t>CIEPIEL BŁażej</t>
  </si>
  <si>
    <t>CUDZIŁO DAWID</t>
  </si>
  <si>
    <t>CUDZIŁO Sandra</t>
  </si>
  <si>
    <t>CZAPKA Zuzanna</t>
  </si>
  <si>
    <t>ĆWIKŁA SZYMON</t>
  </si>
  <si>
    <t>BARAŚ Jakub</t>
  </si>
  <si>
    <t>BAZAN Mariusz</t>
  </si>
  <si>
    <t>PANEK Łukasz</t>
  </si>
  <si>
    <t>KS AGH CYCLING TEAM</t>
  </si>
  <si>
    <t>LASKOWSKI Michał</t>
  </si>
  <si>
    <t>KOWALCZYK Jerzy</t>
  </si>
  <si>
    <t>KS "SZOSA ŻNIN"</t>
  </si>
  <si>
    <t>KOZŁOWSKI Marek</t>
  </si>
  <si>
    <t>GRZYBEK Marcin</t>
  </si>
  <si>
    <t>MAŁKIEWICZ Leon</t>
  </si>
  <si>
    <t>KS "OLENDER" WLK. NIESZAWKA - SEKCJA KOLARSKA "ISKRA"</t>
  </si>
  <si>
    <t>WAWAK Bartłomiej</t>
  </si>
  <si>
    <t>KROSS -ORLEN CYCLING TEAM</t>
  </si>
  <si>
    <t>WŁOSZCZOWSKA Maja</t>
  </si>
  <si>
    <t>PLUCIŃSKI Leszek</t>
  </si>
  <si>
    <t>ŻUREK Jakub</t>
  </si>
  <si>
    <t>KRAKOWSKI KLUB SPORTOWY 72D</t>
  </si>
  <si>
    <t>WEŁNA Katarzyna</t>
  </si>
  <si>
    <t>WÓJCIK Adam</t>
  </si>
  <si>
    <t>SOZAŃSKI Piotr</t>
  </si>
  <si>
    <t>SUCHA Małgorzata</t>
  </si>
  <si>
    <t>SZWARC Wacław</t>
  </si>
  <si>
    <t>PILCH Jan</t>
  </si>
  <si>
    <t>PÓŁTORAK 0lga</t>
  </si>
  <si>
    <t>ROGATKO Jan</t>
  </si>
  <si>
    <t>MUCHA Mateusz</t>
  </si>
  <si>
    <t>OKONIEWSKI Maciej</t>
  </si>
  <si>
    <t>OSTROWSKI Maciej</t>
  </si>
  <si>
    <t>PELCZAR Adam</t>
  </si>
  <si>
    <t>KOŁAKOWSKI Maciej</t>
  </si>
  <si>
    <t>KOŁAKOWSKI Michał</t>
  </si>
  <si>
    <t>GRZYWA Grzegorz</t>
  </si>
  <si>
    <t>JAROSZ Andrzej</t>
  </si>
  <si>
    <t>JĄKAŁA Jakub</t>
  </si>
  <si>
    <t>DYBAŁ Jakub</t>
  </si>
  <si>
    <t>BLOK Izabela</t>
  </si>
  <si>
    <t>CELARY Krzysztof</t>
  </si>
  <si>
    <t>KUCAL Joanna</t>
  </si>
  <si>
    <t>KONIŃSKIE TOWARZYSTWO KOLARSKIE IMAGE CYCLING TEAM</t>
  </si>
  <si>
    <t>WCISŁO Stanisław</t>
  </si>
  <si>
    <t>KONECKIE TOWARZYSTWO CYKLISTÓW KTC 2000</t>
  </si>
  <si>
    <t>PIETRAS Mirosław</t>
  </si>
  <si>
    <t>TETER Paweł</t>
  </si>
  <si>
    <t>KOLARSKI KLUB TANDEMOWY HETMAN LUBLIN</t>
  </si>
  <si>
    <t>SROKOSZ Dennis</t>
  </si>
  <si>
    <t>SYPIEŃ Tadeusz</t>
  </si>
  <si>
    <t>POLAK Marcin</t>
  </si>
  <si>
    <t>PYRKA Leszek</t>
  </si>
  <si>
    <t>OKŁOCKI Tomasz</t>
  </si>
  <si>
    <t>KULCZYCKI Stanisław</t>
  </si>
  <si>
    <t>KUTER Patrycja</t>
  </si>
  <si>
    <t>ŁADOSZ Michał</t>
  </si>
  <si>
    <t>MAJEWSKI Daniel</t>
  </si>
  <si>
    <t>MAKOWSKA Katarzyna</t>
  </si>
  <si>
    <t>KĘDZIOREK Jarosław</t>
  </si>
  <si>
    <t>KIRYŁA Justyna</t>
  </si>
  <si>
    <t>KMITA Aleksander</t>
  </si>
  <si>
    <t>GORAL Jacek</t>
  </si>
  <si>
    <t>BRZOZOWSKI Adam</t>
  </si>
  <si>
    <t>WIŚNIEWICZ Piotr</t>
  </si>
  <si>
    <t>KOLARSKI KLUB SPORTOWY GOSTYŃ</t>
  </si>
  <si>
    <t>SZAJBEL Nikola</t>
  </si>
  <si>
    <t>ŚLEDZIK Sebastian</t>
  </si>
  <si>
    <t>SKOCZYLAS Łukasz</t>
  </si>
  <si>
    <t>SKORUPIŃSKI Mikołaj</t>
  </si>
  <si>
    <t>MIZURO Kacper</t>
  </si>
  <si>
    <t>MRÓZ Jan</t>
  </si>
  <si>
    <t>LISTWOŃ Mikołaj</t>
  </si>
  <si>
    <t>LISTWOŃ Tomasz</t>
  </si>
  <si>
    <t>KOŻYCZAK Marcel</t>
  </si>
  <si>
    <t>GŁADOSZ Wiktoria</t>
  </si>
  <si>
    <t>JĘDRYCZKA Jan</t>
  </si>
  <si>
    <t>DOMACHOWSKA Lena</t>
  </si>
  <si>
    <t>DOMACHOWSKA Olga</t>
  </si>
  <si>
    <t>DUDKOWIAK Jakub</t>
  </si>
  <si>
    <t>ANDRZEJCZAK Tomasz</t>
  </si>
  <si>
    <t>BANASZKIEWICZ Jakub</t>
  </si>
  <si>
    <t>BANASZKIEWICZ Marcin</t>
  </si>
  <si>
    <t>BIERNACKI Jakub</t>
  </si>
  <si>
    <t>BYRA Adrianna</t>
  </si>
  <si>
    <t>ŻÓŁTEK Grzegorz</t>
  </si>
  <si>
    <t>KM CHAMPION ŚWIDNIK</t>
  </si>
  <si>
    <t>ŚWIATŁOŃ Joanna</t>
  </si>
  <si>
    <t>RECZEK Paweł</t>
  </si>
  <si>
    <t>SERWIN Karol</t>
  </si>
  <si>
    <t>LEJKO Robert</t>
  </si>
  <si>
    <t>MAZUREK Przemysław</t>
  </si>
  <si>
    <t>KRÓL Jakub</t>
  </si>
  <si>
    <t>CZERNIAWSKI Mateusz</t>
  </si>
  <si>
    <t>CZYSZCZOŃ Iwona</t>
  </si>
  <si>
    <t>BACHÓRZ Grzegorz</t>
  </si>
  <si>
    <t>ŻYLIŃSKI Michał</t>
  </si>
  <si>
    <t>KLUB SPORTOWY ZERO ZAŁAMKI</t>
  </si>
  <si>
    <t>WILCZYŃSKI Jarosław</t>
  </si>
  <si>
    <t>ADAMCZAK Mariusz</t>
  </si>
  <si>
    <t>ZIELIŃSKA Julia</t>
  </si>
  <si>
    <t>KLUB SPORTOWY KULESZE KOŚCIELNE</t>
  </si>
  <si>
    <t>GRODZKI Mikołaj</t>
  </si>
  <si>
    <t>DĄBROWSKI Gabriel</t>
  </si>
  <si>
    <t>DĄBROWSKI Kacper</t>
  </si>
  <si>
    <t>DRUŻYŃSKI Hubert</t>
  </si>
  <si>
    <t>TACIAK Mateusz</t>
  </si>
  <si>
    <t>KLUB SPORTOWY HERAKLES</t>
  </si>
  <si>
    <t>STOSZ Patryk</t>
  </si>
  <si>
    <t>REKITA Szymon</t>
  </si>
  <si>
    <t>MURIAS Jakub</t>
  </si>
  <si>
    <t>PAPIERSKI Damian</t>
  </si>
  <si>
    <t>PARMA Krzysztof</t>
  </si>
  <si>
    <t>PATERSKI Maciej</t>
  </si>
  <si>
    <t>PERET Kacper</t>
  </si>
  <si>
    <t>KRAWCZYK Szymon</t>
  </si>
  <si>
    <t>GRABIS Mateusz</t>
  </si>
  <si>
    <t>JANISZEWSKI Sylwester</t>
  </si>
  <si>
    <t>CIEŚLIK Paweł</t>
  </si>
  <si>
    <t>DOMAGAŁA Patryk</t>
  </si>
  <si>
    <t>FRANCZAK Paweł</t>
  </si>
  <si>
    <t>SUDOMIERSKI MICHAŁ</t>
  </si>
  <si>
    <t>KLUB SPORTOWY GVT</t>
  </si>
  <si>
    <t>FRACZEK Natalia</t>
  </si>
  <si>
    <t>GAWEŁCZYK Mateusz</t>
  </si>
  <si>
    <t>ZDROJEWSKI Dawid</t>
  </si>
  <si>
    <t>STANISZEWSKA Maja</t>
  </si>
  <si>
    <t>SURMA-STANISZEWSKA Weronika</t>
  </si>
  <si>
    <t>PLASKATY Szymon</t>
  </si>
  <si>
    <t>SIWAK Jakub</t>
  </si>
  <si>
    <t>NAPIERAŁA Kamil</t>
  </si>
  <si>
    <t>PETLIC Błażej</t>
  </si>
  <si>
    <t>KRZESIŃSKI Franciszek</t>
  </si>
  <si>
    <t>BYCZYŃSKI Wojciech</t>
  </si>
  <si>
    <t>MACHOŃ Juliusz</t>
  </si>
  <si>
    <t>KLUB SPORTOWY ARKADIA</t>
  </si>
  <si>
    <t>WASIAK Adam</t>
  </si>
  <si>
    <t>KLUB SPORTOWY "SPRINT" GRĘBOCIN</t>
  </si>
  <si>
    <t>STAŚKIEWICZ Olaf</t>
  </si>
  <si>
    <t>SKIERKOWSKA Natalia</t>
  </si>
  <si>
    <t>NOWACKI Fryderyk</t>
  </si>
  <si>
    <t>OCHOCKI Łukasz</t>
  </si>
  <si>
    <t>KRZYŻYKOWSKI Adam</t>
  </si>
  <si>
    <t>FIGURSKA Natalia</t>
  </si>
  <si>
    <t>BAGNIEWSKI Dobromir</t>
  </si>
  <si>
    <t>ŚWIERKOT Rafał</t>
  </si>
  <si>
    <t>KLUB SPORTOWY "SOKÓŁ" SEROCK</t>
  </si>
  <si>
    <t>SZELIGA Mikołaj</t>
  </si>
  <si>
    <t>KLUB ROWEROWY MTB SUWAŁKI</t>
  </si>
  <si>
    <t>ROWIŃSKA Zofia</t>
  </si>
  <si>
    <t>BUDZIŃSKI Jakub</t>
  </si>
  <si>
    <t>CHMIELEWSKI Olaf</t>
  </si>
  <si>
    <t>TARNAWSKA Julia</t>
  </si>
  <si>
    <t>KLUB KOLARSTWA NEXELO WAŁBRZYCH</t>
  </si>
  <si>
    <t>TOMASIK Martyna</t>
  </si>
  <si>
    <t>WERESZCZYŃSKI Kacper</t>
  </si>
  <si>
    <t>WERESZCZYŃSKI Mariusz</t>
  </si>
  <si>
    <t>WIECZOREK Julian</t>
  </si>
  <si>
    <t>STOLARCZYK Szymon</t>
  </si>
  <si>
    <t>SZYMCZUK Łukasz</t>
  </si>
  <si>
    <t>PIOTROWSKI Mikołaj</t>
  </si>
  <si>
    <t>RADWAŃSKI Grzegorz</t>
  </si>
  <si>
    <t>MOLSKA Amelia</t>
  </si>
  <si>
    <t>ŁYSAK Bartosz</t>
  </si>
  <si>
    <t>MAGDZIARCZYK Aniela</t>
  </si>
  <si>
    <t>KONSEWICZ Gniewko</t>
  </si>
  <si>
    <t>KRUSZ Dawid</t>
  </si>
  <si>
    <t>KRUSZ Piotr</t>
  </si>
  <si>
    <t>KRYGIER Hubert</t>
  </si>
  <si>
    <t>HEJMAN Wiktoria</t>
  </si>
  <si>
    <t>JAMRO Pawel</t>
  </si>
  <si>
    <t>FIRLEJ Dominik</t>
  </si>
  <si>
    <t>FRANKIEWICZ Cyprian</t>
  </si>
  <si>
    <t>FRANKIEWICZ ŁUKASZ</t>
  </si>
  <si>
    <t>BIELECKI Paweł</t>
  </si>
  <si>
    <t>BRZÓSKA Filip</t>
  </si>
  <si>
    <t>WORKOWSKI Wiktor</t>
  </si>
  <si>
    <t>KLUB KOLARSKI ŻYCHLIN</t>
  </si>
  <si>
    <t>WUZIAK Leszek</t>
  </si>
  <si>
    <t>SOKÓŁ Marek</t>
  </si>
  <si>
    <t>STUDZIŃSKI Adam</t>
  </si>
  <si>
    <t>PILARSKA Malwina</t>
  </si>
  <si>
    <t>SĘK Marek</t>
  </si>
  <si>
    <t>MAJCHER Filip</t>
  </si>
  <si>
    <t>KORYCKI Mateusz</t>
  </si>
  <si>
    <t>CIESIELSKI Marcin</t>
  </si>
  <si>
    <t>FRONTCZAK Łukasz</t>
  </si>
  <si>
    <t>BAŁATKA Krzysztof</t>
  </si>
  <si>
    <t>WĘGLORZ Wojciech</t>
  </si>
  <si>
    <t>KLUB KOLARSKI ŻORY</t>
  </si>
  <si>
    <t>WYPYCH Patrycja</t>
  </si>
  <si>
    <t>SŁADEK Dawid</t>
  </si>
  <si>
    <t>SYRNICKA Julia</t>
  </si>
  <si>
    <t>PIEŃKOSZ Filip</t>
  </si>
  <si>
    <t>PIEŃKOSZ Zofia</t>
  </si>
  <si>
    <t>LIMAŃSKI Błażej</t>
  </si>
  <si>
    <t>KOT Maurycy</t>
  </si>
  <si>
    <t>KUBEREK Kacper</t>
  </si>
  <si>
    <t>JOŚKO Tymoteusz</t>
  </si>
  <si>
    <t>BAJOR Hanna</t>
  </si>
  <si>
    <t>BRATEK Jan</t>
  </si>
  <si>
    <t>WIELOGÓRSKA Lena</t>
  </si>
  <si>
    <t>KLUB KOLARSKI ZIEMIA KOŁOBRZESKA</t>
  </si>
  <si>
    <t>WITWICKI Mateusz</t>
  </si>
  <si>
    <t>WSZELAKA Pola</t>
  </si>
  <si>
    <t>WSZELAKI Feliks</t>
  </si>
  <si>
    <t>WSZELAKI Karol Gabriel</t>
  </si>
  <si>
    <t>SULIMA Antoni</t>
  </si>
  <si>
    <t>SZOSTAK Igor</t>
  </si>
  <si>
    <t>SZYMCZYK Jan</t>
  </si>
  <si>
    <t>SERAFIN Olivier</t>
  </si>
  <si>
    <t>MALINOWSKI Radosław</t>
  </si>
  <si>
    <t>GÓRCZYŃSKA Maja</t>
  </si>
  <si>
    <t>JANCZEWSKI Jakub</t>
  </si>
  <si>
    <t>ANDRZEJEWSKI Ksawery</t>
  </si>
  <si>
    <t>CEJMEROWSKI Oskar</t>
  </si>
  <si>
    <t>BYCZKOWSKI Wacław</t>
  </si>
  <si>
    <t>KLUB KOLARSKI ZIEMI KŁODZKIEJ</t>
  </si>
  <si>
    <t>WIĘCEK Kamil</t>
  </si>
  <si>
    <t>KLUB KOLARSKI MTB ARKA 1 STARGARD</t>
  </si>
  <si>
    <t>VAN ES Dirk</t>
  </si>
  <si>
    <t>KLUB KOLARSKI LEW LĘBORK</t>
  </si>
  <si>
    <t>VAN ES Emiel</t>
  </si>
  <si>
    <t>WALKUSZ Piotr</t>
  </si>
  <si>
    <t>WEGNER Kamil</t>
  </si>
  <si>
    <t>WENTA Krzysztof</t>
  </si>
  <si>
    <t>WOŁOSIUK Anetta</t>
  </si>
  <si>
    <t>STRZELECKI Paweł</t>
  </si>
  <si>
    <t>RENUSZ Piotr</t>
  </si>
  <si>
    <t>RYBAKOWICZ Marek</t>
  </si>
  <si>
    <t>RZESZUTEK Piotr</t>
  </si>
  <si>
    <t>RZESZUTEK Tomasz</t>
  </si>
  <si>
    <t>RZESZUTEK Zofia</t>
  </si>
  <si>
    <t>MUNDZIA Urszula</t>
  </si>
  <si>
    <t>NOVAK Oleksandr</t>
  </si>
  <si>
    <t>PETKA Arkadiusz</t>
  </si>
  <si>
    <t>PETKA Tomasz</t>
  </si>
  <si>
    <t>PIEPER Agnieszka</t>
  </si>
  <si>
    <t>MACIEJEWSKI Sławomir</t>
  </si>
  <si>
    <t>MECHLIŃSKI Łukasz</t>
  </si>
  <si>
    <t>KAMIONKA Klaudia</t>
  </si>
  <si>
    <t>KIELAS Krzysztof</t>
  </si>
  <si>
    <t>KOŁAKOWSKI Marcin</t>
  </si>
  <si>
    <t>KOSS Przemysław</t>
  </si>
  <si>
    <t>GÓRSKI Maciej</t>
  </si>
  <si>
    <t>ADAMSKI Bartosz</t>
  </si>
  <si>
    <t>BIBLIW Marek</t>
  </si>
  <si>
    <t>BRZEŹNICKI Tomasz</t>
  </si>
  <si>
    <t>ŻEBROWSKI Jeremi</t>
  </si>
  <si>
    <t>KLUB KOLARSKI "WILKI"</t>
  </si>
  <si>
    <t>TRZOPEK Grzegorz</t>
  </si>
  <si>
    <t>WARCZAK Małgorzata</t>
  </si>
  <si>
    <t>STAWARZ Ignacy</t>
  </si>
  <si>
    <t>SZOT Mikołaj</t>
  </si>
  <si>
    <t>ŚWIERCZYŃSKA Agata</t>
  </si>
  <si>
    <t>OLSZEWSKA Helena</t>
  </si>
  <si>
    <t>OLSZEWSKI Karol</t>
  </si>
  <si>
    <t>KULIKOWSKI Antoni</t>
  </si>
  <si>
    <t>LEWANDOWSKI Radosław</t>
  </si>
  <si>
    <t>LUTOBORSKI Jan</t>
  </si>
  <si>
    <t>MARCHEWICZ Sebastian</t>
  </si>
  <si>
    <t>MASŁOWSKA Łucja</t>
  </si>
  <si>
    <t>CZUBEK Miłosz</t>
  </si>
  <si>
    <t>ANASZ Aleksander</t>
  </si>
  <si>
    <t>BORZYSZKOWSKI Stanisław</t>
  </si>
  <si>
    <t>WALINIAK Konrad</t>
  </si>
  <si>
    <t>KLTC KONIN</t>
  </si>
  <si>
    <t>WAWRZYNIAK Patryk</t>
  </si>
  <si>
    <t>WOLSKI Adam</t>
  </si>
  <si>
    <t>SOBCZAK Jan</t>
  </si>
  <si>
    <t>SOBIECH Natalia</t>
  </si>
  <si>
    <t>SZTRAUCH Mateusz</t>
  </si>
  <si>
    <t>SZYMCZAK Józef</t>
  </si>
  <si>
    <t>PLUTA Dawid</t>
  </si>
  <si>
    <t>RUTKOWSKI Jakub</t>
  </si>
  <si>
    <t>SĘDZIAK Gabriel</t>
  </si>
  <si>
    <t>MIGAS Dawid</t>
  </si>
  <si>
    <t>MIKORSKA Martyna</t>
  </si>
  <si>
    <t>MIKORSKA Roksana</t>
  </si>
  <si>
    <t>MUSIELA Aleksander</t>
  </si>
  <si>
    <t>OKUPNIAREK Antoni</t>
  </si>
  <si>
    <t>OKUPNIAREK Bartosz</t>
  </si>
  <si>
    <t>OLKOWSKI Gracjan</t>
  </si>
  <si>
    <t>PIECHOCKI Szymon</t>
  </si>
  <si>
    <t>KUDERCZAK Dawid</t>
  </si>
  <si>
    <t>KUDERCZAK Wojciech</t>
  </si>
  <si>
    <t>KUDLIŃSKI Kamil</t>
  </si>
  <si>
    <t>KIEREJEWSKI Igor</t>
  </si>
  <si>
    <t>KLEPACKI Gabriel</t>
  </si>
  <si>
    <t>KRYSZTOFIAK Jakub</t>
  </si>
  <si>
    <t>GRONOSTAJ Franciszek</t>
  </si>
  <si>
    <t>JAKUBCZYK Hanna</t>
  </si>
  <si>
    <t>AUGUSTYNIAK Nikola</t>
  </si>
  <si>
    <t>BIERNACKI Filip</t>
  </si>
  <si>
    <t>WÓJCIK Kacper</t>
  </si>
  <si>
    <t>KLKS "AZALIA" BRZÓZA KRÓLEWSKA</t>
  </si>
  <si>
    <t>STAFIEJ Ireneusz</t>
  </si>
  <si>
    <t>STAŃKO Karol</t>
  </si>
  <si>
    <t>RUP Kamil</t>
  </si>
  <si>
    <t>MŁYNARSKI Filip</t>
  </si>
  <si>
    <t>MUL Malwina</t>
  </si>
  <si>
    <t>MUSKUS Joanna</t>
  </si>
  <si>
    <t>MUSKUS Natalia</t>
  </si>
  <si>
    <t>KULEC Hubert</t>
  </si>
  <si>
    <t>KULEC Kamil</t>
  </si>
  <si>
    <t>LORYŚ Patryk</t>
  </si>
  <si>
    <t>MACH Daniel</t>
  </si>
  <si>
    <t>KALEMBKIEWICZ Kinga</t>
  </si>
  <si>
    <t>KLACZKOWSKI Borys</t>
  </si>
  <si>
    <t>KLACZKOWSKI Mikołaj</t>
  </si>
  <si>
    <t>GRABARZ Otylia</t>
  </si>
  <si>
    <t>HASPEL Adam</t>
  </si>
  <si>
    <t>CZUDEC Arseniusz</t>
  </si>
  <si>
    <t>BOŻEK Amelia</t>
  </si>
  <si>
    <t>WALISZEWSKI Filip</t>
  </si>
  <si>
    <t>KKS ŁYSOMICE</t>
  </si>
  <si>
    <t>WOJCIECHOWSKI Piotr</t>
  </si>
  <si>
    <t>RYGIELSKI Szymon</t>
  </si>
  <si>
    <t>NOSKOWICZ Lena</t>
  </si>
  <si>
    <t>MARZEC Wiktoria</t>
  </si>
  <si>
    <t>GLIWIŃSKI Jakub</t>
  </si>
  <si>
    <t>IZDEBSKA Wiktoria</t>
  </si>
  <si>
    <t>DZIUBAK Karol</t>
  </si>
  <si>
    <t>GAJUR Maria</t>
  </si>
  <si>
    <t>ABRAMOWICZ Artur</t>
  </si>
  <si>
    <t>ABRAMOWICZ Dawid</t>
  </si>
  <si>
    <t>BŁASZKIEWICZ Bartosz</t>
  </si>
  <si>
    <t>WĄSIK Jakub</t>
  </si>
  <si>
    <t>KKS CIECHANÓW</t>
  </si>
  <si>
    <t>WĄSIK Zuzanna</t>
  </si>
  <si>
    <t>SMOLIŃSKI Paweł</t>
  </si>
  <si>
    <t>PTASZKIEWICZ Jakub</t>
  </si>
  <si>
    <t>OSIECKI Oskar</t>
  </si>
  <si>
    <t>KUCZYŃSKI Artur</t>
  </si>
  <si>
    <t>ŁYSZKOWSKI Bartosz</t>
  </si>
  <si>
    <t>ŁYSZKOWSKI Mateusz</t>
  </si>
  <si>
    <t>ŁYSZKOWSKI Mikołaj</t>
  </si>
  <si>
    <t>MAŃKOWSKI Błażej</t>
  </si>
  <si>
    <t>CZAPLICKI Mateusz</t>
  </si>
  <si>
    <t>DOBROSIELSKI Maciej</t>
  </si>
  <si>
    <t>DOBROSIELSKI Mateusz</t>
  </si>
  <si>
    <t>WOŹNIAK Tomasz</t>
  </si>
  <si>
    <t>KK ŻOLIBER</t>
  </si>
  <si>
    <t>TATARZYN Weronika</t>
  </si>
  <si>
    <t>KK ZIEMIA DARŁOWSKA</t>
  </si>
  <si>
    <t>TATARZYN Wiktoria</t>
  </si>
  <si>
    <t>TYMECKI Tymoteusz</t>
  </si>
  <si>
    <t>WIELOWSKA Nikola</t>
  </si>
  <si>
    <t>WITKOWSKA Kinga</t>
  </si>
  <si>
    <t>WITKOWSKA Laura</t>
  </si>
  <si>
    <t>WRÓBLEWSKA Maja</t>
  </si>
  <si>
    <t>SROCZYŃSKA Oliwia</t>
  </si>
  <si>
    <t>STELMACH Katarzyna</t>
  </si>
  <si>
    <t>SZEWCZYKOWSKA Zofia</t>
  </si>
  <si>
    <t>SZUBA Maja</t>
  </si>
  <si>
    <t>TABAŁA Weronika</t>
  </si>
  <si>
    <t>PIESTRAK Gabriela</t>
  </si>
  <si>
    <t>ROJEK Radosław</t>
  </si>
  <si>
    <t>RYBARCZYK Weronika</t>
  </si>
  <si>
    <t>RYBKIEWICZ Laura</t>
  </si>
  <si>
    <t>SAJKO Franciszek</t>
  </si>
  <si>
    <t>SCHULZ Sandra</t>
  </si>
  <si>
    <t>SEREMAK Nikola</t>
  </si>
  <si>
    <t>SIBIAK Nikola</t>
  </si>
  <si>
    <t>SITNIK Magdalena</t>
  </si>
  <si>
    <t>NIERUCHALSKA Natalia</t>
  </si>
  <si>
    <t>OLSZAR Maja</t>
  </si>
  <si>
    <t>PATORA Aleksandra</t>
  </si>
  <si>
    <t>MAREK Katarzyna</t>
  </si>
  <si>
    <t>MARKIEWICZ Karolina</t>
  </si>
  <si>
    <t>MARYNKA Fabian</t>
  </si>
  <si>
    <t>MARYNKA Oliwia</t>
  </si>
  <si>
    <t>MASŁOWSKI Szymon</t>
  </si>
  <si>
    <t>KARLIKOWSKA Agata</t>
  </si>
  <si>
    <t>KOLANEK Kacper</t>
  </si>
  <si>
    <t>KOZŁOWSKA Maja</t>
  </si>
  <si>
    <t>KRYSTKOWIAK Zofia</t>
  </si>
  <si>
    <t>KUBICKA Otylia</t>
  </si>
  <si>
    <t>GOSKA Robert</t>
  </si>
  <si>
    <t>JĘDRZEJAK Sandra</t>
  </si>
  <si>
    <t>KACZMARCZYK Natalia</t>
  </si>
  <si>
    <t>ADAMÓW Michał</t>
  </si>
  <si>
    <t>BRAUN Kornelia</t>
  </si>
  <si>
    <t>TERLECKI Szymon</t>
  </si>
  <si>
    <t>KK TARNOVIA TARNOWO PODGÓRNE</t>
  </si>
  <si>
    <t>TOŁOMANOW Aleksandra</t>
  </si>
  <si>
    <t>TRZĘSOWSKI Konrad</t>
  </si>
  <si>
    <t>WALCZAK Krzysztof</t>
  </si>
  <si>
    <t>WARCHOŁ Grzegorz</t>
  </si>
  <si>
    <t>WIŚNIEWSKI Maksymilian</t>
  </si>
  <si>
    <t>ZAGÓRSKA Otylia</t>
  </si>
  <si>
    <t>SKUPIN Wojciech</t>
  </si>
  <si>
    <t>ŚWIADEK Stanisław</t>
  </si>
  <si>
    <t>PILC Arkady</t>
  </si>
  <si>
    <t>PŁONKA Wojciech</t>
  </si>
  <si>
    <t>POTASZNIK Szymon</t>
  </si>
  <si>
    <t>POTRAWIAK Daria</t>
  </si>
  <si>
    <t>PUSTKOWIAK Gabriela</t>
  </si>
  <si>
    <t>SIERADZKI Adam</t>
  </si>
  <si>
    <t>MIKOŁAJCZAK Oliwia</t>
  </si>
  <si>
    <t>MUSIALIK Jakub</t>
  </si>
  <si>
    <t>NOWAKOWSKA Gabriela</t>
  </si>
  <si>
    <t>OŚKO Miłosz</t>
  </si>
  <si>
    <t>PIECHOWIAK Jan</t>
  </si>
  <si>
    <t>KUŚ Adam</t>
  </si>
  <si>
    <t>KWIATKOWSKI Bartłomiej</t>
  </si>
  <si>
    <t>ŁAMASZEWSKI Jan</t>
  </si>
  <si>
    <t>KAPUT Mateusz</t>
  </si>
  <si>
    <t>KAŹMIERCZAK Paweł</t>
  </si>
  <si>
    <t>KOSTAŃSKI Mateusz</t>
  </si>
  <si>
    <t>KOWAL Łukasz</t>
  </si>
  <si>
    <t>GORZYŃSKI Jakub</t>
  </si>
  <si>
    <t>HIBNER Zofia</t>
  </si>
  <si>
    <t>JANIKOWSKI Leon</t>
  </si>
  <si>
    <t>KABACIŃSKI Kevin</t>
  </si>
  <si>
    <t>KACZMAREK Jan</t>
  </si>
  <si>
    <t>FRĄTCZAK Radosław</t>
  </si>
  <si>
    <t>BANASIEWICZ Antoni</t>
  </si>
  <si>
    <t>BANASZAK Maciej</t>
  </si>
  <si>
    <t>BIŁYK Antoni</t>
  </si>
  <si>
    <t>BUDNY Dawid</t>
  </si>
  <si>
    <t>BUDNY Filip</t>
  </si>
  <si>
    <t>PIKULIK Daria</t>
  </si>
  <si>
    <t>KK LARK ZIEMIA DARŁOWSKA</t>
  </si>
  <si>
    <t>PIKULIK Wiktoria</t>
  </si>
  <si>
    <t>KARWACKA Marlena</t>
  </si>
  <si>
    <t>BRACHANIEC Marian</t>
  </si>
  <si>
    <t>KIELECKIE TOWARZYSTWO CYKLISTÓW 1895</t>
  </si>
  <si>
    <t>BUJAK Eugenia</t>
  </si>
  <si>
    <t>KD ROG</t>
  </si>
  <si>
    <t>WŚCISŁY Cezary</t>
  </si>
  <si>
    <t>SKRZYŃSKI Karol</t>
  </si>
  <si>
    <t>SURDYK Alicja</t>
  </si>
  <si>
    <t>SURDYK Filip</t>
  </si>
  <si>
    <t>SZATURSKA Aleksandra</t>
  </si>
  <si>
    <t>MROWIŃSKI Antoni</t>
  </si>
  <si>
    <t>NIEBIELSKI Bartosz</t>
  </si>
  <si>
    <t>LACH Kamil</t>
  </si>
  <si>
    <t>MANIECKI Piotr</t>
  </si>
  <si>
    <t>KLAUS Kamila</t>
  </si>
  <si>
    <t>GOSZCZYŃSKI Kamil</t>
  </si>
  <si>
    <t>GRUCA Michał</t>
  </si>
  <si>
    <t>JAGODZIŃSKI Mateusz</t>
  </si>
  <si>
    <t>DOBRZYŃSKA Natalia</t>
  </si>
  <si>
    <t>DOBRZYŃSKI Michał</t>
  </si>
  <si>
    <t>DORSZ Aleksandra</t>
  </si>
  <si>
    <t>DUDKOWSKI Tymoteusz</t>
  </si>
  <si>
    <t>GANCARZ Zuzanna</t>
  </si>
  <si>
    <t>TACIAK Marek</t>
  </si>
  <si>
    <t>KAMELEON TEAM PIŁA</t>
  </si>
  <si>
    <t>WALASZCZYK Marcin</t>
  </si>
  <si>
    <t>K.S. MTB MOSIR DUKLA</t>
  </si>
  <si>
    <t>SZCZUREK Elżbieta</t>
  </si>
  <si>
    <t>SZCZUREK Jacek</t>
  </si>
  <si>
    <t>SZOPA Michał</t>
  </si>
  <si>
    <t>SZOPA Stanisław</t>
  </si>
  <si>
    <t>PEŁDJAK Michał</t>
  </si>
  <si>
    <t>LITWIN Paweł</t>
  </si>
  <si>
    <t>LITWIN Wiktor</t>
  </si>
  <si>
    <t>LORENC Mateusz</t>
  </si>
  <si>
    <t>CICHOŃ Małgorzata</t>
  </si>
  <si>
    <t>CZARNAWSKI Adrian</t>
  </si>
  <si>
    <t>ALBRYCHT Robert</t>
  </si>
  <si>
    <t>BELCIK Bogusław</t>
  </si>
  <si>
    <t>ZASADA Pola</t>
  </si>
  <si>
    <t>K.S KLIF CHŁAPOWO</t>
  </si>
  <si>
    <t>ŻYCIŃSKI Adam</t>
  </si>
  <si>
    <t>WIŚNIEWSKA Roksana</t>
  </si>
  <si>
    <t>WIŚNIEWSKI Jakub</t>
  </si>
  <si>
    <t>WŁODARCZYK Weronika</t>
  </si>
  <si>
    <t>SKRZYPCZAK Gabriela</t>
  </si>
  <si>
    <t>SPRINGMAN Hanna</t>
  </si>
  <si>
    <t>STROMSKA Malwina</t>
  </si>
  <si>
    <t>SYKUT Alicja</t>
  </si>
  <si>
    <t>SZUDZIK Casper</t>
  </si>
  <si>
    <t>PLINSKI Kajetan</t>
  </si>
  <si>
    <t>PŁOTKA Adam</t>
  </si>
  <si>
    <t>PULCZYŃSKI Robert</t>
  </si>
  <si>
    <t>ROMANIK Mikołaj</t>
  </si>
  <si>
    <t>MUDLAFF Maja</t>
  </si>
  <si>
    <t>MYŚLISZ Oliwier</t>
  </si>
  <si>
    <t>OBIEGŁO Ernest</t>
  </si>
  <si>
    <t>OSTAJEWSKI Gustaw</t>
  </si>
  <si>
    <t>KUPSKI Nikodem</t>
  </si>
  <si>
    <t>LEWKOWICZ Konrad</t>
  </si>
  <si>
    <t>MARZEJON Maksymilian</t>
  </si>
  <si>
    <t>MARZEJON Mikołaj</t>
  </si>
  <si>
    <t>KŁODZIŃSKA Nikola</t>
  </si>
  <si>
    <t>KŁODZIŃSKI Nikodem</t>
  </si>
  <si>
    <t>KOHNKE Kacper</t>
  </si>
  <si>
    <t>KOHNKE Klara</t>
  </si>
  <si>
    <t>KORTAS Wojciech</t>
  </si>
  <si>
    <t>JAFFKE Gracjan</t>
  </si>
  <si>
    <t>JEKA Antonina</t>
  </si>
  <si>
    <t>JEKA Stanisław</t>
  </si>
  <si>
    <t>JELIŃSKI Igor</t>
  </si>
  <si>
    <t>CISKOWSKI Adam</t>
  </si>
  <si>
    <t>CISKOWSKI Bartosz</t>
  </si>
  <si>
    <t>DOPPKE Kacper</t>
  </si>
  <si>
    <t>BISEWSKI Bartosz</t>
  </si>
  <si>
    <t>BISEWSKI Jarosław</t>
  </si>
  <si>
    <t>BOLDA Martyna</t>
  </si>
  <si>
    <t>BORCHMANN Martyna</t>
  </si>
  <si>
    <t>BORCHMANN Kinga</t>
  </si>
  <si>
    <t>BRYTAN Zuzanna</t>
  </si>
  <si>
    <t>CEYNOWA Nikodem</t>
  </si>
  <si>
    <t>TENGOWSKI Mateusz</t>
  </si>
  <si>
    <t>K.L.K.S. "LIDER" SZTUM</t>
  </si>
  <si>
    <t>WOJTACKI Adrian</t>
  </si>
  <si>
    <t>ZABORONEK Hubert</t>
  </si>
  <si>
    <t>SOCHA Benjamin</t>
  </si>
  <si>
    <t>PLEWAKO Julian</t>
  </si>
  <si>
    <t>JARCZEWSKI Bartłomiej Michał</t>
  </si>
  <si>
    <t>CZERWIŃSKI Wiktor</t>
  </si>
  <si>
    <t>SROKA Michał</t>
  </si>
  <si>
    <t>K. S. BORN 2 BIKE</t>
  </si>
  <si>
    <t>MAŁASZKIEWICZ Jacek</t>
  </si>
  <si>
    <t>PUKOWSKI Wojciech</t>
  </si>
  <si>
    <t>K K "TRAMWAJARZ"</t>
  </si>
  <si>
    <t>MORYL Piotr</t>
  </si>
  <si>
    <t>OCHENCKA Klaudia</t>
  </si>
  <si>
    <t>JOPEKOVA Andrea</t>
  </si>
  <si>
    <t>STAFYNIAK Dariusz</t>
  </si>
  <si>
    <t>JF DUET GOLENIÓW SPECTRUM BIKE</t>
  </si>
  <si>
    <t>SUSZCZYŃSKI Robert</t>
  </si>
  <si>
    <t>SZCZYGIEŁ Marek</t>
  </si>
  <si>
    <t>SZKOŁUDA Zbigniew</t>
  </si>
  <si>
    <t>PRZYBYŁEK Grzegorz</t>
  </si>
  <si>
    <t>MŁYNARCZUK Boleslaw</t>
  </si>
  <si>
    <t>PASZKIEWICZ Sławomir</t>
  </si>
  <si>
    <t>KRAUSE Jakub</t>
  </si>
  <si>
    <t>KRAUSE Robert</t>
  </si>
  <si>
    <t>HARBACEWICZ Daniel</t>
  </si>
  <si>
    <t>HARBACEWICZ Franciszek</t>
  </si>
  <si>
    <t>HARBACEWICZ Łukasz</t>
  </si>
  <si>
    <t>HOWIS Malgorzata</t>
  </si>
  <si>
    <t>JASIONEK Tadeusz</t>
  </si>
  <si>
    <t>FLORCZAK Boguslaw</t>
  </si>
  <si>
    <t>BALCERZAK Marta</t>
  </si>
  <si>
    <t>BRYTAN Michał</t>
  </si>
  <si>
    <t>PROCHOŃ Zdzisław</t>
  </si>
  <si>
    <t>JF DUET GOLENIÓW</t>
  </si>
  <si>
    <t>BLADOWSKI Roman</t>
  </si>
  <si>
    <t>BUSSMANN Frank</t>
  </si>
  <si>
    <t>WOLAK Marcin</t>
  </si>
  <si>
    <t>JEDLICZE TEAM</t>
  </si>
  <si>
    <t>OMACHEL Alicja</t>
  </si>
  <si>
    <t>JEŻ Julia</t>
  </si>
  <si>
    <t>JEŻ Wiktor</t>
  </si>
  <si>
    <t>FAŁAT Mateusz</t>
  </si>
  <si>
    <t>FAŁAT Weronika</t>
  </si>
  <si>
    <t>GAJDA Krzysztof</t>
  </si>
  <si>
    <t>GANCARZ Bartosz</t>
  </si>
  <si>
    <t>ZAMROŹNIAK Jakub</t>
  </si>
  <si>
    <t>JBG-2 CRYOSPACE</t>
  </si>
  <si>
    <t>PODŻORSKI Łukasz</t>
  </si>
  <si>
    <t>MICHAŁEK Mariusz</t>
  </si>
  <si>
    <t>NIEBORAS Mateusz</t>
  </si>
  <si>
    <t>ŁUKASIK Krzysztof</t>
  </si>
  <si>
    <t>KOZAK Mariusz</t>
  </si>
  <si>
    <t>HALEJAK Wojciech</t>
  </si>
  <si>
    <t>BRZÓZKA Adrian</t>
  </si>
  <si>
    <t>BRZÓZKA Jacek</t>
  </si>
  <si>
    <t>BRZÓZKA Piotr</t>
  </si>
  <si>
    <t>KIZERWETTER -ŚWIDA Magdalena</t>
  </si>
  <si>
    <t>JB ROWERY</t>
  </si>
  <si>
    <t>SAWA Robert</t>
  </si>
  <si>
    <t>INŻYNIERIA ROWEROWA LUBLIN</t>
  </si>
  <si>
    <t>MISZTELA Witold</t>
  </si>
  <si>
    <t>IKS SMOK</t>
  </si>
  <si>
    <t>RYGOŁ Mariusz</t>
  </si>
  <si>
    <t>IKS FENIKS OPOLE</t>
  </si>
  <si>
    <t>JONEK Michael</t>
  </si>
  <si>
    <t>WÓJCIK Daniel</t>
  </si>
  <si>
    <t>JĘDREJ Andrzej</t>
  </si>
  <si>
    <t>SZYMAŃSKI Krzysztof</t>
  </si>
  <si>
    <t>HUZAR BIKE ACADEMY</t>
  </si>
  <si>
    <t>OSZCZĘDA Daniel</t>
  </si>
  <si>
    <t>FABICH RAFAŁ</t>
  </si>
  <si>
    <t>ŻUBER Adam</t>
  </si>
  <si>
    <t>HRE MAZOWSZE SERCE POLSKI</t>
  </si>
  <si>
    <t>STACHOWIAK Adam</t>
  </si>
  <si>
    <t>STANISZEWSKI Daniel</t>
  </si>
  <si>
    <t>PROKOPYSZYN Filip</t>
  </si>
  <si>
    <t>RUTKIEWICZ Marek</t>
  </si>
  <si>
    <t>PASZKO Piotr</t>
  </si>
  <si>
    <t>DOMAGALSKI Karol</t>
  </si>
  <si>
    <t>BANASZEK Alan</t>
  </si>
  <si>
    <t>BANASZEK Norbert</t>
  </si>
  <si>
    <t>BOGUSŁAWSKI Marceli</t>
  </si>
  <si>
    <t>BROŻYNA Piotr</t>
  </si>
  <si>
    <t>BUDZIŃSKI Marcin</t>
  </si>
  <si>
    <t>BUDZIŃSKI Tomasz</t>
  </si>
  <si>
    <t>ZAPAŚNIK Rafał</t>
  </si>
  <si>
    <t>GWARDIA KATOWICE</t>
  </si>
  <si>
    <t>ZAPAŚNIK Heryk</t>
  </si>
  <si>
    <t>URBANEK Bartosz</t>
  </si>
  <si>
    <t>GRUPA KOLARSKA VIKTORIA RYBNIK</t>
  </si>
  <si>
    <t>URBANEK Krzysztof</t>
  </si>
  <si>
    <t>URBANEK Maciej</t>
  </si>
  <si>
    <t>WĘGRZYK Tomasz</t>
  </si>
  <si>
    <t>WIECZOREK Jan</t>
  </si>
  <si>
    <t>PRICOP Mikołaj</t>
  </si>
  <si>
    <t>PYSZNY Jakub</t>
  </si>
  <si>
    <t>BLUSZCZ Tadeusz</t>
  </si>
  <si>
    <t>BLUSZCZ Tomasz</t>
  </si>
  <si>
    <t>BLUSZCZ Zofia</t>
  </si>
  <si>
    <t>WALOSZEK Michał</t>
  </si>
  <si>
    <t>GRUPA KOLARSKA GLIWICE</t>
  </si>
  <si>
    <t>WYPIOR Rafał</t>
  </si>
  <si>
    <t>SOKOLIŃSKI Emil</t>
  </si>
  <si>
    <t>SOWIŃSKI Szymon</t>
  </si>
  <si>
    <t>STELMACH Aleksander</t>
  </si>
  <si>
    <t>SZCZOTKA Amelia</t>
  </si>
  <si>
    <t>PYSIK Adrian</t>
  </si>
  <si>
    <t>PYTLIK Krzysztof</t>
  </si>
  <si>
    <t>MISINA Andrzej</t>
  </si>
  <si>
    <t>NOWIŃSKI Aleksander</t>
  </si>
  <si>
    <t>PACZUŁA Wiktor</t>
  </si>
  <si>
    <t>LOMANIA Maciej</t>
  </si>
  <si>
    <t>MAŃKA Władysław</t>
  </si>
  <si>
    <t>MARUT Bartosz</t>
  </si>
  <si>
    <t>GRUSZCZYŃSKI Filip</t>
  </si>
  <si>
    <t>GWÓŹDŹ Nikodem</t>
  </si>
  <si>
    <t>JONA Dawid</t>
  </si>
  <si>
    <t>FRAJER Wiktor</t>
  </si>
  <si>
    <t>AUGUSTYNIAK Aniela</t>
  </si>
  <si>
    <t>BARON Julia</t>
  </si>
  <si>
    <t>BERNAŚ Kamil</t>
  </si>
  <si>
    <t>SZULCZYK Benedykt</t>
  </si>
  <si>
    <t>GRUPA KOLARSKA "GRYF" TCZEW</t>
  </si>
  <si>
    <t>MICHALCZYK Piotr</t>
  </si>
  <si>
    <t>MOLFA Marek</t>
  </si>
  <si>
    <t>GRABOWSKI Edmund</t>
  </si>
  <si>
    <t>BIELSKI Zbigniew</t>
  </si>
  <si>
    <t>ZIELIŃSKA Oliwia</t>
  </si>
  <si>
    <t>GRAVITY REVOLT</t>
  </si>
  <si>
    <t>PODGÓRSKI Sebastian</t>
  </si>
  <si>
    <t>RANOSZ Wojciech</t>
  </si>
  <si>
    <t>KONSTANTY Damian</t>
  </si>
  <si>
    <t>GAIK Piotr</t>
  </si>
  <si>
    <t>GAWLAK - SOCEK Kacper</t>
  </si>
  <si>
    <t>BIEDA Marek</t>
  </si>
  <si>
    <t>SZCZEPANKIEWICZ Mirosław</t>
  </si>
  <si>
    <t>GORZOWSKI ZWIĄZEK SPORTU NIEPEŁNOSPRAWNYCH "START"</t>
  </si>
  <si>
    <t>SZELIGA Joanna</t>
  </si>
  <si>
    <t>MACIEJKIEWICZ Sylwia</t>
  </si>
  <si>
    <t>KIDOŃ Grażyna</t>
  </si>
  <si>
    <t>KRAWCZAK Krzysztof</t>
  </si>
  <si>
    <t>BERNATOWICZ Adam</t>
  </si>
  <si>
    <t>TOMCZAK Barbara</t>
  </si>
  <si>
    <t>GMINNY LUDOWY KLUB SPORTOWY W JAWORZYNIE ŚLĄSKIEJ</t>
  </si>
  <si>
    <t>TOMCZAK Piotr</t>
  </si>
  <si>
    <t>SMERECZNIAK Krystian</t>
  </si>
  <si>
    <t>SZCZEPANIAK Kacper</t>
  </si>
  <si>
    <t>POROŚ Emilia</t>
  </si>
  <si>
    <t>ROMANIECKI Marcin</t>
  </si>
  <si>
    <t>MIKLASZEWSKI Adrian</t>
  </si>
  <si>
    <t>MITURA Mateusz</t>
  </si>
  <si>
    <t>OKARMUS Oliwier</t>
  </si>
  <si>
    <t>KASPEREK Bartosz</t>
  </si>
  <si>
    <t>GÓRA Roch</t>
  </si>
  <si>
    <t>GMINNY KLUB KOLARSKI PELETON OKSZÓW</t>
  </si>
  <si>
    <t>PALUTA Michał</t>
  </si>
  <si>
    <t>RATAJCZYK Sebastian</t>
  </si>
  <si>
    <t>GLKK VICTORIA GŁUCHOŁAZY</t>
  </si>
  <si>
    <t>SKOKUN Jakub</t>
  </si>
  <si>
    <t>SKOKUN Piotr</t>
  </si>
  <si>
    <t>NOSEK Adrian</t>
  </si>
  <si>
    <t>PIECH Dawid</t>
  </si>
  <si>
    <t>KOWALCZYK Mateusz</t>
  </si>
  <si>
    <t>COPIJA Bartosz</t>
  </si>
  <si>
    <t>BRONOWICKI Tomasz</t>
  </si>
  <si>
    <t>WESOŁOWSKA Lena</t>
  </si>
  <si>
    <t>GKS "CARTUSIA" W KARTUZACH BIKE ATELIER</t>
  </si>
  <si>
    <t>WISZNIEWSKI Kacper</t>
  </si>
  <si>
    <t>WOŹNIAK Adam</t>
  </si>
  <si>
    <t>ZAŁUCKI Jakub</t>
  </si>
  <si>
    <t>ZAŁUCKI Tomasz</t>
  </si>
  <si>
    <t>SKRZYPKOWSKI Jakub</t>
  </si>
  <si>
    <t>SŁAWEK Damian</t>
  </si>
  <si>
    <t>SŁOMIŃSKI Dawid</t>
  </si>
  <si>
    <t>SŁOWIŃSKI Mariusz</t>
  </si>
  <si>
    <t>SOSZKA Jakub</t>
  </si>
  <si>
    <t>SUSZKO Aleksander</t>
  </si>
  <si>
    <t>ŚLEPSKI Kajetan</t>
  </si>
  <si>
    <t>POMIAN Szymon</t>
  </si>
  <si>
    <t>RYNG Andrzej</t>
  </si>
  <si>
    <t>MIELCZAREK Krzysztof</t>
  </si>
  <si>
    <t>MODLIŃSKI Marcel</t>
  </si>
  <si>
    <t>MORUS Piotr</t>
  </si>
  <si>
    <t>NOCEŃ Maciej</t>
  </si>
  <si>
    <t>OSSOWSKI Jakub</t>
  </si>
  <si>
    <t>PASTUSIAK Paweł</t>
  </si>
  <si>
    <t>KUJAWA Igor</t>
  </si>
  <si>
    <t>ŁUKOWICZ Nikodem</t>
  </si>
  <si>
    <t>MAJ Bartosz</t>
  </si>
  <si>
    <t>MAJEWSKI Kacper</t>
  </si>
  <si>
    <t>MARKIEWICZ Piotr</t>
  </si>
  <si>
    <t>MARZEC Tomasz</t>
  </si>
  <si>
    <t>KAŹMIERCZAK Błażej</t>
  </si>
  <si>
    <t>KRUKOWSKI Jan</t>
  </si>
  <si>
    <t>GRZENKOWICZ Nikodem</t>
  </si>
  <si>
    <t>HOFFMANN Michał</t>
  </si>
  <si>
    <t>JAŃCZAK Michał</t>
  </si>
  <si>
    <t>CZUCHA Paweł</t>
  </si>
  <si>
    <t>DOMPKE Paweł</t>
  </si>
  <si>
    <t>ADAMCZYK Wojciech</t>
  </si>
  <si>
    <t>BARBASZYŃSKI Przemysaw</t>
  </si>
  <si>
    <t>BLOCH Włodzimierz</t>
  </si>
  <si>
    <t>BŁAWAT Karol</t>
  </si>
  <si>
    <t>CEBULA Justyna</t>
  </si>
  <si>
    <t>CENIUCH Wojciech</t>
  </si>
  <si>
    <t>CHMIELEWSKI Michał</t>
  </si>
  <si>
    <t>ZIELIŃSKI Mateusz</t>
  </si>
  <si>
    <t>GKK OPTY-MAZOWSZE</t>
  </si>
  <si>
    <t>ZYGMUNT Bruno</t>
  </si>
  <si>
    <t>ZYGMUNT Tymoteusz</t>
  </si>
  <si>
    <t>ŻAK Marcin</t>
  </si>
  <si>
    <t>TUSZYŃSKA Milena</t>
  </si>
  <si>
    <t>WIERZBICKI Jonasz</t>
  </si>
  <si>
    <t>WYRWAS Julia</t>
  </si>
  <si>
    <t>WYRWAS Tymon</t>
  </si>
  <si>
    <t>SZYMAŃSKI Łukasz</t>
  </si>
  <si>
    <t>ŚWIDERSKA Marcelina</t>
  </si>
  <si>
    <t>ŚWIDERSKI Antoni</t>
  </si>
  <si>
    <t>ŚWIDERSKI Ignacy</t>
  </si>
  <si>
    <t>ŚWIDERSKI Konstanty</t>
  </si>
  <si>
    <t>ŚWITALSKI Rafał</t>
  </si>
  <si>
    <t>POŻYCZKA Mikołaj</t>
  </si>
  <si>
    <t>REES Daniel</t>
  </si>
  <si>
    <t>ROCHOWICZ Michał</t>
  </si>
  <si>
    <t>OLSZUK Otylia</t>
  </si>
  <si>
    <t>ORSZULAK Maria</t>
  </si>
  <si>
    <t>ORSZULAK Maciej</t>
  </si>
  <si>
    <t>KUROWSKA Zuzanna</t>
  </si>
  <si>
    <t>KUROWSKI Wiktor</t>
  </si>
  <si>
    <t>LEGUTKO Michał</t>
  </si>
  <si>
    <t>KOWALCZYK Adrian</t>
  </si>
  <si>
    <t>GABREL Tadeusz</t>
  </si>
  <si>
    <t>BACHMATIUK Jakub</t>
  </si>
  <si>
    <t>BANASZEK Kacper</t>
  </si>
  <si>
    <t>BARTOSIAK Barbara</t>
  </si>
  <si>
    <t>ZIELIŃSKA Lena</t>
  </si>
  <si>
    <t>GK PIAST SZCZECIN</t>
  </si>
  <si>
    <t>ZIELIŃSKA Wiktoria</t>
  </si>
  <si>
    <t>WOLSKI Marcel</t>
  </si>
  <si>
    <t>STEMPNAKOWSKI Mateusz</t>
  </si>
  <si>
    <t>SZUBRA Karolina</t>
  </si>
  <si>
    <t>PRAXMAJER Tadeusz</t>
  </si>
  <si>
    <t>RAFALSKI Adam Grzegorz</t>
  </si>
  <si>
    <t>MIŁEK Mateusz</t>
  </si>
  <si>
    <t>KOFTIS Jaśmina</t>
  </si>
  <si>
    <t>KOFTIS Kajetan</t>
  </si>
  <si>
    <t>KORDALSKI Kamil</t>
  </si>
  <si>
    <t>KOZICKI Jakub</t>
  </si>
  <si>
    <t>CZACZKOWSKI Norbert</t>
  </si>
  <si>
    <t>DOLINNY Franciszek</t>
  </si>
  <si>
    <t>ADAMOWICZ Adam</t>
  </si>
  <si>
    <t>ADAMOWICZ Marcin</t>
  </si>
  <si>
    <t>ADAMOWICZ Maja</t>
  </si>
  <si>
    <t>ASPADAREC Filip</t>
  </si>
  <si>
    <t>BIELECKI Maciej</t>
  </si>
  <si>
    <t>BURAWSKI Konrad</t>
  </si>
  <si>
    <t>GÓRAK Dominik</t>
  </si>
  <si>
    <t>GENERAL STORE - ESSEGIBI - F.LLI CURIA</t>
  </si>
  <si>
    <t>DROBEK Hubert</t>
  </si>
  <si>
    <t>GAVERZICHT BE OKAY</t>
  </si>
  <si>
    <t>TURKIEWICZ Grzegorz</t>
  </si>
  <si>
    <t>GATTA BIKE-RS</t>
  </si>
  <si>
    <t>TURKIEWICZ Nikodem</t>
  </si>
  <si>
    <t>USZCZYK Damian</t>
  </si>
  <si>
    <t>WRÓBLEWSKI Arkadiusz</t>
  </si>
  <si>
    <t>STĘPNIK Piotr</t>
  </si>
  <si>
    <t>SUMARA Daniel</t>
  </si>
  <si>
    <t>SZKUTEK Dawid</t>
  </si>
  <si>
    <t>ŚWIT Maciej</t>
  </si>
  <si>
    <t>PILCH Robert</t>
  </si>
  <si>
    <t>RADWAŃSKI Romuald</t>
  </si>
  <si>
    <t>LASKOWSKI Kamil</t>
  </si>
  <si>
    <t>MALINOWSKI Dariusz</t>
  </si>
  <si>
    <t>MATUSIAK Łukasz</t>
  </si>
  <si>
    <t>KAŁUSZKA Paweł</t>
  </si>
  <si>
    <t>KLIN Piotr</t>
  </si>
  <si>
    <t>GRZEGORY Tomasz</t>
  </si>
  <si>
    <t>CIEŚLEWICZ Piotr</t>
  </si>
  <si>
    <t>DĄBEK Tomasz</t>
  </si>
  <si>
    <t>FALANA Bartosz</t>
  </si>
  <si>
    <t>BUŁECZKA Paweł</t>
  </si>
  <si>
    <t>OLEJNICZAK Krzysztof</t>
  </si>
  <si>
    <t>G.K.S. CARTUSIA W KARTUZACH</t>
  </si>
  <si>
    <t>KASZUBA Jakub</t>
  </si>
  <si>
    <t>JAROSZEWSKI Leszek</t>
  </si>
  <si>
    <t>PIOTROWSKA Patrycja</t>
  </si>
  <si>
    <t>FUNDACJA PIOTROWSKI BIKES</t>
  </si>
  <si>
    <t>PIOTROWSKI Mariusz</t>
  </si>
  <si>
    <t>TOMASIAK Maja</t>
  </si>
  <si>
    <t>FUNDACJA KLUB KOLARSKI AGNIESZKA SKALNIAK</t>
  </si>
  <si>
    <t>ZACHRADNIK Wiktor</t>
  </si>
  <si>
    <t>KWIATKOWSKA Malwina</t>
  </si>
  <si>
    <t>MACIEJEWSKA Malwina</t>
  </si>
  <si>
    <t>KOTARA Mateusz</t>
  </si>
  <si>
    <t>GINTER Maksymilian</t>
  </si>
  <si>
    <t>CEMBRUCH Karol</t>
  </si>
  <si>
    <t>PASZEK Szczepan</t>
  </si>
  <si>
    <t>FITWHEELS / BIKESTACJA BOLESŁAWIEC</t>
  </si>
  <si>
    <t>SOKOŁOWSKI Daniel</t>
  </si>
  <si>
    <t>FIT WHEELS.EU/BIKESTACJA.PL</t>
  </si>
  <si>
    <t>STRYCHAR Adrian</t>
  </si>
  <si>
    <t>STRYCHAR Rafał</t>
  </si>
  <si>
    <t>SZYMAŃSKI Janusz</t>
  </si>
  <si>
    <t>PONISZ Kamil</t>
  </si>
  <si>
    <t>OŚNICKI Sebastian</t>
  </si>
  <si>
    <t>ŁUKJANÓW Paweł</t>
  </si>
  <si>
    <t>MAZUR Krzysztof</t>
  </si>
  <si>
    <t>IWAN Wojciech</t>
  </si>
  <si>
    <t>JAROS Tomasz</t>
  </si>
  <si>
    <t>ORZEŁ Grzegorz</t>
  </si>
  <si>
    <t>ETI LKKG LUBLIN</t>
  </si>
  <si>
    <t>MŁYNARSKI Łukasz</t>
  </si>
  <si>
    <t>NOWACZYK Maciej</t>
  </si>
  <si>
    <t>KUŹMA DOROTA</t>
  </si>
  <si>
    <t>ŁĄCZYŃSKA Malwina</t>
  </si>
  <si>
    <t>EINEBERG Michał</t>
  </si>
  <si>
    <t>TOMCZAK TOMASZ</t>
  </si>
  <si>
    <t>WIEWIÓR Marian</t>
  </si>
  <si>
    <t>SZARATA Tomasz</t>
  </si>
  <si>
    <t>SZESZKO Maciej</t>
  </si>
  <si>
    <t>ŚNIEGULA PATRYK</t>
  </si>
  <si>
    <t>PRZYBYLSKI PAWEŁ</t>
  </si>
  <si>
    <t>ROJEK Kazimierz</t>
  </si>
  <si>
    <t>SABAT Piotr</t>
  </si>
  <si>
    <t>PAWŁOWSKI Mariusz</t>
  </si>
  <si>
    <t>PAWŁOWSKI Rafal</t>
  </si>
  <si>
    <t>KUCZMARZ RAFAŁ</t>
  </si>
  <si>
    <t>MACIAŚ Tomasz</t>
  </si>
  <si>
    <t>MALENDOWICZ Przemysław</t>
  </si>
  <si>
    <t>KACZMAREK Zbigniew</t>
  </si>
  <si>
    <t>KAŁUŻA Piotr</t>
  </si>
  <si>
    <t>KOWALEWSKI ZBIGNIEW</t>
  </si>
  <si>
    <t>KRZUS DAMIAN</t>
  </si>
  <si>
    <t>KRZYWICKI Leszek</t>
  </si>
  <si>
    <t>CHOJNACKI Jarosław</t>
  </si>
  <si>
    <t>ELMAR ATG TEAM</t>
  </si>
  <si>
    <t>CHOJNACKI Bartosz</t>
  </si>
  <si>
    <t>JEDYNAK Dominik</t>
  </si>
  <si>
    <t>DOMIN SPORT</t>
  </si>
  <si>
    <t>PEREKITKO Karolina</t>
  </si>
  <si>
    <t>DN UVCA TROYES</t>
  </si>
  <si>
    <t>PLICHTA Józef</t>
  </si>
  <si>
    <t>DKKFSIT NIEWIDOMYCH I SŁABOWIDZĄCYCH SUDETY KŁODZKO</t>
  </si>
  <si>
    <t>TELEFIN Wojciech</t>
  </si>
  <si>
    <t>DIVERSEY TEAM</t>
  </si>
  <si>
    <t>WIERUCKI Robert</t>
  </si>
  <si>
    <t>ŚLEDZIONA Andrzej</t>
  </si>
  <si>
    <t>POSMYK Arkadiusz</t>
  </si>
  <si>
    <t>POSMYK Mariola</t>
  </si>
  <si>
    <t>ROGOZIŃSKI Grzegorz</t>
  </si>
  <si>
    <t>OSTOJICZ Tomasz</t>
  </si>
  <si>
    <t>PATERKA Krzysztof</t>
  </si>
  <si>
    <t>PĘDZIŃSKI Robert</t>
  </si>
  <si>
    <t>PIASECKI Mariusz</t>
  </si>
  <si>
    <t>MACIEJEWSKI Dominik</t>
  </si>
  <si>
    <t>MARTYNÓW Paweł</t>
  </si>
  <si>
    <t>KALEMBA Łukasz</t>
  </si>
  <si>
    <t>KALWASIŃSKI Wiesław</t>
  </si>
  <si>
    <t>KŁOS Marian</t>
  </si>
  <si>
    <t>KOWALÓW Adam</t>
  </si>
  <si>
    <t>KREMER Tomasz</t>
  </si>
  <si>
    <t>GAŁEK Damian</t>
  </si>
  <si>
    <t>GAWRYLUK Aleksander</t>
  </si>
  <si>
    <t>BEDNARCZYK Grzegorz</t>
  </si>
  <si>
    <t>BEDNARCZYK Mateusz</t>
  </si>
  <si>
    <t>NOSAL Bartosz</t>
  </si>
  <si>
    <t>DĘBICKI KLUB KOLARSKI GRYF</t>
  </si>
  <si>
    <t>NOSAL Marek</t>
  </si>
  <si>
    <t>PANYŁO Artur</t>
  </si>
  <si>
    <t>PANYŁO Miłosz</t>
  </si>
  <si>
    <t>KULAS Jakub</t>
  </si>
  <si>
    <t>KULAS Szymon</t>
  </si>
  <si>
    <t>LORENS Robert</t>
  </si>
  <si>
    <t>CIECIERĘGA Jacek</t>
  </si>
  <si>
    <t>ZARZYCKI Gniewomir</t>
  </si>
  <si>
    <t>DAZAR OLIMPIC PIASECZNO</t>
  </si>
  <si>
    <t>SULIMOWICZ Jan</t>
  </si>
  <si>
    <t>SZYMAŃSKA Elżbieta</t>
  </si>
  <si>
    <t>SZYMAŃSKI Piotr</t>
  </si>
  <si>
    <t>ŁUNIEWSKI Ignacy</t>
  </si>
  <si>
    <t>WYSZYŃSKI Aleksander</t>
  </si>
  <si>
    <t>DAR BUD TEAM</t>
  </si>
  <si>
    <t>PRUDNIKAU Dzmitry</t>
  </si>
  <si>
    <t>SIEDLACZEK Kamil</t>
  </si>
  <si>
    <t>NAJS Jakub</t>
  </si>
  <si>
    <t>OBITKO Jakub</t>
  </si>
  <si>
    <t>ZIEMNICKI Rafał</t>
  </si>
  <si>
    <t>CZKKS KOLEJARZ-JURA CZĘSTOCHOWA</t>
  </si>
  <si>
    <t>URBANOWICZ Wojciech</t>
  </si>
  <si>
    <t>WĄSOWICZ Kajetan</t>
  </si>
  <si>
    <t>WEŻGOWIEC Franciszek</t>
  </si>
  <si>
    <t>WŁODARCZYK Bartosz</t>
  </si>
  <si>
    <t>WOŹNIAK Wojciech</t>
  </si>
  <si>
    <t>SKROŃSKI Maciej</t>
  </si>
  <si>
    <t>STALKA Wiktor</t>
  </si>
  <si>
    <t>STAWIONEK Stanisław</t>
  </si>
  <si>
    <t>STOLARCZYK Rafał</t>
  </si>
  <si>
    <t>STUPAŁA Michał</t>
  </si>
  <si>
    <t>POLACZEK Franciszek</t>
  </si>
  <si>
    <t>POLACZEK Tymoteusz</t>
  </si>
  <si>
    <t>PORADA Martyna</t>
  </si>
  <si>
    <t>RĘBIŚ Jarosław</t>
  </si>
  <si>
    <t>RYBAK Oskar</t>
  </si>
  <si>
    <t>SIBIGA Piotr</t>
  </si>
  <si>
    <t>SIKORSKI Mikołaj</t>
  </si>
  <si>
    <t>NOWAK Łukasz</t>
  </si>
  <si>
    <t>NOWAK-PACIA Dominik</t>
  </si>
  <si>
    <t>PATRZYKOWSKI Dominik</t>
  </si>
  <si>
    <t>MARCINIAK Amadeusz</t>
  </si>
  <si>
    <t>MAREK Marta</t>
  </si>
  <si>
    <t>KANIOWSKI Marcin</t>
  </si>
  <si>
    <t>KAZEN Marcel</t>
  </si>
  <si>
    <t>KAZEN Wiktor</t>
  </si>
  <si>
    <t>KLAMA Rafał</t>
  </si>
  <si>
    <t>KLUK Wojciech</t>
  </si>
  <si>
    <t>KNAPIŃSKI Ludwik</t>
  </si>
  <si>
    <t>KRZYŻANOWSKI Zbigniew</t>
  </si>
  <si>
    <t>GRONKIEWICZ Kacper</t>
  </si>
  <si>
    <t>HŁOND Bartosz</t>
  </si>
  <si>
    <t>JAGUSIAK Kamil</t>
  </si>
  <si>
    <t>JAKUĆ Leszek</t>
  </si>
  <si>
    <t>JAWORSKI Tomasz</t>
  </si>
  <si>
    <t>JÓZEFOWSKA Patrycja</t>
  </si>
  <si>
    <t>DRZEWIECKI Jacek</t>
  </si>
  <si>
    <t>DURLIK Jakub</t>
  </si>
  <si>
    <t>EJSMONT Joanna</t>
  </si>
  <si>
    <t>EJSMONT Piotr</t>
  </si>
  <si>
    <t>FERTACZ Piotr</t>
  </si>
  <si>
    <t>FIDERA Rafał</t>
  </si>
  <si>
    <t>GAJAK Tomasz</t>
  </si>
  <si>
    <t>GAŁWA Aleksandra</t>
  </si>
  <si>
    <t>GEMBICZ Marcin</t>
  </si>
  <si>
    <t>GĘBKA Hubert</t>
  </si>
  <si>
    <t>GIERACZ Marek</t>
  </si>
  <si>
    <t>BACHNIAK Damian</t>
  </si>
  <si>
    <t>BACHNIAK Katarzyna</t>
  </si>
  <si>
    <t>BACHNIAK Zuzanna</t>
  </si>
  <si>
    <t>BANDURA Łukasz</t>
  </si>
  <si>
    <t>BAREŁA Michał</t>
  </si>
  <si>
    <t>BINEK Piotr</t>
  </si>
  <si>
    <t>BRODZIAK Kacper</t>
  </si>
  <si>
    <t>BYLICA Mateusz</t>
  </si>
  <si>
    <t>ZIĘBA Mikołaj</t>
  </si>
  <si>
    <t>CYWILNO-WOJSKOWY KLUB SPORTOWY "RESOVIA" RZESZÓW</t>
  </si>
  <si>
    <t>RACHEL Maciej</t>
  </si>
  <si>
    <t>ŁUSZCZ Kamil</t>
  </si>
  <si>
    <t>GŁOWACKA Joanna</t>
  </si>
  <si>
    <t>GŁOWACKI Jakub</t>
  </si>
  <si>
    <t>GŁOWACKI Janusz</t>
  </si>
  <si>
    <t>KOKOLUS Michał</t>
  </si>
  <si>
    <t>CYKLO TYM HAVIROV TEAM SPORT Z.S.</t>
  </si>
  <si>
    <t>CZYŻ Bartłomiej</t>
  </si>
  <si>
    <t>ZIÓŁKOWSKA Michalina</t>
  </si>
  <si>
    <t>MACHURA Oliwier</t>
  </si>
  <si>
    <t>KIRAGA Radosław</t>
  </si>
  <si>
    <t>HELIZANOWICZ Łukasz</t>
  </si>
  <si>
    <t>DĄDELA Gustaw</t>
  </si>
  <si>
    <t>ANDRZEJEWSKA Aleksandra</t>
  </si>
  <si>
    <t>BATEK Dariusz</t>
  </si>
  <si>
    <t>CHARUCKI Henryk</t>
  </si>
  <si>
    <t>COLNAGO MAVIC TEAM / NEUTRALNY SERWIS MAVIC</t>
  </si>
  <si>
    <t>SAJNOK Szymon</t>
  </si>
  <si>
    <t>COFIDIS</t>
  </si>
  <si>
    <t>LACH Marta</t>
  </si>
  <si>
    <t>CERATIZIT - WNT PRO CYCLING TEAM</t>
  </si>
  <si>
    <t>JASKULSKA Marta</t>
  </si>
  <si>
    <t>CCC - LIV TEAM</t>
  </si>
  <si>
    <t>STEMPIEŃ Marek</t>
  </si>
  <si>
    <t>CATENA WYSZKÓW</t>
  </si>
  <si>
    <t>GÓRALEWSKI Wojciech</t>
  </si>
  <si>
    <t>ANTONIAK Adam</t>
  </si>
  <si>
    <t>NIEWIADOMA Katarzyna</t>
  </si>
  <si>
    <t>CANYON-SRAM RACING</t>
  </si>
  <si>
    <t>BERTOLIN Bartłomiej</t>
  </si>
  <si>
    <t>BZSR START BIELSKO BIAŁA</t>
  </si>
  <si>
    <t>WOLAŃSKI Adam</t>
  </si>
  <si>
    <t>BUSKI KLUB KOLARSKI HYDROGEOTECHNIKA</t>
  </si>
  <si>
    <t>JASIŃSKA Małgorzata</t>
  </si>
  <si>
    <t>SOKÓŁ Antoni</t>
  </si>
  <si>
    <t>BORAS LEWART TEAM LUBARTÓW</t>
  </si>
  <si>
    <t>STASZCZAK Małgorzata</t>
  </si>
  <si>
    <t>STASZCZAK Patrycja</t>
  </si>
  <si>
    <t>STASZCZAK Rafał</t>
  </si>
  <si>
    <t>SHCHERBAN Yurii</t>
  </si>
  <si>
    <t>SIENKIEWICZ Karol</t>
  </si>
  <si>
    <t>SKOCZEK Julek</t>
  </si>
  <si>
    <t>MRÓZ Łukasz</t>
  </si>
  <si>
    <t>GOLONKA Szymon</t>
  </si>
  <si>
    <t>HOTS Illia</t>
  </si>
  <si>
    <t>CIEPIEL JAKUB</t>
  </si>
  <si>
    <t>BODNAR Maciej</t>
  </si>
  <si>
    <t>BORA - HANSGROHE</t>
  </si>
  <si>
    <t>ZIENKIEWICZ Łukasz</t>
  </si>
  <si>
    <t>RYCHLIK Piotr</t>
  </si>
  <si>
    <t>SASAK Oskar</t>
  </si>
  <si>
    <t>KUCZWALSKI Mikołaj</t>
  </si>
  <si>
    <t>KACZOROWSKI Tomasz</t>
  </si>
  <si>
    <t>KOWALSKI Adam</t>
  </si>
  <si>
    <t>BOGDZIEWICZ Michał</t>
  </si>
  <si>
    <t>ANIOŁKOWSKI Stanisław</t>
  </si>
  <si>
    <t>BINGOAL WALLONIE BRUXELLES</t>
  </si>
  <si>
    <t>SZYMANEK Adrian</t>
  </si>
  <si>
    <t>BIŁGORAJSKIE STOWARZYSZENIE KOLARZY "MIÓD KOZACKI"</t>
  </si>
  <si>
    <t>DEMBOWSKI Tomasz</t>
  </si>
  <si>
    <t>SMUTEK Beniamin</t>
  </si>
  <si>
    <t>BIKESTACJA.PL/KCNC</t>
  </si>
  <si>
    <t>SMUTEK Karolina</t>
  </si>
  <si>
    <t>SMUTEK Leon</t>
  </si>
  <si>
    <t>SMUTEK Przemysław</t>
  </si>
  <si>
    <t>PIĘKNY Joanna</t>
  </si>
  <si>
    <t>IWAN Jakub</t>
  </si>
  <si>
    <t>IWAN Rafal</t>
  </si>
  <si>
    <t>JANISIÓW Piotr</t>
  </si>
  <si>
    <t>ALBRECHT Paweł</t>
  </si>
  <si>
    <t>ŻUREK Michał</t>
  </si>
  <si>
    <t>BIENIASZ BIKE ELMEX ELECTRIC</t>
  </si>
  <si>
    <t>WĄSIEL Joanna</t>
  </si>
  <si>
    <t>WRONA Monika</t>
  </si>
  <si>
    <t>MICHALSKI Franciszek</t>
  </si>
  <si>
    <t>KRUSZYŃSKA Karolina</t>
  </si>
  <si>
    <t>BIENIASZ Maksymilian</t>
  </si>
  <si>
    <t>BIENIASZ Miroslaw</t>
  </si>
  <si>
    <t>BOROWICZ Anna</t>
  </si>
  <si>
    <t>WAGNER Paweł</t>
  </si>
  <si>
    <t>BESKIDZKIE ZRZESZENIE SPORTOWO REHABIILITACYJNE START BIELSKO - BIAŁA</t>
  </si>
  <si>
    <t>ŚLIWIŃSKI Lucjan</t>
  </si>
  <si>
    <t>WÓJTOWICZ Adam</t>
  </si>
  <si>
    <t>BELTA TEAM GDAŃSK</t>
  </si>
  <si>
    <t>WYDARTY Anna</t>
  </si>
  <si>
    <t>WYDARTY Jan</t>
  </si>
  <si>
    <t>SŁOMION Julia</t>
  </si>
  <si>
    <t>SŁOMION Kinga</t>
  </si>
  <si>
    <t>SOBIERAJ Jakub</t>
  </si>
  <si>
    <t>SOBIERAJ Jan</t>
  </si>
  <si>
    <t>ŚWIETLICKI Borys</t>
  </si>
  <si>
    <t>POPOWICZ Aleksander</t>
  </si>
  <si>
    <t>MILEWSKI Damian</t>
  </si>
  <si>
    <t>KUŚ Mateusz</t>
  </si>
  <si>
    <t>MACHEL Halszka</t>
  </si>
  <si>
    <t>MAREK Stanisław</t>
  </si>
  <si>
    <t>KARBOWSKI Jan</t>
  </si>
  <si>
    <t>KOŁODZIEJ Michał</t>
  </si>
  <si>
    <t>KONIUSZEWSKI Antoni</t>
  </si>
  <si>
    <t>KRUSZEWSKI Dawid</t>
  </si>
  <si>
    <t>KRZYWY Ksawery</t>
  </si>
  <si>
    <t>KUCHARSKA Antonina</t>
  </si>
  <si>
    <t>KUCHARSKA Jadwiga</t>
  </si>
  <si>
    <t>GOSŁAWSKI Antoni</t>
  </si>
  <si>
    <t>CHYLIŃSKI Adam</t>
  </si>
  <si>
    <t>CIEŚLIK Tomasz</t>
  </si>
  <si>
    <t>DEPTUŁA Filip</t>
  </si>
  <si>
    <t>FLORCZAK Lena Antonina</t>
  </si>
  <si>
    <t>GARDZIELEWSKI Igor</t>
  </si>
  <si>
    <t>GARDZIELEWSKI Kacper</t>
  </si>
  <si>
    <t>CHODYNA Borys</t>
  </si>
  <si>
    <t>KOWALSKI Roman</t>
  </si>
  <si>
    <t>BDC DEVELOPMENT TEAM</t>
  </si>
  <si>
    <t>EBERTOWSKA Kaia</t>
  </si>
  <si>
    <t>BŁAŻEJEWSKI Michał</t>
  </si>
  <si>
    <t>RYSZEWSKI Kamil</t>
  </si>
  <si>
    <t>ASD.S.C.CALZ M.GRANARO MARINI S</t>
  </si>
  <si>
    <t>SZULC Nikola</t>
  </si>
  <si>
    <t>PIÓRKOWSKI Mikołaj</t>
  </si>
  <si>
    <t>OGIEJKO Stanisław</t>
  </si>
  <si>
    <t>PIASKOWSKI Antoni</t>
  </si>
  <si>
    <t>JANISZEWSKI Patryk</t>
  </si>
  <si>
    <t>FUTRYK Dariusz</t>
  </si>
  <si>
    <t>FUTRYK Wiesław</t>
  </si>
  <si>
    <t>ANTONOWICZ Jacek</t>
  </si>
  <si>
    <t>ANTONOWICZ Krzysztof</t>
  </si>
  <si>
    <t>CEGLEWSKI Michał</t>
  </si>
  <si>
    <t>SKÓRSKI Marek</t>
  </si>
  <si>
    <t>ALKS STAL OCETIX IGLOTEX GRUDZIĄDZ</t>
  </si>
  <si>
    <t>RUDYK Mateusz</t>
  </si>
  <si>
    <t>SARNECKI Rafał</t>
  </si>
  <si>
    <t>ŁĄCZKOWSKI Cezary</t>
  </si>
  <si>
    <t>ŁOŚ Urszula</t>
  </si>
  <si>
    <t>MAKSEL Krzysztof</t>
  </si>
  <si>
    <t>JANECZEK Adam</t>
  </si>
  <si>
    <t>FĄK Maciej</t>
  </si>
  <si>
    <t>ALBANOWSKI Kajetan</t>
  </si>
  <si>
    <t>ZDUNEK Julia</t>
  </si>
  <si>
    <t>ALKS STAL GRUDZIĄDZ</t>
  </si>
  <si>
    <t>ZIELIŃSKI Kamil</t>
  </si>
  <si>
    <t>ZOMKOWSKA Patrycja</t>
  </si>
  <si>
    <t>ZOMKOWSKA Zofia</t>
  </si>
  <si>
    <t>TRACKA Maja</t>
  </si>
  <si>
    <t>TROCZYŃSKA Natalia</t>
  </si>
  <si>
    <t>TROCZYŃSKI Adam</t>
  </si>
  <si>
    <t>URBAN Karolina</t>
  </si>
  <si>
    <t>WALECKA Natalia</t>
  </si>
  <si>
    <t>WAŚNIOWSKA Agata</t>
  </si>
  <si>
    <t>WAŚNIOWSKA Marta</t>
  </si>
  <si>
    <t>WESTFALEWSKA Weronika</t>
  </si>
  <si>
    <t>WILIŃSKI Maciej</t>
  </si>
  <si>
    <t>WITKOWSKA Maja</t>
  </si>
  <si>
    <t>WŁODARCZYK Igor</t>
  </si>
  <si>
    <t>WŁODARCZYK Julia</t>
  </si>
  <si>
    <t>WŁODARCZYK Robert</t>
  </si>
  <si>
    <t>WOJCIECHOWSKI Adam</t>
  </si>
  <si>
    <t>WOLSKI Kacper</t>
  </si>
  <si>
    <t>SŁUPCZEWSKI Miłosz</t>
  </si>
  <si>
    <t>SULKOWSKI Sebastian</t>
  </si>
  <si>
    <t>SZARSZEWSKA Natalia</t>
  </si>
  <si>
    <t>SZCZEPANIAK Filip</t>
  </si>
  <si>
    <t>SZULERECKA Rozalia</t>
  </si>
  <si>
    <t>SZWEJKOWSKI Alex</t>
  </si>
  <si>
    <t>SZYMAŃSKI Marcin</t>
  </si>
  <si>
    <t>SZYMAŃSKI Mariusz</t>
  </si>
  <si>
    <t>PIETRZAK Igor</t>
  </si>
  <si>
    <t>PILKIEWICZ Filip</t>
  </si>
  <si>
    <t>PYSZORA Małgorzata</t>
  </si>
  <si>
    <t>RABAŻYŃSKA Eliza</t>
  </si>
  <si>
    <t>RYSZCZYK Kamil</t>
  </si>
  <si>
    <t>RZĄCA Michał</t>
  </si>
  <si>
    <t>RZESZOT Michalina</t>
  </si>
  <si>
    <t>SĘK Karolina</t>
  </si>
  <si>
    <t>SĘK Mikołaj</t>
  </si>
  <si>
    <t>SIPKO Urszula</t>
  </si>
  <si>
    <t>MIELEWSKI Jakub</t>
  </si>
  <si>
    <t>MILDA Wiktoria</t>
  </si>
  <si>
    <t>MURGAŁA Kacper</t>
  </si>
  <si>
    <t>OCHOCKI Wiktor</t>
  </si>
  <si>
    <t>OLECH Seweryn</t>
  </si>
  <si>
    <t>ORCZYK Marcin</t>
  </si>
  <si>
    <t>OSSOWSKI Tomasz</t>
  </si>
  <si>
    <t>OSTRYCHARZ Daria</t>
  </si>
  <si>
    <t>PAJER Artur</t>
  </si>
  <si>
    <t>PAWŁOWSKI Adam</t>
  </si>
  <si>
    <t>PCHEŁKA Zuzanna</t>
  </si>
  <si>
    <t>KUCHARSKI Nikodem</t>
  </si>
  <si>
    <t>KUREK Wiktor</t>
  </si>
  <si>
    <t>KWIATKOWSKI Aleksander</t>
  </si>
  <si>
    <t>KWIATKOWSKI Damian</t>
  </si>
  <si>
    <t>KWIATKOWSKI Patryk</t>
  </si>
  <si>
    <t>LASKOWSKI Radosław</t>
  </si>
  <si>
    <t>ŁEPEK Weronika</t>
  </si>
  <si>
    <t>ŁUKASIK Szczepan</t>
  </si>
  <si>
    <t>ŁUKASZEWSKI Kamil</t>
  </si>
  <si>
    <t>MACIĄG Ewa</t>
  </si>
  <si>
    <t>MATUSZEWSKI Radosław</t>
  </si>
  <si>
    <t>MAZIARSKA Wiktoria</t>
  </si>
  <si>
    <t>KANIECKI Dawid</t>
  </si>
  <si>
    <t>KARCZEWSKI Nikodem</t>
  </si>
  <si>
    <t>KASPROWICZ Aleksander</t>
  </si>
  <si>
    <t>KĘPCZYŃSKA Oliwia</t>
  </si>
  <si>
    <t>KNAPP Sebastian</t>
  </si>
  <si>
    <t>KONDRACKA Weronika</t>
  </si>
  <si>
    <t>KOWALSKA Wiktoria</t>
  </si>
  <si>
    <t>KOZAK Szymon</t>
  </si>
  <si>
    <t>GŁĄBIŃSKI Bogusz</t>
  </si>
  <si>
    <t>GŁOWACKA Natalia</t>
  </si>
  <si>
    <t>GNIUCHOWSKI Bogusław</t>
  </si>
  <si>
    <t>GÓRSKI Nikodem</t>
  </si>
  <si>
    <t>GRABOWSKA Klaudia</t>
  </si>
  <si>
    <t>GRATOWSKA Amelia</t>
  </si>
  <si>
    <t>GROSZEWSKA Agata</t>
  </si>
  <si>
    <t>GROSZEWSKA Roksana</t>
  </si>
  <si>
    <t>HINZ Kacper</t>
  </si>
  <si>
    <t>HINZ Sebastian</t>
  </si>
  <si>
    <t>IZBRANT Jakub</t>
  </si>
  <si>
    <t>JABŁOŃSKI Kacper</t>
  </si>
  <si>
    <t>JANKOWSKA Nikola</t>
  </si>
  <si>
    <t>JAŚNIEWSKA Julia</t>
  </si>
  <si>
    <t>JUREK Paweł</t>
  </si>
  <si>
    <t>CHYLIŃSKA Zuzanna</t>
  </si>
  <si>
    <t>DĄBROWSKI Gracjan</t>
  </si>
  <si>
    <t>DERĘGOWSKI Przemysław</t>
  </si>
  <si>
    <t>DĘBICKA Daria</t>
  </si>
  <si>
    <t>DĘBICKI Dariusz</t>
  </si>
  <si>
    <t>DOBRZYŃSKI Tomasz</t>
  </si>
  <si>
    <t>FIAŁKOWSKI Mateusz</t>
  </si>
  <si>
    <t>FLORKOWSKI Jakub</t>
  </si>
  <si>
    <t>GĄSIOROWSKI Mariusz</t>
  </si>
  <si>
    <t>BADALEWSKI Szymon</t>
  </si>
  <si>
    <t>BARTNIK Kacper</t>
  </si>
  <si>
    <t>BĄKOWSKA Aleksandra</t>
  </si>
  <si>
    <t>BĄKOWSKA Roksana</t>
  </si>
  <si>
    <t>BECKER Igor</t>
  </si>
  <si>
    <t>BOGUSZ Oliwia</t>
  </si>
  <si>
    <t>BONAS Kaja</t>
  </si>
  <si>
    <t>BORYCZKA Aneta</t>
  </si>
  <si>
    <t>CHABOWSKI Marcel</t>
  </si>
  <si>
    <t>FELEDYN Bartosz</t>
  </si>
  <si>
    <t>AKADEMIA KOLARSKA SEVEN WAŁBRZYCH</t>
  </si>
  <si>
    <t>GAJDZIS Arkadiusz</t>
  </si>
  <si>
    <t>BOJARSKI Przemysław</t>
  </si>
  <si>
    <t>SURMACZ Ignacy</t>
  </si>
  <si>
    <t>AKADEMIA KOLARSKA GŁOGÓW MAŁOPOLSKI</t>
  </si>
  <si>
    <t>ŁODEJ Janusz</t>
  </si>
  <si>
    <t>ŁODEJ Katarzyna</t>
  </si>
  <si>
    <t>ŁODEJ Leon</t>
  </si>
  <si>
    <t>ŁODEJ Pola</t>
  </si>
  <si>
    <t>GDULA Krzysztof</t>
  </si>
  <si>
    <t>WALENTOWSKI Jakub Dieter</t>
  </si>
  <si>
    <t>AKADEMIA KOLARSKA BONECKI TEAM</t>
  </si>
  <si>
    <t>WENTLAND Bartosz</t>
  </si>
  <si>
    <t>SŁOTA Michał</t>
  </si>
  <si>
    <t>PUK Szymon</t>
  </si>
  <si>
    <t>MINTA Konrad</t>
  </si>
  <si>
    <t>KRZYŚKÓW Dominik</t>
  </si>
  <si>
    <t>JÓZKOWICZ Maja</t>
  </si>
  <si>
    <t>JÓZKOWICZ Marta</t>
  </si>
  <si>
    <t>JÓZKOWICZ Michał</t>
  </si>
  <si>
    <t>JÓŹWIAK Joanna</t>
  </si>
  <si>
    <t>CYGAN Bartosz</t>
  </si>
  <si>
    <t>CZEKAY Norbert</t>
  </si>
  <si>
    <t>CZEKAY Wiktor</t>
  </si>
  <si>
    <t>DUNAJ Jan</t>
  </si>
  <si>
    <t>ADASZAK Ksawery</t>
  </si>
  <si>
    <t>BOIŃSKI Grzegorz</t>
  </si>
  <si>
    <t>BONECKI Marek</t>
  </si>
  <si>
    <t>GINDOROWICZ Wiktor</t>
  </si>
  <si>
    <t>ABSOLUTEBIKES.PL TEAM</t>
  </si>
  <si>
    <t>ZIOBRO Michal</t>
  </si>
  <si>
    <t>ABC - AREK BIKE CENTER</t>
  </si>
  <si>
    <t>ŚLIWKA Mikołaj</t>
  </si>
  <si>
    <t>PAJĄK Jan</t>
  </si>
  <si>
    <t>PERIN Arkadiusz</t>
  </si>
  <si>
    <t>KULESZA Oliwia</t>
  </si>
  <si>
    <t>WIECZORKIEWICZ Aleksander</t>
  </si>
  <si>
    <t>3 RACING DOWNHILL GROUP</t>
  </si>
  <si>
    <t>KOSINSKI Piotr</t>
  </si>
  <si>
    <t>NUSZKIEWICZ Oliwier</t>
  </si>
  <si>
    <t>"KS OLENDER" WLK. NIESZAWKA - SEKCJA KOLARSKA "ISKRA"</t>
  </si>
  <si>
    <t>KWIATKOWSKA Wiktoria</t>
  </si>
  <si>
    <t>KWIATKOWSKI Krzysztof</t>
  </si>
  <si>
    <t>KĘDZIERSKI Igor</t>
  </si>
  <si>
    <t>KORZYBSKI Aleksander Jan</t>
  </si>
  <si>
    <t>KORZYBSKI Xavier</t>
  </si>
  <si>
    <t>JEZIORO Maks</t>
  </si>
  <si>
    <t>CIBOROWSKI Nataniel</t>
  </si>
  <si>
    <t>CZYŻA Ignacy</t>
  </si>
  <si>
    <t>FILIPIAK Kamil</t>
  </si>
  <si>
    <t>GAZDA Tymon</t>
  </si>
  <si>
    <t>PACEVICIUS Sarunas</t>
  </si>
  <si>
    <t>BÁRTEK David</t>
  </si>
  <si>
    <t>ZELENY Ondrej</t>
  </si>
  <si>
    <t>HULA Robert</t>
  </si>
  <si>
    <t>KUČERA Jakub</t>
  </si>
  <si>
    <t>ŽVAK Daniel</t>
  </si>
  <si>
    <t>MARCUS Neumann</t>
  </si>
  <si>
    <t>SCHÖNHOLZ Ole</t>
  </si>
  <si>
    <t>KALITA Tomas</t>
  </si>
  <si>
    <t>PLANKA Dalibor</t>
  </si>
  <si>
    <t>BLÖMEKE Emma</t>
  </si>
  <si>
    <t>KARDELIS Kostas</t>
  </si>
  <si>
    <t>PAŘEZ Tomáš</t>
  </si>
  <si>
    <t>JEŽEK Václav</t>
  </si>
  <si>
    <t>SAMEC Filip</t>
  </si>
  <si>
    <t>STREJCEK Adam</t>
  </si>
  <si>
    <t>RUBEŠ Daniel</t>
  </si>
  <si>
    <t>HOJKA František</t>
  </si>
  <si>
    <t>BŘÍZA Vojtěch</t>
  </si>
  <si>
    <t>VLK Josef</t>
  </si>
  <si>
    <t>KNIHA Petr</t>
  </si>
  <si>
    <t>TABARA Šimon</t>
  </si>
  <si>
    <t>KALETA Filip</t>
  </si>
  <si>
    <t>ŽILIONIS Tadas</t>
  </si>
  <si>
    <t>KUBIKOVA Nikola</t>
  </si>
  <si>
    <t>KUKLA Dominik</t>
  </si>
  <si>
    <t>KOLAR Dawid</t>
  </si>
  <si>
    <t>HŘEBEJK Dominik</t>
  </si>
  <si>
    <t>VASICEK Denis</t>
  </si>
  <si>
    <t>LISÝ Vít</t>
  </si>
  <si>
    <t>PURNOCH Jan</t>
  </si>
  <si>
    <t>SVOBODA David</t>
  </si>
  <si>
    <t>PAVLOVAS Justinas</t>
  </si>
  <si>
    <t>DETAK Mikulas</t>
  </si>
  <si>
    <t>KRYL Karol</t>
  </si>
  <si>
    <t>SYKORA Vaclav</t>
  </si>
  <si>
    <t>DVORAK Sebastian</t>
  </si>
  <si>
    <t>BUBLIK Frantisek</t>
  </si>
  <si>
    <t>PROCHAZKA Matej</t>
  </si>
  <si>
    <t>GOTTVALDOWA Amalie</t>
  </si>
  <si>
    <t>FALTYSOVA Nela</t>
  </si>
  <si>
    <t>VIKOVA Hanka</t>
  </si>
  <si>
    <t>STRIBNA Julie</t>
  </si>
  <si>
    <t>GOTTWALDOVA Lucie</t>
  </si>
  <si>
    <t>VYBORNA Marianna</t>
  </si>
  <si>
    <t>SVOBODOVA Laura</t>
  </si>
  <si>
    <t>M-ce</t>
  </si>
  <si>
    <t>PKT</t>
  </si>
  <si>
    <t>CINK Ondrej</t>
  </si>
  <si>
    <t>ŠEVCŮ Tomáš</t>
  </si>
  <si>
    <t>VIALLE Alexandre</t>
  </si>
  <si>
    <t>TOYOTA ST-EUSTACHE</t>
  </si>
  <si>
    <t>RAJCHART Jan</t>
  </si>
  <si>
    <t>GAPP SYSTEM - KOLOFIX MTB RACING TEAM</t>
  </si>
  <si>
    <t>MACHAC Josef</t>
  </si>
  <si>
    <t>HEAD PRO TEAM OPAVA</t>
  </si>
  <si>
    <t>ADÁMEK Petr</t>
  </si>
  <si>
    <t>APACHE LOKO TRUTNOV</t>
  </si>
  <si>
    <t>MORÁVEK Zdeněk</t>
  </si>
  <si>
    <t>SUPERIOR RIDERS</t>
  </si>
  <si>
    <t>MONTAMBAULT Cindy</t>
  </si>
  <si>
    <t>INDEPENDENT</t>
  </si>
  <si>
    <t>WEINBERG Peat</t>
  </si>
  <si>
    <t>SCHWALBE TEAM SACHSEN/ SSV MOUNTY ALT...</t>
  </si>
  <si>
    <t>SCHWALBE TEAM SACHSEN/ SSV MOUNTY ALT</t>
  </si>
  <si>
    <t>KERL Maximilian</t>
  </si>
  <si>
    <t xml:space="preserve">AUTHOR TEAM STUPNO </t>
  </si>
  <si>
    <t>HLÁVKA Adam</t>
  </si>
  <si>
    <t>ŠINDELÁŘ Jan</t>
  </si>
  <si>
    <t>KOLOFIX</t>
  </si>
  <si>
    <t>ČERNÝ Patrik</t>
  </si>
  <si>
    <t>EXPRES CZ TUFO TEAM KOLÍN</t>
  </si>
  <si>
    <t>DEGENKOLB Hannes</t>
  </si>
  <si>
    <t>KOLLER Simon</t>
  </si>
  <si>
    <t>ŠINDELÁŘOVÁ Hana</t>
  </si>
  <si>
    <t>CED BIKE TEAM</t>
  </si>
  <si>
    <t>WMKS OLSZTYN - SZKÓŁKA KOLARSKA SP1 NIDZICA</t>
  </si>
  <si>
    <t>WMKS OLSZTYN - SANTE SILVANT TEAM</t>
  </si>
  <si>
    <t>WKK WIERUSZÓW / - WIŚNIEWSKI MTB TEAM</t>
  </si>
  <si>
    <t>WARSZAWSKI KLUB KOLARSKI - BIKE CONCEPT</t>
  </si>
  <si>
    <t>VELOAKTIV KRAKÓW - KS ZOMA-TEAM OBIDOWIEC OBIDOWA</t>
  </si>
  <si>
    <t>UKS RATUSZ MASZEWO - SZKÓŁKA KOLARSKA W MASZEWIE</t>
  </si>
  <si>
    <t>UKS KRUPIŃSKI SUSZEC - KONWA BIKE</t>
  </si>
  <si>
    <t>UKS KRUPIŃSKI SUSZEC - FORCE-COMPONENTS.PL</t>
  </si>
  <si>
    <t>UKS KOŹMINIANKA KOŹMINEK - BIKE SERWIS</t>
  </si>
  <si>
    <t>UKS KOMETA OBROWO - COPERNICUS TORUŃ</t>
  </si>
  <si>
    <t>UKS GMINY CHEŁMŻA "ORKAN" - GRZYWNA</t>
  </si>
  <si>
    <t>UKS FENIKS RYDUŁTOWY - SZKÓŁKA KOLARSKA RYDUŁTOWY CYKLOKLASA MERIDA</t>
  </si>
  <si>
    <t>UKS FENIKS RYDUŁTOWY - SMS ŚWIDNICA</t>
  </si>
  <si>
    <t>UKS COPERNICUS TORUŃ - CCC - SMS TORUŃ</t>
  </si>
  <si>
    <t>UKS COPERNICUS TORUŃ - KOPERNIK TORUŃSKIE PIERNIKI TEAM</t>
  </si>
  <si>
    <t>UKS COPERNICUS TORUŃ - CCC - SP 32</t>
  </si>
  <si>
    <t>UKS COPERNICUS TORUŃ - CCC - SMS ŻYRARDÓW</t>
  </si>
  <si>
    <t>UKS COPERNICUS TORUŃ - CCC</t>
  </si>
  <si>
    <t>UKS COPERNICUS - SMS TORUŃ - CCC - SMS TORUŃ</t>
  </si>
  <si>
    <t>UKS COPERNICUS - SMS TORUŃ - CCC</t>
  </si>
  <si>
    <t>UKS COPERNICUS - SMS TORUŃ - CCC - SP 32</t>
  </si>
  <si>
    <t>UKS CHOROSZCZ - BIKE FAST CHOROSZCZ</t>
  </si>
  <si>
    <t>UKS "SOKÓŁ" WIELKIE RYCHNOWO - TKK PACIFIC TORUŃ</t>
  </si>
  <si>
    <t>TYSKIE STOWARZYSZENIE ROWEROWE CHOMA TEAM - CHOMA SPORT TRENER</t>
  </si>
  <si>
    <t>TUFO PARDUS PROSTĔJOV - CONTINENTAL TEAM</t>
  </si>
  <si>
    <t>TTS.COACH - SPICA SOLUTION TEAM</t>
  </si>
  <si>
    <t>TRIALS UP TEAM - PKN ORLEN</t>
  </si>
  <si>
    <t>TKK "PACIFIC" TORUŃ - NESTLE FITNESS CYCLING TEAM</t>
  </si>
  <si>
    <t>TKK "PACIFIC" TORUŃ - NESTLE FITNESS CYCLING TEAM / SMS TORUŃ</t>
  </si>
  <si>
    <t>TEAM KOZIK - BIKEONTRACK</t>
  </si>
  <si>
    <t>SZCZECIŃSKI KLUB KOLARSKI - SZKÓŁKA KOLARSKA W SZCZECINIE PRZY SKK</t>
  </si>
  <si>
    <t>STOWARZYSZENIE PROMOCJI KOLARSTWA PRO ROWER - BIKE ATELIER TEAM</t>
  </si>
  <si>
    <t>STOWARZYSZENIE PROMOCJI KOLARSTWA PRO ROWER - BIKE ATELIER LUBAŃ</t>
  </si>
  <si>
    <t>STOWARZYSZENIE PROMOCJI KOLARSTWA PRO ROWER - BIKE ATELIER TEAM / BIKE ATELIER JELENIA GÓRA</t>
  </si>
  <si>
    <t>STOWARZYSZENIE KLUB KOLARSKI JAS-KÓŁKA - JAS-FBG</t>
  </si>
  <si>
    <t>STARGARDZKIE TOWARZYSTWO CYKLISTÓW - SZKÓŁKA STC STARGARD</t>
  </si>
  <si>
    <t>STARGARDZKIE TOWARZYSTWO CYKLISTÓW - STC STARGARD</t>
  </si>
  <si>
    <t>SPKITR "PELETON" / - QAIR</t>
  </si>
  <si>
    <t>SOKOŁOWSKIE TOWARZYSTWO CYKLISTÓW - COLNAGO TEAM</t>
  </si>
  <si>
    <t>RAZ NA WOZIE BRZEZINY MTB TEAM - UKS "INTER-SOLAR" - RAZ NA WOZIE BRZEZINY MTB TEAM</t>
  </si>
  <si>
    <t>OLSZTYŃSKI KLUB SPORTOWY "WARMIA I MAZURY" - PIASECKI CONCEPT</t>
  </si>
  <si>
    <t>NIEZRZESZONY - RETRO STORK TEAM</t>
  </si>
  <si>
    <t>NIEZRZESZONY - FREERIDESPORT</t>
  </si>
  <si>
    <t>NIEZRZESZONY - MSPORT LUBIN</t>
  </si>
  <si>
    <t>NIEZRZESZONY - BIALOBLOCKI PRO COACHING TEAM</t>
  </si>
  <si>
    <t>NIEZRZESZONY - BIKE U UP-TKJ MATUSZEWSKI</t>
  </si>
  <si>
    <t>NIEZRZESZONY - ROMET FACTORY TEAM</t>
  </si>
  <si>
    <t>NIEZRZESZONY - FTI RACING TEAM</t>
  </si>
  <si>
    <t>NIEZRZESZONY - BALANCE TRENER TEAM</t>
  </si>
  <si>
    <t>NIEZRZESZONY - POWER OF SCIENCE PERFORMANCE LAB - ASC AUTO COMPLEX SYSTEM</t>
  </si>
  <si>
    <t>NIEZRZESZONY - TREZADO</t>
  </si>
  <si>
    <t>NIEZRZESZONY - THE NORTH</t>
  </si>
  <si>
    <t>NIEZRZESZONY - KUDOWIANKA WEMECO</t>
  </si>
  <si>
    <t>NIEZRZESZONY - KOPERNIK TORUŃSKIE PIERNIKI TEAM</t>
  </si>
  <si>
    <t>NIEZRZESZONY - SHRED FREERIDESPORT</t>
  </si>
  <si>
    <t>NIEZRZESZONY - WRYTMIESZOSY.PL</t>
  </si>
  <si>
    <t>NIEZRZESZONY - JAFI SPORT BIKE TEAM</t>
  </si>
  <si>
    <t>NIEZRZESZONY - SKI&amp;BIKE HOUSE TEAM STRONIE ŚLĄSKIE</t>
  </si>
  <si>
    <t>NIEZRZESZONY - TELEPBK DORADZTWO TELEKOMUNIKACYJNE</t>
  </si>
  <si>
    <t>NIEZRZESZONY - SKANDIA</t>
  </si>
  <si>
    <t>NIEZRZESZONY - GOBIKE.PRO</t>
  </si>
  <si>
    <t>NIEZRZESZONY - JAKŚ-BUD MTB</t>
  </si>
  <si>
    <t>NIEZRZESZONY - SKLEP I SERWIS ROWEROWY CYKLO S.J.</t>
  </si>
  <si>
    <t>NIEZRZESZONY - RANT TEAM ZIELONA GÓRA</t>
  </si>
  <si>
    <t>NIEZRZESZONY - ROAD - RACING.PL</t>
  </si>
  <si>
    <t>NIEZRZESZONY - ZARĘBSKI TEAM</t>
  </si>
  <si>
    <t>NIEZRZESZONY - JAKOOBCYCLES.COM</t>
  </si>
  <si>
    <t>NIEZRZESZONY - SOLO TALVI SPORT</t>
  </si>
  <si>
    <t>NIEZRZESZONY - BIALOBLOCKI PRO COACHING TEAM / PRIMORIS.PL</t>
  </si>
  <si>
    <t>NIEZRZESZONY - PRO 4 FUN</t>
  </si>
  <si>
    <t>NIEZRZESZONY - RUN THE BRAND</t>
  </si>
  <si>
    <t>NIEZRZESZONY - PRIMORIS.PL / AGROCHEST TEAM</t>
  </si>
  <si>
    <t>NIEZRZESZONY - KLUB KOLARSKI ŁOWICZ</t>
  </si>
  <si>
    <t>NIEZRZESZONY - EDUTRIP SP. ZO.O.</t>
  </si>
  <si>
    <t>NIEZRZESZONY - MEDUSA GROUP</t>
  </si>
  <si>
    <t>NIEZRZESZONY - VARSO</t>
  </si>
  <si>
    <t>NIEZRZESZONY - ROAD-RACING.PL</t>
  </si>
  <si>
    <t>NIEZRZESZONY - LAWENDA PLUS</t>
  </si>
  <si>
    <t>NIEZRZESZONY - ELMAR ESKA TEAM</t>
  </si>
  <si>
    <t>NIEZRZESZONY - SKODA GALL-ICM ROWER WRONA</t>
  </si>
  <si>
    <t>NIEZRZESZONY - BIKE SPECJAL</t>
  </si>
  <si>
    <t>NIEZRZESZONY - ROWERY RADZYMIN.PL</t>
  </si>
  <si>
    <t>NIEZRZESZONY - BTB</t>
  </si>
  <si>
    <t>NIEZRZESZONY - SEVEN - PERCEPTUS TEAM</t>
  </si>
  <si>
    <t>NIEZRZESZONY - BIKE TEAM CENTROWENT</t>
  </si>
  <si>
    <t>NIEZRZESZONY - 9 ŁÓDZKA BRYGADA OBRONY TERYTORIALNEJ</t>
  </si>
  <si>
    <t>NIEZRZESZONY - ZŁOTA61.PL</t>
  </si>
  <si>
    <t>NIEZRZESZONY - BIKE EXPO NARODOWY TEAM</t>
  </si>
  <si>
    <t>NIEZRZESZONY - STRATEGY HOME</t>
  </si>
  <si>
    <t>NIEZRZESZONY - FUNCLUB RACING TEAM</t>
  </si>
  <si>
    <t>NIEZRZESZONY - BST BANACH SPORT TEAM</t>
  </si>
  <si>
    <t>NIEZRZESZONY - SZCZEPAN BIKE TEAM</t>
  </si>
  <si>
    <t>NIEZRZESZONY - TANIEODŻYWKI.PL</t>
  </si>
  <si>
    <t>NIEZRZESZONY - SEVEN - PERCEPTUS</t>
  </si>
  <si>
    <t>NIEZRZESZONY - BEJMTEAM VELO INVEST ESTATE WOOD -MIZER</t>
  </si>
  <si>
    <t>NIEZRZESZONY - SZPRYCHA TEAM POZNAŃ</t>
  </si>
  <si>
    <t>NIEZRZESZONY - MŚ CYCLING &amp; DIETETYKA</t>
  </si>
  <si>
    <t>NIEZRZESZONY - POWER OF SCIENCE PERFORMANCE LAB</t>
  </si>
  <si>
    <t>NIEZRZESZONY - ROWERY KWIATKOWSKI TORUŃ</t>
  </si>
  <si>
    <t>NIEZRZESZONY - SANHOUSE</t>
  </si>
  <si>
    <t>NIEZRZESZONY - ROMET</t>
  </si>
  <si>
    <t>NIEZRZESZONY - DEMOLKA TEAM</t>
  </si>
  <si>
    <t>NIEZRZESZONY - FUNPRO RACING TEAM</t>
  </si>
  <si>
    <t>NIEZRZESZONY - R-PRO CYCLING</t>
  </si>
  <si>
    <t>NIEZRZESZONY - /FRC90</t>
  </si>
  <si>
    <t>NIEZRZESZONY - GKR GOSTYŃ</t>
  </si>
  <si>
    <t>NIEZRZESZONY - BOUTIQUE CAROLINE</t>
  </si>
  <si>
    <t>NIEZRZESZONY - RADZIO TEAM</t>
  </si>
  <si>
    <t>NIEZRZESZONY - OTR INTERKOL</t>
  </si>
  <si>
    <t>NIEZRZESZONY - /BRAPBIKE</t>
  </si>
  <si>
    <t>NIEZRZESZONY - VELOPROJEKT RACING TEAM</t>
  </si>
  <si>
    <t>NIEZRZESZONY - CROSS CARTEL</t>
  </si>
  <si>
    <t>NIEZRZESZONY - BRANDZY CYCLING TEAM</t>
  </si>
  <si>
    <t>NIEZRZESZONY - SEVEN PERCEPTUS TEAM</t>
  </si>
  <si>
    <t>NIEZRZESZONY - SULIMA ROWERY TEAM ZIELONA GÓRA</t>
  </si>
  <si>
    <t>NIEZRZESZONY - FREE RIDE SPORT</t>
  </si>
  <si>
    <t>NIEZRZESZONY - COLNAGO MAVIC TEAM</t>
  </si>
  <si>
    <t>NIEZRZESZONY - CZERNICA MASTERS</t>
  </si>
  <si>
    <t>NIEZRZESZONY - FINNOYA RADOMSKO</t>
  </si>
  <si>
    <t>NIEZRZESZONY - KAROMET TEAM</t>
  </si>
  <si>
    <t>NIEZRZESZONY - STREFA SPORTU.PL MW INVEST TEAM</t>
  </si>
  <si>
    <t>NIEZRZESZONY - AVNGA BIKE TEAM</t>
  </si>
  <si>
    <t>NIEZRZESZONY - DRUŻYNA PKO</t>
  </si>
  <si>
    <t>NIEZRZESZONY - SEVEN PERCEPTUS</t>
  </si>
  <si>
    <t>NIEZRZESZONY - IN CYKLING</t>
  </si>
  <si>
    <t>NIEZRZESZONY - BIELAWA</t>
  </si>
  <si>
    <t>NIEZRZESZONY - ATS STUDIO TRENINGU WOJCIECH JUSIEL WROCŁAW BUFOROWA 4</t>
  </si>
  <si>
    <t>NIEZRZESZONY - AMP POLAND</t>
  </si>
  <si>
    <t>NIEZRZESZONY - FSD SPORT</t>
  </si>
  <si>
    <t>NIEZRZESZONY - DMTEX</t>
  </si>
  <si>
    <t>NIEZRZESZONY - FF SPORT</t>
  </si>
  <si>
    <t>NIEZRZESZONY - ACTIVE JET/SZEMRANI</t>
  </si>
  <si>
    <t>NIEZRZESZONY - BIAŁOBŁOCKI PROCOACHING TEAM</t>
  </si>
  <si>
    <t>NIEZRZESZONY - IFON KOLARZKLUB</t>
  </si>
  <si>
    <t>NIEZRZESZONY - DNEPRMASTERS</t>
  </si>
  <si>
    <t>NIEZRZESZONY - ECO MIRAGE</t>
  </si>
  <si>
    <t>NIEZRZESZONY - /BIALOBLOCKI PRO COACHING TEAM</t>
  </si>
  <si>
    <t>NIEZRZESZONY - KOLARZ.PL</t>
  </si>
  <si>
    <t>NIEZRZESZONY - OSTEO-PRO</t>
  </si>
  <si>
    <t>NIEZRZESZONY - NOVAKOWSKI RACING TEAM</t>
  </si>
  <si>
    <t>NIEZRZESZONY - BIKE OPOLE LICON TEAM</t>
  </si>
  <si>
    <t>NIEZRZESZONY - OSTRY TRENER TEAM</t>
  </si>
  <si>
    <t>NIEZRZESZONY - FIOŁKA - TRANS TEAM</t>
  </si>
  <si>
    <t>NIEZRZESZONY - FF-SPORT</t>
  </si>
  <si>
    <t>NIEZRZESZONY - STREFASPORTU.PL MW INVEST TEAM</t>
  </si>
  <si>
    <t>NIEZRZESZONY - MITSUBISHI MATERIALS MTB TEAM</t>
  </si>
  <si>
    <t>NIEZRZESZONY - REMIKBIKE.PL</t>
  </si>
  <si>
    <t>NIEZRZESZONY - VOLVENO CYCLING APPAREL</t>
  </si>
  <si>
    <t>NIEZRZESZONY - EROE RACING CLUB</t>
  </si>
  <si>
    <t>NIEZRZESZONY - BIKE&amp;CHILL</t>
  </si>
  <si>
    <t>NIEZRZESZONY - NEXUS TEAM GDYNIA</t>
  </si>
  <si>
    <t>NIEZRZESZONY - DIAGNOTEST ZELGNO</t>
  </si>
  <si>
    <t>NIEZRZESZONY - LEGION-SERWIS</t>
  </si>
  <si>
    <t>NIEZRZESZONY - JACACOUCHTEAM</t>
  </si>
  <si>
    <t>NIEZRZESZONY - SZCZEPAN BIKE</t>
  </si>
  <si>
    <t>NIEZRZESZONY - BRANDOVO CYCLING</t>
  </si>
  <si>
    <t>NIEZRZESZONY - GRUPA ZERO AREO</t>
  </si>
  <si>
    <t>NIEZRZESZONY - /NS BIKES/ FROWER POWER</t>
  </si>
  <si>
    <t>NIEZRZESZONY - 3S BIKE TEAM CIECHANÓW</t>
  </si>
  <si>
    <t>NIEZRZESZONY - DACHLAND CENTRUM ROWEROWE OLSZTYN TEAM</t>
  </si>
  <si>
    <t>NIEZRZESZONY - GOODBIKE SKLEP ROWEROWY</t>
  </si>
  <si>
    <t>NIEZRZESZONY - PRO-FIT-BIKE / JAAN BIKES</t>
  </si>
  <si>
    <t>NIEZRZESZONY - METROBIKES.PL</t>
  </si>
  <si>
    <t>NIEZRZESZONY - ROAD RACING BOLESŁAWIEC ACER</t>
  </si>
  <si>
    <t>NIEZRZESZONY - KALICKI TEAM</t>
  </si>
  <si>
    <t>NIEZRZESZONY - EROWERY.PL</t>
  </si>
  <si>
    <t>NIEZRZESZONY - MO.RE! MOUNTAIN REBELS</t>
  </si>
  <si>
    <t>NIEZRZESZONY - ACTIVE JET / SZEMRANI</t>
  </si>
  <si>
    <t>NIEZRZESZONY - GOLD-RENT.PL</t>
  </si>
  <si>
    <t>NIEZRZESZONY - PENTEL</t>
  </si>
  <si>
    <t>NIEZRZESZONY - REHAU CROSSACTIVE</t>
  </si>
  <si>
    <t>NIEZRZESZONY - KORNACKIDESIGN.COM</t>
  </si>
  <si>
    <t>NIEZRZESZONY - SUPER SPORTOWY MTB TEAM POZNAŃ</t>
  </si>
  <si>
    <t>NIEZRZESZONY - MJKSTOMATOLOGIA / BIKEONTRACK</t>
  </si>
  <si>
    <t>NIEZRZESZONY - SKLEPBICYKL.PL - PERFECTSOURCE</t>
  </si>
  <si>
    <t>NIEZRZESZONY - ALEX TEST</t>
  </si>
  <si>
    <t>NIEZRZESZONY - LUKS TRÓJKA PIASECZNO</t>
  </si>
  <si>
    <t>NIEZRZESZONY - TOK INVEST</t>
  </si>
  <si>
    <t>NIEZRZESZONY - EURO BIKE KACZMAREK</t>
  </si>
  <si>
    <t>NIEZRZESZONY - CYCLING PLANET</t>
  </si>
  <si>
    <t>NIEZRZESZONY - ABSOLUTEBIKES.PL</t>
  </si>
  <si>
    <t>NIEZRZESZONY - BIKEONTRACK</t>
  </si>
  <si>
    <t>NIEZRZESZONY - ASE TREK GDYNIA</t>
  </si>
  <si>
    <t>NIEZRZESZONY - MOVLINK BIKE TEAM</t>
  </si>
  <si>
    <t>NIEZRZESZONY - FANCLUB BORA- HANSGROHE TEAM</t>
  </si>
  <si>
    <t>NIEZRZESZONY - JAFISPORT TWOMARKSPORT BIKE TEAM</t>
  </si>
  <si>
    <t>NIEZRZESZONY - ODŻYWKI DLA SPORTOWCÓW.PL</t>
  </si>
  <si>
    <t>NIEZRZESZONY - ZORZA TARNOBRZEG</t>
  </si>
  <si>
    <t>NIEZRZESZONY - SARA WORKWEAR WHEEL BROTHERS RACING</t>
  </si>
  <si>
    <t>NIEZRZESZONY - ELECTRIC KACZMAREK TEAM</t>
  </si>
  <si>
    <t>NIEZRZESZONY - AD CYCLING TEAM</t>
  </si>
  <si>
    <t>NIEZRZESZONY - AZKA-RRA</t>
  </si>
  <si>
    <t>NIEZRZESZONY - ANTYSZPRYCHA SERWIS ROWEROWY</t>
  </si>
  <si>
    <t>NIEZRZESZONY - MORE CYCLING KOŁO-KOŁA</t>
  </si>
  <si>
    <t>NIEZRZESZONY - PASJONACI KOLARSTWA ANDRESPOL</t>
  </si>
  <si>
    <t>NIEZRZESZONY - JEZIOR.BIKE</t>
  </si>
  <si>
    <t>NIEZRZESZONY - ATOL-BIKE PUŁAWY</t>
  </si>
  <si>
    <t>NIEZRZESZONY - TFJ TEAM GALERIA TFJ</t>
  </si>
  <si>
    <t>NIEZRZESZONY - DAMOVO BIKE TEAM</t>
  </si>
  <si>
    <t>NIEZRZESZONY - EVANLITE</t>
  </si>
  <si>
    <t>NIEZRZESZONY - VERGE-ELMAR ESKA TEAM</t>
  </si>
  <si>
    <t>NIEZRZESZONY - STC ŚMIGIEL</t>
  </si>
  <si>
    <t>NIEZRZESZONY - REMIK.BIKE</t>
  </si>
  <si>
    <t>NIEZRZESZONY - WSSIRN START KATOWICE</t>
  </si>
  <si>
    <t>NIEZRZESZONY - DACHLAND CENTRUM ROWEROWE OLSZTYN</t>
  </si>
  <si>
    <t>NIEZRZESZONY - STOWARZYSZENIE KLUB KOLARSKI CICLISMO WROCŁAW</t>
  </si>
  <si>
    <t>NIEZRZESZONY - ORKIESTRA WOJSKOWA W TORUNIU</t>
  </si>
  <si>
    <t>NIEZRZESZONY - KIBOLSKI KS</t>
  </si>
  <si>
    <t>NIEZRZESZONY - MISTRZOWSKIE ROWERY LECH PIASECKI</t>
  </si>
  <si>
    <t>NIEZRZESZONY - TEAM INTRUM</t>
  </si>
  <si>
    <t>NIEZRZESZONY - PEVA POLSKA MTB TEAM</t>
  </si>
  <si>
    <t>NIEZRZESZONY - DARTMOOR BIKES</t>
  </si>
  <si>
    <t>NIEZRZESZONY - ODKRYWCY TAURUS CYCLING TEAM</t>
  </si>
  <si>
    <t>NIEZRZESZONY - SCHC TEAM CHRZANÓW</t>
  </si>
  <si>
    <t>NIEZRZESZONY - GIANT POLSKA</t>
  </si>
  <si>
    <t>NIEZRZESZONY - WWW.XTRACK.COM</t>
  </si>
  <si>
    <t>NIEZRZESZONY - XTRACK.COM</t>
  </si>
  <si>
    <t>NIEZRZESZONY - METRO NIERUCHOMOŚCI</t>
  </si>
  <si>
    <t>NIEZRZESZONY - BST BANACH SPOTR TEAM</t>
  </si>
  <si>
    <t>NIEZRZESZONY - WWW.DAMIANGALEK.PL</t>
  </si>
  <si>
    <t>NIEZRZESZONY - ZRYW BUSZKOWICZKI</t>
  </si>
  <si>
    <t>NIEZRZESZONY - TREZADO WOLFPACK</t>
  </si>
  <si>
    <t>NIEZRZESZONY - KLUB TENISOWY LESZNO</t>
  </si>
  <si>
    <t>NIEZRZESZONY - IMMOTION SPECIALIZED SKODA GALL-ICM</t>
  </si>
  <si>
    <t>NIEZRZESZONY - RB ROWEREK</t>
  </si>
  <si>
    <t>NIEZRZESZONY - BROWAR FORTUNA</t>
  </si>
  <si>
    <t>NIEZRZESZONY - W RYTMIE SZOSY/ NIGDY NIE UFAJ CHUDEMU KUCHARZOWI</t>
  </si>
  <si>
    <t>NIEZRZESZONY - SZALENI ROWERZYŚCI KOWARY</t>
  </si>
  <si>
    <t>NIEZRZESZONY - ECOCOLOR.PL</t>
  </si>
  <si>
    <t>NIEZRZESZONY - KLUB ROWEROWY FREERIDESPORT</t>
  </si>
  <si>
    <t>NIEZRZESZONY - KOLARZE SOBÓTKA PIEKARNIA-CUKIERNIA BĄKOWSKI</t>
  </si>
  <si>
    <t>NIEZRZESZONY - SPORTFUEL.PL</t>
  </si>
  <si>
    <t>NIEZRZESZONY - DANIELO SPORTSWEAR</t>
  </si>
  <si>
    <t>NIEZRZESZONY - RONDO BABKA</t>
  </si>
  <si>
    <t>NIEZRZESZONY - LEDENT</t>
  </si>
  <si>
    <t>NIEZRZESZONY - NEUTRALNY SERWIS MAVIC/SPECIAL SERVICE COURSE MAVIC</t>
  </si>
  <si>
    <t>NIEZRZESZONY - KAMPINOWSKIE WILKI LEONCIN</t>
  </si>
  <si>
    <t>NIEZRZESZONY - HIGH FIVE CREW</t>
  </si>
  <si>
    <t>NIEZRZESZONY - COZMOBIKE TEAM</t>
  </si>
  <si>
    <t>NIEZRZESZONY - ELTROX WŁÓKNIARZ CZĘSTOCHOWA</t>
  </si>
  <si>
    <t>NIEZRZESZONY - KLUB SPORTOWY RIDERS FROM BOCHNIA</t>
  </si>
  <si>
    <t>NIEZRZESZONY - JOKER JACZKÓW</t>
  </si>
  <si>
    <t>NIEZRZESZONY - FSD SPORT SCOTT</t>
  </si>
  <si>
    <t>NIEZRZESZONA - AZS WUM MUW ON BIKE</t>
  </si>
  <si>
    <t>NIEZRZESZONA - / KOSOX BIKE</t>
  </si>
  <si>
    <t>NIEZRZESZONA - KOPERNIK TORUŃSKIE PIERNIKI TEAM</t>
  </si>
  <si>
    <t>NIEZRZESZONA - ROWERTOUR.COM</t>
  </si>
  <si>
    <t>NIEZRZESZONA - BALANCE TRENER TEAM</t>
  </si>
  <si>
    <t>NIEZRZESZONA - BMC POLSKA</t>
  </si>
  <si>
    <t>NIEZRZESZONA - LAWENDA PLUS</t>
  </si>
  <si>
    <t>NIEZRZESZONA - MEDUSA GROUP</t>
  </si>
  <si>
    <t>NIEZRZESZONA - 9 ŁÓDZKA BRYGADA OBRONY TERYTORIALNEJ</t>
  </si>
  <si>
    <t>NIEZRZESZONA - ROAD-RACING.PL</t>
  </si>
  <si>
    <t>NIEZRZESZONA - RADZIO TEAM</t>
  </si>
  <si>
    <t>NIEZRZESZONA - FREE RIDE SPORT</t>
  </si>
  <si>
    <t>NIEZRZESZONA - SKI&amp;BIKE HOUSE TEAM STRONIE ŚLĄSKIE</t>
  </si>
  <si>
    <t>NIEZRZESZONA - BRANDOVO CYCLING</t>
  </si>
  <si>
    <t>NIEZRZESZONA - SEVEN PERCEPTUS</t>
  </si>
  <si>
    <t>NIEZRZESZONA - FREERIDESPORT</t>
  </si>
  <si>
    <t>NIEZRZESZONA - SEVEN PERCEPTUS TEAM</t>
  </si>
  <si>
    <t>NIEZRZESZONA - BIKE KIDS</t>
  </si>
  <si>
    <t>NIEZRZESZONA - /SKLEPBICYKL.PL-PERFECTSOURCE</t>
  </si>
  <si>
    <t>NIEZRZESZONA - BIKEONTRACK</t>
  </si>
  <si>
    <t>NIEZRZESZONA - FTI RACING TEAM</t>
  </si>
  <si>
    <t>NIEZRZESZONA - MO.RE! MOUNTAIN REBELS</t>
  </si>
  <si>
    <t>NIEZRZESZONA - SARA WORKWEAR WHEEL BROTHERS RACING</t>
  </si>
  <si>
    <t>NIEZRZESZONA - AREK BIKE CENTER</t>
  </si>
  <si>
    <t>NIEZRZESZONA - OTR INTERKOL</t>
  </si>
  <si>
    <t>NIEZRZESZONA - METROBIKES.PL</t>
  </si>
  <si>
    <t>NIEZRZESZONA - BIKE EXPO NARODOWY TEAM</t>
  </si>
  <si>
    <t>NIEZRZESZONA - FLOW FREERIDE SPORT</t>
  </si>
  <si>
    <t>NIEZRZESZONA - SUPLIFTING TEAM BUGLA BIKE SERVICE</t>
  </si>
  <si>
    <t>NIEZRZESZONA - GIANT GORZÓW LIV TEAM</t>
  </si>
  <si>
    <t>NIEZRZESZONA - CYKLO KWIDYŃ</t>
  </si>
  <si>
    <t>NIEZRZESZONA - IBIS CYCLES BEASTIE BIKES POLSKA</t>
  </si>
  <si>
    <t>MLUKS VICTORIA JAROCIN - ACCENT</t>
  </si>
  <si>
    <t>MKS CYCLO KORONA KIELCE - DEK MEBLE</t>
  </si>
  <si>
    <t>MKS CYCLO KORONA KIELCE - DEK MEBLE - BINKOWSKI RESORT</t>
  </si>
  <si>
    <t>MIEJSKO GMINNY LKS BŁĘKITNI W KOZIEGŁOWACH - MEXLLER</t>
  </si>
  <si>
    <t>MAT ATOM DEWELOPER WROCŁAW - FUNDACJA BB</t>
  </si>
  <si>
    <t>LUKS FENIKS CZERNICA - SZKÓŁKA KOLARSKA CZERNICA</t>
  </si>
  <si>
    <t>LUKS "DWÓJKA" STRYKÓW / - PROGROUP DANIELO</t>
  </si>
  <si>
    <t>LUKS "DWÓJKA" STRYKÓW / - DANIELO SPORTSWEAR</t>
  </si>
  <si>
    <t>LSKK BEŁCHATÓW / - BIKE ATELIER</t>
  </si>
  <si>
    <t>LKS BASZTA GOLCZEWO - SZKÓŁKA KOLARSKA</t>
  </si>
  <si>
    <t>LKKS CHRABĄSZCZE NOWOGARD - SZKÓŁKA KOLARSKA W NOWOGARDZIE</t>
  </si>
  <si>
    <t>LKK GOS MSZANA - FUJI</t>
  </si>
  <si>
    <t>KSN "ŁUCZNICZKA" BYDGOSZCZ - LIV</t>
  </si>
  <si>
    <t>KS N-BIKE ACADEMY - SK NIEMCZ</t>
  </si>
  <si>
    <t>KLUB SPORTOWY BYEARCHES - AKADEMIA ŻNIN</t>
  </si>
  <si>
    <t>KLUB KOLARSKI ŻORY - SMS ŚWIDNICA</t>
  </si>
  <si>
    <t>KLUB KOLARSKI ZIEMIA KOŁOBRZESKA - SZKÓŁKA KOLARSKA KK ZIEMIA KOŁOBRZESKA</t>
  </si>
  <si>
    <t>KLUB KOLARSKI "WILKI" - UKS COPERNICUS - SZKÓŁKA KOLARSKA LASKOWICE</t>
  </si>
  <si>
    <t>KLUB KOLARSKI "WILKI" - LUKS "OLIMP" JEŻEWO</t>
  </si>
  <si>
    <t>KK ZIEMIA DARŁOWSKA - SZKÓŁKA KOLARSKA W DARŁOWIE</t>
  </si>
  <si>
    <t>KK TARNOVIA TARNOWO PODGÓRNE - ASFRA RACING TEAM</t>
  </si>
  <si>
    <t>GRAVITY REVOLT - ANTIDOTE BIKES</t>
  </si>
  <si>
    <t>GLOBAL 6 CYCLING - UCI CONTINENTAL TEAM</t>
  </si>
  <si>
    <t>GK PIAST SZCZECIN - SZKÓŁKA KOLARSKA W SZCZECINIE</t>
  </si>
  <si>
    <t>FUNDACJA PIOTROWSKI BIKES - CARGO EXPRESS.</t>
  </si>
  <si>
    <t>DIVERSEY TEAM - DIVERSEY</t>
  </si>
  <si>
    <t>DĘBICKI KLUB KOLARSKI GRYF - BIKE &amp; CHILL</t>
  </si>
  <si>
    <t>BURGOS ALIMENTA WOMEN CYCLING SPORT - LKS ATOM BOXMET DZIERŻONIÓW</t>
  </si>
  <si>
    <t>ALKS STAL GRUDZIĄDZ - BIG STAR</t>
  </si>
  <si>
    <t>ALKS STAL GRUDZIĄDZ - BIG STAR HUGE</t>
  </si>
  <si>
    <t>ALKS STAL GRUDZIĄDZ - UKS "TANDEM" GRUDZIĄDZ</t>
  </si>
  <si>
    <t>ALKS STAL GRUDZIĄDZ - OCETIX IGLOTEX</t>
  </si>
  <si>
    <t>ALKS STAL GRUDZIĄDZ - UKS "SZANIEC" ŚWIECIE NAD OSĄ</t>
  </si>
  <si>
    <t>ALKS STAL GRUDZIĄDZ - SK PŁUŻNICA</t>
  </si>
  <si>
    <t>ALKS STAL GRUDZIĄDZ - SK "VICTORIA" LISEWO</t>
  </si>
  <si>
    <t>ALKS STAL GRUDZIĄDZ - SK OSIR GOLUB-DOBRZYŃ</t>
  </si>
  <si>
    <t>ALKS STAL GRUDZIĄDZ - SK JABŁONOWO POMORSKIE</t>
  </si>
  <si>
    <t>ALKS STAL GRUDZIĄDZ - UKS "ORION" GMINA GRUDZIĄDZ</t>
  </si>
  <si>
    <t>ALKS STAL GRUDZIĄDZ - SK "ORLIK" ROGÓŹNO</t>
  </si>
  <si>
    <t>ALKS STAL GRUDZIĄDZ - UKS "ROBACZKI" ROBAKOWO</t>
  </si>
  <si>
    <t>ALKS STAL GRUDZIĄDZ - LTM MASTERS TEAM</t>
  </si>
  <si>
    <t>SCHNEIDER Paul-morten</t>
  </si>
  <si>
    <t>SINDELAR Roman</t>
  </si>
  <si>
    <t>KRAUSE Georg</t>
  </si>
  <si>
    <t>SCHWALBE TEAM SACHSEN/ DRESDNER SC 18</t>
  </si>
  <si>
    <t>HEINZE Jannik</t>
  </si>
  <si>
    <t>SÝKORA Josef</t>
  </si>
  <si>
    <t>ELEVEN MERCEDES BLACK.ET</t>
  </si>
  <si>
    <t>TEAM LOCO CYCLES ESSEN / MSV ESSEN-STEELE 2011</t>
  </si>
  <si>
    <t>MIKEBIKE</t>
  </si>
  <si>
    <t>CONWAY FACTORY RACING</t>
  </si>
  <si>
    <t>DSK MINU</t>
  </si>
  <si>
    <t>BRILON RACING TEAM MB</t>
  </si>
  <si>
    <t>AUTHOR TEAM STUPNO</t>
  </si>
  <si>
    <t>ADASTRA CYCLING TEAM</t>
  </si>
  <si>
    <t>HEAD PRO TEAM</t>
  </si>
  <si>
    <t>TUFO PARDUS PROSTEJOV</t>
  </si>
  <si>
    <t>CP TEAM</t>
  </si>
  <si>
    <t>DUKLA PRAHA</t>
  </si>
  <si>
    <t>Nazwa</t>
  </si>
  <si>
    <t>SZKÓŁKA KOLARSKA ŻEGIESTÓW SKALNIAK</t>
  </si>
  <si>
    <t>UKS WYGODA BIAŁYSTOK</t>
  </si>
  <si>
    <t>UKS INTER-SOLAR RAZ NA WOZIE BRZEZINY MTB TEAM</t>
  </si>
  <si>
    <t>WKK WIERUSZÓW / WIŚNIEWSKI MTB TEAM</t>
  </si>
  <si>
    <t>WKK Wieruszów / Wiśniewski MTB TEAM</t>
  </si>
  <si>
    <t>ADASTRA Cycling Team</t>
  </si>
  <si>
    <t>CP team</t>
  </si>
  <si>
    <t>CED Bike Team</t>
  </si>
  <si>
    <t>SZKÓŁKA KOLARSKA SUWAŁKI</t>
  </si>
  <si>
    <t>SZKÓŁKA KOLARSKA OGRODNICZKI</t>
  </si>
  <si>
    <t>SZCZECIŃSKI KLUB KOLARSKI - SZKÓŁKA KOLARSKA</t>
  </si>
  <si>
    <t>SCHWALBE TEAM SACHSEN/ SSV MOUNTY ALTENBERG</t>
  </si>
  <si>
    <t>SCHWALBE TEAM SACHSEN/ DRESDNER SC 1898</t>
  </si>
  <si>
    <t>IRMSCHER Paul</t>
  </si>
  <si>
    <t>Walim 04.07</t>
  </si>
  <si>
    <t xml:space="preserve">uwagi proszę zgłaszać drogą mailową szkolenie@pzkol.pl </t>
  </si>
  <si>
    <t xml:space="preserve">KLASYFIKACJA GENERALNA ELIMINACJI DO OOM 2021 - JUNIORKA MŁODSZA </t>
  </si>
  <si>
    <t>KLASYFIKACJA GENERALNA ELIMINACJI DO OOM 2021 - JUNIOR MŁODSZY</t>
  </si>
  <si>
    <t>suma 3 najlepszych startów</t>
  </si>
  <si>
    <t>SUMA 3 NAJLEPSZYCH STARTÓW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</si>
</sst>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0000000000"/>
  </numFmts>
  <fonts count="21" x14ac:knownFonts="1">
    <font>
      <sz val="10"/>
      <color rgb="FF000000"/>
      <name val="Arial"/>
    </font>
    <font>
      <b/>
      <sz val="24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b/>
      <sz val="10"/>
      <color theme="1"/>
      <name val="Arial"/>
      <family val="2"/>
      <charset val="238"/>
    </font>
    <font>
      <sz val="10"/>
      <color theme="1"/>
      <name val="Arial"/>
      <family val="2"/>
      <charset val="238"/>
    </font>
    <font>
      <sz val="10"/>
      <color rgb="FF000000"/>
      <name val="Arial"/>
      <family val="2"/>
      <charset val="238"/>
    </font>
    <font>
      <sz val="10"/>
      <color rgb="FF1C1C1C"/>
      <name val="Arial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</font>
    <font>
      <sz val="10"/>
      <name val="Arial"/>
      <family val="2"/>
      <charset val="238"/>
      <scheme val="minor"/>
    </font>
    <font>
      <b/>
      <sz val="9"/>
      <color rgb="FFC1C4C5"/>
      <name val="Arial"/>
      <family val="2"/>
      <charset val="238"/>
    </font>
    <font>
      <sz val="7"/>
      <color rgb="FF000000"/>
      <name val="Arial"/>
      <family val="2"/>
      <charset val="238"/>
    </font>
    <font>
      <sz val="6"/>
      <color rgb="FF000000"/>
      <name val="Arial"/>
      <family val="2"/>
      <charset val="238"/>
    </font>
    <font>
      <sz val="9"/>
      <name val="Arial"/>
      <family val="2"/>
      <charset val="238"/>
      <scheme val="minor"/>
    </font>
    <font>
      <b/>
      <sz val="10"/>
      <color theme="1"/>
      <name val="Arial"/>
      <family val="2"/>
      <charset val="238"/>
    </font>
    <font>
      <sz val="8"/>
      <color rgb="FF000000"/>
      <name val="Arial"/>
      <family val="2"/>
      <charset val="238"/>
    </font>
    <font>
      <sz val="8"/>
      <color theme="1"/>
      <name val="Arial"/>
      <family val="2"/>
      <charset val="238"/>
    </font>
    <font>
      <sz val="7"/>
      <name val="Arial"/>
      <family val="2"/>
      <charset val="238"/>
      <scheme val="minor"/>
    </font>
    <font>
      <sz val="7.5"/>
      <color theme="1"/>
      <name val="Arial"/>
      <family val="2"/>
      <charset val="238"/>
    </font>
    <font>
      <b/>
      <sz val="14"/>
      <color rgb="FF000000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3C4344"/>
        <bgColor indexed="64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9" fillId="0" borderId="0"/>
  </cellStyleXfs>
  <cellXfs count="55">
    <xf numFmtId="0" fontId="0" fillId="0" borderId="0" xfId="0" applyFont="1" applyAlignment="1"/>
    <xf numFmtId="0" fontId="10" fillId="2" borderId="0" xfId="1" applyFont="1" applyFill="1"/>
    <xf numFmtId="0" fontId="11" fillId="3" borderId="0" xfId="1" applyFont="1" applyFill="1" applyAlignment="1">
      <alignment vertical="center" wrapText="1"/>
    </xf>
    <xf numFmtId="0" fontId="10" fillId="0" borderId="0" xfId="1" applyFont="1"/>
    <xf numFmtId="0" fontId="12" fillId="0" borderId="0" xfId="1" applyFont="1" applyFill="1" applyAlignment="1">
      <alignment vertical="center" wrapText="1"/>
    </xf>
    <xf numFmtId="0" fontId="13" fillId="0" borderId="0" xfId="1" applyFont="1" applyFill="1" applyAlignment="1">
      <alignment vertical="center" wrapText="1"/>
    </xf>
    <xf numFmtId="0" fontId="10" fillId="0" borderId="0" xfId="1" applyFont="1" applyFill="1"/>
    <xf numFmtId="0" fontId="14" fillId="0" borderId="0" xfId="1" applyFont="1" applyFill="1" applyAlignment="1">
      <alignment horizontal="center"/>
    </xf>
    <xf numFmtId="0" fontId="14" fillId="0" borderId="0" xfId="1" applyFont="1" applyFill="1" applyAlignment="1">
      <alignment horizontal="left"/>
    </xf>
    <xf numFmtId="0" fontId="18" fillId="2" borderId="0" xfId="1" applyNumberFormat="1" applyFont="1" applyFill="1"/>
    <xf numFmtId="0" fontId="4" fillId="0" borderId="0" xfId="0" applyFont="1" applyFill="1" applyAlignment="1"/>
    <xf numFmtId="0" fontId="5" fillId="0" borderId="0" xfId="0" applyFont="1" applyFill="1" applyAlignment="1">
      <alignment horizontal="left"/>
    </xf>
    <xf numFmtId="0" fontId="0" fillId="0" borderId="0" xfId="0" applyFont="1" applyFill="1" applyAlignment="1"/>
    <xf numFmtId="0" fontId="15" fillId="0" borderId="0" xfId="0" applyFont="1" applyFill="1" applyAlignment="1">
      <alignment horizontal="center"/>
    </xf>
    <xf numFmtId="0" fontId="2" fillId="0" borderId="0" xfId="0" applyFont="1" applyFill="1" applyAlignment="1"/>
    <xf numFmtId="0" fontId="16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164" fontId="4" fillId="0" borderId="0" xfId="0" applyNumberFormat="1" applyFont="1" applyFill="1" applyAlignment="1"/>
    <xf numFmtId="0" fontId="19" fillId="0" borderId="0" xfId="0" applyFont="1" applyFill="1" applyAlignment="1"/>
    <xf numFmtId="0" fontId="4" fillId="0" borderId="0" xfId="0" applyFont="1" applyFill="1" applyAlignment="1">
      <alignment horizontal="center"/>
    </xf>
    <xf numFmtId="0" fontId="0" fillId="0" borderId="2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/>
    </xf>
    <xf numFmtId="164" fontId="5" fillId="0" borderId="0" xfId="0" applyNumberFormat="1" applyFont="1" applyFill="1" applyAlignment="1"/>
    <xf numFmtId="0" fontId="17" fillId="0" borderId="0" xfId="0" applyFont="1" applyFill="1" applyAlignment="1"/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center"/>
    </xf>
    <xf numFmtId="0" fontId="12" fillId="0" borderId="2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center"/>
    </xf>
    <xf numFmtId="0" fontId="12" fillId="0" borderId="2" xfId="0" applyFont="1" applyFill="1" applyBorder="1" applyAlignment="1">
      <alignment horizontal="left" vertical="center" wrapText="1"/>
    </xf>
    <xf numFmtId="0" fontId="5" fillId="0" borderId="0" xfId="0" applyFont="1" applyFill="1" applyAlignment="1"/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7" fillId="0" borderId="0" xfId="0" applyFont="1" applyFill="1" applyAlignment="1"/>
    <xf numFmtId="164" fontId="8" fillId="0" borderId="0" xfId="0" applyNumberFormat="1" applyFont="1" applyFill="1" applyAlignment="1"/>
    <xf numFmtId="164" fontId="6" fillId="0" borderId="0" xfId="0" applyNumberFormat="1" applyFont="1" applyFill="1" applyAlignment="1"/>
    <xf numFmtId="164" fontId="4" fillId="0" borderId="0" xfId="0" applyNumberFormat="1" applyFont="1" applyFill="1" applyAlignment="1">
      <alignment horizontal="center"/>
    </xf>
    <xf numFmtId="164" fontId="2" fillId="0" borderId="0" xfId="0" applyNumberFormat="1" applyFont="1" applyFill="1" applyAlignment="1">
      <alignment horizontal="center"/>
    </xf>
    <xf numFmtId="0" fontId="20" fillId="0" borderId="0" xfId="0" applyFont="1" applyAlignment="1">
      <alignment vertical="center"/>
    </xf>
    <xf numFmtId="0" fontId="2" fillId="4" borderId="0" xfId="0" applyFont="1" applyFill="1" applyAlignment="1">
      <alignment horizontal="center"/>
    </xf>
    <xf numFmtId="0" fontId="7" fillId="4" borderId="0" xfId="0" applyFont="1" applyFill="1" applyAlignment="1"/>
    <xf numFmtId="0" fontId="2" fillId="4" borderId="0" xfId="0" applyFont="1" applyFill="1" applyAlignment="1"/>
    <xf numFmtId="0" fontId="2" fillId="4" borderId="0" xfId="0" applyFont="1" applyFill="1" applyAlignment="1">
      <alignment horizontal="center" textRotation="90"/>
    </xf>
    <xf numFmtId="0" fontId="7" fillId="4" borderId="0" xfId="0" applyFont="1" applyFill="1" applyAlignment="1">
      <alignment horizontal="center" textRotation="90"/>
    </xf>
    <xf numFmtId="0" fontId="0" fillId="0" borderId="0" xfId="0" applyFont="1" applyFill="1" applyAlignment="1"/>
    <xf numFmtId="0" fontId="2" fillId="0" borderId="0" xfId="0" applyFont="1" applyFill="1" applyAlignment="1">
      <alignment horizontal="center"/>
    </xf>
    <xf numFmtId="0" fontId="0" fillId="0" borderId="0" xfId="0" applyFont="1" applyFill="1" applyAlignment="1"/>
    <xf numFmtId="0" fontId="2" fillId="0" borderId="0" xfId="0" applyFont="1" applyFill="1" applyAlignment="1">
      <alignment horizontal="center"/>
    </xf>
    <xf numFmtId="0" fontId="2" fillId="0" borderId="0" xfId="0" applyFont="1" applyFill="1" applyAlignment="1">
      <alignment horizontal="center" textRotation="90"/>
    </xf>
    <xf numFmtId="0" fontId="0" fillId="0" borderId="0" xfId="0" applyFont="1" applyFill="1" applyAlignment="1"/>
    <xf numFmtId="0" fontId="3" fillId="0" borderId="0" xfId="0" applyFont="1" applyFill="1" applyAlignment="1">
      <alignment horizontal="center"/>
    </xf>
    <xf numFmtId="0" fontId="16" fillId="0" borderId="0" xfId="0" applyFont="1" applyFill="1" applyAlignment="1">
      <alignment horizontal="center" textRotation="90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/>
    </xf>
    <xf numFmtId="0" fontId="2" fillId="4" borderId="0" xfId="0" applyFont="1" applyFill="1" applyAlignment="1">
      <alignment horizontal="center" wrapText="1"/>
    </xf>
    <xf numFmtId="0" fontId="20" fillId="0" borderId="0" xfId="0" applyFont="1" applyFill="1" applyAlignment="1"/>
  </cellXfs>
  <cellStyles count="2">
    <cellStyle name="Normal 2" xfId="1" xr:uid="{00000000-0005-0000-0000-000001000000}"/>
    <cellStyle name="Normalny" xfId="0" builtinId="0"/>
  </cellStyles>
  <dxfs count="110"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ill>
        <patternFill>
          <bgColor rgb="FFFF0000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solid">
          <fgColor indexed="64"/>
          <bgColor theme="0"/>
        </patternFill>
      </fill>
      <alignment horizontal="center" vertical="bottom" textRotation="9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numFmt numFmtId="0" formatCode="General"/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8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numFmt numFmtId="164" formatCode="00000000000"/>
      <fill>
        <patternFill patternType="none">
          <fgColor indexed="64"/>
          <bgColor indexed="65"/>
        </patternFill>
      </fill>
      <alignment horizontal="general" vertical="bottom" textRotation="0" wrapText="0" indent="0" justifyLastLine="0" shrinkToFit="0" readingOrder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theme="1"/>
        <name val="Arial"/>
        <family val="2"/>
        <charset val="238"/>
        <scheme val="none"/>
      </font>
      <fill>
        <patternFill patternType="none">
          <fgColor indexed="64"/>
          <bgColor indexed="65"/>
        </patternFill>
      </fill>
      <alignment horizontal="center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0"/>
        <color rgb="FF000000"/>
        <name val="Arial"/>
        <family val="2"/>
        <charset val="238"/>
        <scheme val="none"/>
      </font>
      <fill>
        <patternFill patternType="none">
          <fgColor rgb="FF000000"/>
          <bgColor rgb="FFFFFFFF"/>
        </patternFill>
      </fill>
      <alignment horizontal="center" vertical="bottom" textRotation="0" wrapText="0" indent="0" justifyLastLine="0" shrinkToFit="0" readingOrder="0"/>
    </dxf>
    <dxf>
      <fill>
        <patternFill patternType="solid">
          <fgColor indexed="64"/>
          <bgColor theme="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A0C6CF5A-4B31-460E-84DD-32F390E27235}" name="Tabela14" displayName="Tabela14" ref="A2:K35" totalsRowShown="0" headerRowDxfId="109" dataDxfId="108">
  <autoFilter ref="A2:K35" xr:uid="{8C512199-C9CB-44ED-BFB9-508A41978CF0}"/>
  <sortState xmlns:xlrd2="http://schemas.microsoft.com/office/spreadsheetml/2017/richdata2" ref="A3:K35">
    <sortCondition descending="1" ref="E2:E35"/>
  </sortState>
  <tableColumns count="11">
    <tableColumn id="1" xr3:uid="{EF69B6CE-514E-46CC-90B0-E12C9F767286}" name="M-ce" dataDxfId="107"/>
    <tableColumn id="2" xr3:uid="{EC790A11-B69E-4B11-BCC9-41E2D6CEB9C7}" name="UCI ID" dataDxfId="106"/>
    <tableColumn id="3" xr3:uid="{0B589442-E7F9-4295-A752-CAAFB1693291}" name="Nazwisko i imię" dataDxfId="105"/>
    <tableColumn id="4" xr3:uid="{7A39A0FE-7F13-42BA-9076-413BE50C6BC8}" name="Klub" dataDxfId="104">
      <calculatedColumnFormula>IF(#REF!&lt;&gt;"",IF(ISERROR(VLOOKUP(#REF!,baza!A:C,3,FALSE)),"",VLOOKUP(#REF!,baza!A:C,3,FALSE)),"")</calculatedColumnFormula>
    </tableColumn>
    <tableColumn id="5" xr3:uid="{57D88352-2B95-40D3-8262-C5020B15E719}" name="suma 3 najlepszych startów" dataDxfId="103">
      <calculatedColumnFormula>SUM(Tabela14[[#This Row],[Krynica - Zdrój 10.04]:[Warszawa 18.07]])</calculatedColumnFormula>
    </tableColumn>
    <tableColumn id="6" xr3:uid="{049CA168-6B4A-404E-860D-138EAAF2FF2E}" name="Krynica - Zdrój 10.04" dataDxfId="102"/>
    <tableColumn id="7" xr3:uid="{D7097D33-1314-42AF-8BD1-C24D94E50463}" name="Białystok 23.05" dataDxfId="101"/>
    <tableColumn id="8" xr3:uid="{26E775A5-FDA5-4D7F-8270-34A70F151021}" name="Jastrzębie - Zdrój 29.05" dataDxfId="100"/>
    <tableColumn id="9" xr3:uid="{DF5EEE11-81E6-47D6-B098-C3E848CBFE72}" name="Wałbrzych 06.06" dataDxfId="99"/>
    <tableColumn id="10" xr3:uid="{158A1EFE-3740-426A-9D3F-329DCA1796D5}" name="Walim 04.07" dataDxfId="98"/>
    <tableColumn id="11" xr3:uid="{80E88758-CCCE-4D12-9FFC-6DD0606C3E74}" name="Warszawa 18.07" dataDxfId="97"/>
  </tableColumns>
  <tableStyleInfo name="TableStyleMedium2" showFirstColumn="0" showLastColumn="0" showRowStripes="0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CF9737EB-1577-4BAA-AC22-9824FBF42F96}" name="Tabela26" displayName="Tabela26" ref="A2:K50" totalsRowShown="0" headerRowDxfId="96" dataDxfId="95">
  <autoFilter ref="A2:K50" xr:uid="{E17FEFA9-9144-4B09-9F7A-EF966F2D69CE}"/>
  <sortState xmlns:xlrd2="http://schemas.microsoft.com/office/spreadsheetml/2017/richdata2" ref="A3:K50">
    <sortCondition descending="1" ref="E2:E50"/>
  </sortState>
  <tableColumns count="11">
    <tableColumn id="1" xr3:uid="{EC2CC88F-905D-4712-AB0A-CDE7D3800FC2}" name="M-ce" dataDxfId="94">
      <calculatedColumnFormula>IF(AND(B3&lt;&gt;"",E3&gt;0),ROW()-3,"")</calculatedColumnFormula>
    </tableColumn>
    <tableColumn id="2" xr3:uid="{32F36AB9-2E7C-415E-86DC-47B4296C006A}" name="UCI ID"/>
    <tableColumn id="3" xr3:uid="{A75542C5-BCEB-4F9A-8E78-D9DA684AA53D}" name="Nazwisko i imię" dataDxfId="93">
      <calculatedColumnFormula>IF(B3&lt;&gt;"",IF(ISERROR(VLOOKUP(B3,baza!A:C,2,FALSE)),"",VLOOKUP(B3,baza!A:C,2,FALSE)),"")</calculatedColumnFormula>
    </tableColumn>
    <tableColumn id="4" xr3:uid="{384B65B9-98EF-4B9D-84E0-8BCB8F1E2101}" name="Klub" dataDxfId="92">
      <calculatedColumnFormula>IF(B3&lt;&gt;"",IF(ISERROR(VLOOKUP(B3,baza!A:C,3,FALSE)),"",VLOOKUP(B3,baza!A:C,3,FALSE)),"")</calculatedColumnFormula>
    </tableColumn>
    <tableColumn id="5" xr3:uid="{ED1AAACC-1279-4A15-8D5E-E3A24E806B41}" name="SUMA 3 NAJLEPSZYCH STARTÓW" dataDxfId="91">
      <calculatedColumnFormula>SUM(Tabela26[[#This Row],[Krynica - Zdrój 10.04]:[Warszawa 18.07]])</calculatedColumnFormula>
    </tableColumn>
    <tableColumn id="6" xr3:uid="{E563E7B9-7CC9-402B-BF89-020E43CDA238}" name="Krynica - Zdrój 10.04" dataDxfId="90"/>
    <tableColumn id="7" xr3:uid="{B3FCD4FF-3879-43B6-ACF8-57443C8B08D5}" name="Białystok 23.05" dataDxfId="89"/>
    <tableColumn id="8" xr3:uid="{5EA04C6C-6FA9-4628-AB3A-EF4DA63C4768}" name="Jastrzębie - Zdrój 29.05" dataDxfId="88"/>
    <tableColumn id="9" xr3:uid="{3BEAAEEC-97A3-4BF1-BFC9-F4A54475C4DE}" name="Wałbrzych 06.06" dataDxfId="87"/>
    <tableColumn id="10" xr3:uid="{57F2A66E-D419-48EB-A1EF-BD4880785E6E}" name="Walim 04.07" dataDxfId="86"/>
    <tableColumn id="11" xr3:uid="{3EA605F5-5115-4D50-9713-4B22EF8197FE}" name="Warszawa 18.07" dataDxfId="85"/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285F4"/>
      </a:accent1>
      <a:accent2>
        <a:srgbClr val="EA4335"/>
      </a:accent2>
      <a:accent3>
        <a:srgbClr val="FBBC04"/>
      </a:accent3>
      <a:accent4>
        <a:srgbClr val="34A853"/>
      </a:accent4>
      <a:accent5>
        <a:srgbClr val="FF6D01"/>
      </a:accent5>
      <a:accent6>
        <a:srgbClr val="46BDC6"/>
      </a:accent6>
      <a:hlink>
        <a:srgbClr val="1155CC"/>
      </a:hlink>
      <a:folHlink>
        <a:srgbClr val="1155CC"/>
      </a:folHlink>
    </a:clrScheme>
    <a:fontScheme name="Sheets">
      <a:majorFont>
        <a:latin typeface="Arial"/>
        <a:ea typeface="Arial"/>
        <a:cs typeface="Arial"/>
      </a:majorFont>
      <a:minorFont>
        <a:latin typeface="Arial"/>
        <a:ea typeface="Arial"/>
        <a:cs typeface="Arial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34" width="5.88671875" style="12" customWidth="1"/>
    <col min="35" max="16384" width="14.44140625" style="12"/>
  </cols>
  <sheetData>
    <row r="1" spans="1:27" ht="93" customHeight="1" x14ac:dyDescent="0.25">
      <c r="A1" s="51" t="s">
        <v>0</v>
      </c>
      <c r="B1" s="48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49" t="s">
        <v>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3" t="s">
        <v>5427</v>
      </c>
      <c r="B3" s="14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>IF(AND(B4&lt;&gt;"",L4&gt;0),ROW()-3,"")</f>
        <v>1</v>
      </c>
      <c r="B4" s="17">
        <v>10010092832</v>
      </c>
      <c r="C4" s="10" t="str">
        <f>IF(B4&lt;&gt;"",IF(ISERROR(VLOOKUP(B4,baza!A:C,2,FALSE)),"",VLOOKUP(B4,baza!A:C,2,FALSE)),"")</f>
        <v>ŁUKASIK Krzysztof</v>
      </c>
      <c r="D4" s="18" t="str">
        <f>IF(B4&lt;&gt;"",IF(ISERROR(VLOOKUP(B4,baza!A:C,3,FALSE)),"",VLOOKUP(B4,baza!A:C,3,FALSE)),"")</f>
        <v>JBG-2 CRYOSPACE</v>
      </c>
      <c r="E4" s="19">
        <f t="shared" ref="E4:E35" si="0">IF(ISERROR(VLOOKUP(B4,N:O,2,FALSE)),"",VLOOKUP(B4,N:O,2,FALSE))</f>
        <v>85</v>
      </c>
      <c r="F4" s="19">
        <f t="shared" ref="F4:F35" si="1">IF(ISERROR(VLOOKUP(B4,P:Q,2,FALSE)),"",VLOOKUP(B4,P:Q,2,FALSE))</f>
        <v>100</v>
      </c>
      <c r="G4" s="19">
        <f t="shared" ref="G4:G35" si="2">IF(ISERROR(VLOOKUP(B4,R:S,2,FALSE)),"",VLOOKUP(B4,R:S,2,FALSE))</f>
        <v>100</v>
      </c>
      <c r="H4" s="19">
        <f t="shared" ref="H4:H35" si="3">IF(ISERROR(VLOOKUP(B4,T:U,2,FALSE)),"",VLOOKUP(B4,T:U,2,FALSE))</f>
        <v>60</v>
      </c>
      <c r="I4" s="19" t="str">
        <f t="shared" ref="I4:I35" si="4">IF(ISERROR(VLOOKUP(B4,V:W,2,FALSE)),"",VLOOKUP(B4,V:W,2,FALSE))</f>
        <v/>
      </c>
      <c r="J4" s="19" t="str">
        <f t="shared" ref="J4:J35" si="5">IF(ISERROR(VLOOKUP(B4,X:Y,2,FALSE)),"",VLOOKUP(B4,X:Y,2,FALSE))</f>
        <v/>
      </c>
      <c r="K4" s="19" t="str">
        <f t="shared" ref="K4:K35" si="6">IF(ISERROR(VLOOKUP(B4,Z:AA,2,FALSE)),"",VLOOKUP(B4,Z:AA,2,FALSE))</f>
        <v/>
      </c>
      <c r="L4" s="19">
        <f t="shared" ref="L4:L35" si="7">IF(B4&lt;&gt;"",SUM(IF(ISERROR(LARGE(E4:K4,1)),0,LARGE(E4:K4,1)),IF(ISERROR(LARGE(E4:K4,2)),0,LARGE(E4:K4,2)),IF(ISERROR(LARGE(E4:K4,3)),0,LARGE(E4:K4,3)),IF(ISERROR(LARGE(E4:K4,4)),0,LARGE(E4:K4,4))),"")</f>
        <v>345</v>
      </c>
      <c r="N4" s="20">
        <v>10009547410</v>
      </c>
      <c r="O4" s="21">
        <v>100</v>
      </c>
      <c r="P4" s="20">
        <v>10010092832</v>
      </c>
      <c r="Q4" s="21">
        <v>100</v>
      </c>
      <c r="R4" s="20">
        <v>10010092832</v>
      </c>
      <c r="S4" s="21">
        <v>100</v>
      </c>
      <c r="T4" s="20">
        <v>10006456342</v>
      </c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ref="A5:A68" si="8">IF(AND(B5&lt;&gt;"",L5&gt;0),ROW()-3,"")</f>
        <v>2</v>
      </c>
      <c r="B5" s="17">
        <v>10009547410</v>
      </c>
      <c r="C5" s="10" t="str">
        <f>IF(B5&lt;&gt;"",IF(ISERROR(VLOOKUP(B5,baza!A:C,2,FALSE)),"",VLOOKUP(B5,baza!A:C,2,FALSE)),"")</f>
        <v>HELTA Filip</v>
      </c>
      <c r="D5" s="18" t="str">
        <f>IF(B5&lt;&gt;"",IF(ISERROR(VLOOKUP(B5,baza!A:C,3,FALSE)),"",VLOOKUP(B5,baza!A:C,3,FALSE)),"")</f>
        <v>SGR SPECIALIZED</v>
      </c>
      <c r="E5" s="19">
        <f t="shared" si="0"/>
        <v>100</v>
      </c>
      <c r="F5" s="19">
        <f t="shared" si="1"/>
        <v>85</v>
      </c>
      <c r="G5" s="19" t="str">
        <f t="shared" si="2"/>
        <v/>
      </c>
      <c r="H5" s="19">
        <f t="shared" si="3"/>
        <v>70</v>
      </c>
      <c r="I5" s="19" t="str">
        <f t="shared" si="4"/>
        <v/>
      </c>
      <c r="J5" s="19" t="str">
        <f t="shared" si="5"/>
        <v/>
      </c>
      <c r="K5" s="19" t="str">
        <f t="shared" si="6"/>
        <v/>
      </c>
      <c r="L5" s="19">
        <f t="shared" si="7"/>
        <v>255</v>
      </c>
      <c r="N5" s="20">
        <v>10010092832</v>
      </c>
      <c r="O5" s="21">
        <v>85</v>
      </c>
      <c r="P5" s="20">
        <v>10009547410</v>
      </c>
      <c r="Q5" s="21">
        <v>85</v>
      </c>
      <c r="R5" s="20">
        <v>10008822233</v>
      </c>
      <c r="S5" s="21">
        <v>85</v>
      </c>
      <c r="T5" s="20">
        <v>10007312366</v>
      </c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8"/>
        <v>3</v>
      </c>
      <c r="B6" s="17">
        <v>10015773392</v>
      </c>
      <c r="C6" s="10" t="str">
        <f>IF(B6&lt;&gt;"",IF(ISERROR(VLOOKUP(B6,baza!A:C,2,FALSE)),"",VLOOKUP(B6,baza!A:C,2,FALSE)),"")</f>
        <v>OSTASZEWSKI Karol</v>
      </c>
      <c r="D6" s="18" t="str">
        <f>IF(B6&lt;&gt;"",IF(ISERROR(VLOOKUP(B6,baza!A:C,3,FALSE)),"",VLOOKUP(B6,baza!A:C,3,FALSE)),"")</f>
        <v>WARSZAWSKI KLUB KOLARSKI</v>
      </c>
      <c r="E6" s="19">
        <f t="shared" si="0"/>
        <v>70</v>
      </c>
      <c r="F6" s="19">
        <f t="shared" si="1"/>
        <v>70</v>
      </c>
      <c r="G6" s="19" t="str">
        <f t="shared" si="2"/>
        <v/>
      </c>
      <c r="H6" s="19">
        <f t="shared" si="3"/>
        <v>45</v>
      </c>
      <c r="I6" s="19" t="str">
        <f t="shared" si="4"/>
        <v/>
      </c>
      <c r="J6" s="19" t="str">
        <f t="shared" si="5"/>
        <v/>
      </c>
      <c r="K6" s="19" t="str">
        <f t="shared" si="6"/>
        <v/>
      </c>
      <c r="L6" s="19">
        <f t="shared" si="7"/>
        <v>185</v>
      </c>
      <c r="N6" s="20">
        <v>10015773392</v>
      </c>
      <c r="O6" s="21">
        <v>70</v>
      </c>
      <c r="P6" s="20">
        <v>10015773392</v>
      </c>
      <c r="Q6" s="21">
        <v>70</v>
      </c>
      <c r="R6" s="20">
        <v>10011041412</v>
      </c>
      <c r="S6" s="21">
        <v>70</v>
      </c>
      <c r="T6" s="20">
        <v>10009547410</v>
      </c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8"/>
        <v>4</v>
      </c>
      <c r="B7" s="17">
        <v>10011041412</v>
      </c>
      <c r="C7" s="10" t="str">
        <f>IF(B7&lt;&gt;"",IF(ISERROR(VLOOKUP(B7,baza!A:C,2,FALSE)),"",VLOOKUP(B7,baza!A:C,2,FALSE)),"")</f>
        <v>NOWAK Stanislaw</v>
      </c>
      <c r="D7" s="18" t="str">
        <f>IF(B7&lt;&gt;"",IF(ISERROR(VLOOKUP(B7,baza!A:C,3,FALSE)),"",VLOOKUP(B7,baza!A:C,3,FALSE)),"")</f>
        <v>KS LUBOŃ SKOMIELNA BIAŁA</v>
      </c>
      <c r="E7" s="19">
        <f t="shared" si="0"/>
        <v>36</v>
      </c>
      <c r="F7" s="19">
        <f t="shared" si="1"/>
        <v>32</v>
      </c>
      <c r="G7" s="19">
        <f t="shared" si="2"/>
        <v>70</v>
      </c>
      <c r="H7" s="19">
        <f t="shared" si="3"/>
        <v>27</v>
      </c>
      <c r="I7" s="19" t="str">
        <f t="shared" si="4"/>
        <v/>
      </c>
      <c r="J7" s="19" t="str">
        <f t="shared" si="5"/>
        <v/>
      </c>
      <c r="K7" s="19" t="str">
        <f t="shared" si="6"/>
        <v/>
      </c>
      <c r="L7" s="19">
        <f t="shared" si="7"/>
        <v>165</v>
      </c>
      <c r="N7" s="20">
        <v>10007951657</v>
      </c>
      <c r="O7" s="21">
        <v>60</v>
      </c>
      <c r="P7" s="20">
        <v>10011219850</v>
      </c>
      <c r="Q7" s="21">
        <v>60</v>
      </c>
      <c r="R7" s="20">
        <v>10008817886</v>
      </c>
      <c r="S7" s="21">
        <v>60</v>
      </c>
      <c r="T7" s="20">
        <v>10010092832</v>
      </c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8"/>
        <v>5</v>
      </c>
      <c r="B8" s="17">
        <v>10011219850</v>
      </c>
      <c r="C8" s="10" t="str">
        <f>IF(B8&lt;&gt;"",IF(ISERROR(VLOOKUP(B8,baza!A:C,2,FALSE)),"",VLOOKUP(B8,baza!A:C,2,FALSE)),"")</f>
        <v>TOPÓR Michał</v>
      </c>
      <c r="D8" s="18" t="str">
        <f>IF(B8&lt;&gt;"",IF(ISERROR(VLOOKUP(B8,baza!A:C,3,FALSE)),"",VLOOKUP(B8,baza!A:C,3,FALSE)),"")</f>
        <v>NIEZRZESZONY</v>
      </c>
      <c r="E8" s="19">
        <f t="shared" si="0"/>
        <v>28</v>
      </c>
      <c r="F8" s="19">
        <f t="shared" si="1"/>
        <v>60</v>
      </c>
      <c r="G8" s="19">
        <f t="shared" si="2"/>
        <v>40</v>
      </c>
      <c r="H8" s="19">
        <f t="shared" si="3"/>
        <v>34</v>
      </c>
      <c r="I8" s="19" t="str">
        <f t="shared" si="4"/>
        <v/>
      </c>
      <c r="J8" s="19" t="str">
        <f t="shared" si="5"/>
        <v/>
      </c>
      <c r="K8" s="19" t="str">
        <f t="shared" si="6"/>
        <v/>
      </c>
      <c r="L8" s="19">
        <f t="shared" si="7"/>
        <v>162</v>
      </c>
      <c r="N8" s="20">
        <v>10016313057</v>
      </c>
      <c r="O8" s="21">
        <v>50</v>
      </c>
      <c r="P8" s="20">
        <v>10058441874</v>
      </c>
      <c r="Q8" s="21">
        <v>50</v>
      </c>
      <c r="R8" s="20">
        <v>10005353572</v>
      </c>
      <c r="S8" s="21">
        <v>50</v>
      </c>
      <c r="T8" s="20">
        <v>10008822233</v>
      </c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8"/>
        <v>6</v>
      </c>
      <c r="B9" s="17">
        <v>10008817886</v>
      </c>
      <c r="C9" s="10" t="str">
        <f>IF(B9&lt;&gt;"",IF(ISERROR(VLOOKUP(B9,baza!A:C,2,FALSE)),"",VLOOKUP(B9,baza!A:C,2,FALSE)),"")</f>
        <v>JEZIORSKI Maciej</v>
      </c>
      <c r="D9" s="18" t="str">
        <f>IF(B9&lt;&gt;"",IF(ISERROR(VLOOKUP(B9,baza!A:C,3,FALSE)),"",VLOOKUP(B9,baza!A:C,3,FALSE)),"")</f>
        <v>NIEZRZESZONY - JEZIOR.BIKE</v>
      </c>
      <c r="E9" s="19">
        <f t="shared" si="0"/>
        <v>26</v>
      </c>
      <c r="F9" s="19">
        <f t="shared" si="1"/>
        <v>29</v>
      </c>
      <c r="G9" s="19">
        <f t="shared" si="2"/>
        <v>60</v>
      </c>
      <c r="H9" s="19">
        <f t="shared" si="3"/>
        <v>32</v>
      </c>
      <c r="I9" s="19" t="str">
        <f t="shared" si="4"/>
        <v/>
      </c>
      <c r="J9" s="19" t="str">
        <f t="shared" si="5"/>
        <v/>
      </c>
      <c r="K9" s="19" t="str">
        <f t="shared" si="6"/>
        <v/>
      </c>
      <c r="L9" s="19">
        <f t="shared" si="7"/>
        <v>147</v>
      </c>
      <c r="N9" s="20">
        <v>10005325886</v>
      </c>
      <c r="O9" s="21">
        <v>45</v>
      </c>
      <c r="P9" s="20">
        <v>10003728925</v>
      </c>
      <c r="Q9" s="21">
        <v>45</v>
      </c>
      <c r="R9" s="20">
        <v>10009830124</v>
      </c>
      <c r="S9" s="21">
        <v>45</v>
      </c>
      <c r="T9" s="20">
        <v>10015773392</v>
      </c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si="8"/>
        <v>7</v>
      </c>
      <c r="B10" s="17">
        <v>10008822233</v>
      </c>
      <c r="C10" s="10" t="str">
        <f>IF(B10&lt;&gt;"",IF(ISERROR(VLOOKUP(B10,baza!A:C,2,FALSE)),"",VLOOKUP(B10,baza!A:C,2,FALSE)),"")</f>
        <v>ZAMROŹNIAK Jakub</v>
      </c>
      <c r="D10" s="18" t="str">
        <f>IF(B10&lt;&gt;"",IF(ISERROR(VLOOKUP(B10,baza!A:C,3,FALSE)),"",VLOOKUP(B10,baza!A:C,3,FALSE)),"")</f>
        <v>JBG-2 CRYOSPACE</v>
      </c>
      <c r="E10" s="19" t="str">
        <f t="shared" si="0"/>
        <v/>
      </c>
      <c r="F10" s="19" t="str">
        <f t="shared" si="1"/>
        <v/>
      </c>
      <c r="G10" s="19">
        <f t="shared" si="2"/>
        <v>85</v>
      </c>
      <c r="H10" s="19">
        <f t="shared" si="3"/>
        <v>50</v>
      </c>
      <c r="I10" s="19" t="str">
        <f t="shared" si="4"/>
        <v/>
      </c>
      <c r="J10" s="19" t="str">
        <f t="shared" si="5"/>
        <v/>
      </c>
      <c r="K10" s="19" t="str">
        <f t="shared" si="6"/>
        <v/>
      </c>
      <c r="L10" s="19">
        <f t="shared" si="7"/>
        <v>135</v>
      </c>
      <c r="N10" s="20">
        <v>10005353572</v>
      </c>
      <c r="O10" s="21">
        <v>40</v>
      </c>
      <c r="P10" s="20">
        <v>10062374721</v>
      </c>
      <c r="Q10" s="21">
        <v>40</v>
      </c>
      <c r="R10" s="20">
        <v>10011219850</v>
      </c>
      <c r="S10" s="21">
        <v>40</v>
      </c>
      <c r="T10" s="20">
        <v>10015771473</v>
      </c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8"/>
        <v>8</v>
      </c>
      <c r="B11" s="17">
        <v>10058441874</v>
      </c>
      <c r="C11" s="10" t="str">
        <f>IF(B11&lt;&gt;"",IF(ISERROR(VLOOKUP(B11,baza!A:C,2,FALSE)),"",VLOOKUP(B11,baza!A:C,2,FALSE)),"")</f>
        <v>CZABOK Konrad</v>
      </c>
      <c r="D11" s="18" t="str">
        <f>IF(B11&lt;&gt;"",IF(ISERROR(VLOOKUP(B11,baza!A:C,3,FALSE)),"",VLOOKUP(B11,baza!A:C,3,FALSE)),"")</f>
        <v>WARSZAWSKI KLUB KOLARSKI</v>
      </c>
      <c r="E11" s="19">
        <f t="shared" si="0"/>
        <v>32</v>
      </c>
      <c r="F11" s="19">
        <f t="shared" si="1"/>
        <v>50</v>
      </c>
      <c r="G11" s="19">
        <f t="shared" si="2"/>
        <v>19</v>
      </c>
      <c r="H11" s="19">
        <f t="shared" si="3"/>
        <v>29</v>
      </c>
      <c r="I11" s="19" t="str">
        <f t="shared" si="4"/>
        <v/>
      </c>
      <c r="J11" s="19" t="str">
        <f t="shared" si="5"/>
        <v/>
      </c>
      <c r="K11" s="19" t="str">
        <f t="shared" si="6"/>
        <v/>
      </c>
      <c r="L11" s="19">
        <f t="shared" si="7"/>
        <v>130</v>
      </c>
      <c r="N11" s="20">
        <v>10011041412</v>
      </c>
      <c r="O11" s="21">
        <v>36</v>
      </c>
      <c r="P11" s="20">
        <v>10010080102</v>
      </c>
      <c r="Q11" s="21">
        <v>36</v>
      </c>
      <c r="R11" s="20">
        <v>10062374721</v>
      </c>
      <c r="S11" s="21">
        <v>36</v>
      </c>
      <c r="T11" s="20">
        <v>10007852233</v>
      </c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8"/>
        <v>9</v>
      </c>
      <c r="B12" s="17">
        <v>10062374721</v>
      </c>
      <c r="C12" s="10" t="str">
        <f>IF(B12&lt;&gt;"",IF(ISERROR(VLOOKUP(B12,baza!A:C,2,FALSE)),"",VLOOKUP(B12,baza!A:C,2,FALSE)),"")</f>
        <v>KRYŃSKI Piotr</v>
      </c>
      <c r="D12" s="18" t="str">
        <f>IF(B12&lt;&gt;"",IF(ISERROR(VLOOKUP(B12,baza!A:C,3,FALSE)),"",VLOOKUP(B12,baza!A:C,3,FALSE)),"")</f>
        <v>WARSZAWSKI KLUB KOLARSKI</v>
      </c>
      <c r="E12" s="19">
        <f t="shared" si="0"/>
        <v>25</v>
      </c>
      <c r="F12" s="19">
        <f t="shared" si="1"/>
        <v>40</v>
      </c>
      <c r="G12" s="19">
        <f t="shared" si="2"/>
        <v>36</v>
      </c>
      <c r="H12" s="19">
        <f t="shared" si="3"/>
        <v>25</v>
      </c>
      <c r="I12" s="19" t="str">
        <f t="shared" si="4"/>
        <v/>
      </c>
      <c r="J12" s="19" t="str">
        <f t="shared" si="5"/>
        <v/>
      </c>
      <c r="K12" s="19" t="str">
        <f t="shared" si="6"/>
        <v/>
      </c>
      <c r="L12" s="19">
        <f t="shared" si="7"/>
        <v>126</v>
      </c>
      <c r="N12" s="20">
        <v>10011196410</v>
      </c>
      <c r="O12" s="21">
        <v>34</v>
      </c>
      <c r="P12" s="20">
        <v>10007849102</v>
      </c>
      <c r="Q12" s="21">
        <v>34</v>
      </c>
      <c r="R12" s="20">
        <v>10016015892</v>
      </c>
      <c r="S12" s="21">
        <v>34</v>
      </c>
      <c r="T12" s="20">
        <v>10011219850</v>
      </c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8"/>
        <v>10</v>
      </c>
      <c r="B13" s="17">
        <v>10005353572</v>
      </c>
      <c r="C13" s="10" t="str">
        <f>IF(B13&lt;&gt;"",IF(ISERROR(VLOOKUP(B13,baza!A:C,2,FALSE)),"",VLOOKUP(B13,baza!A:C,2,FALSE)),"")</f>
        <v>BRZÓZKA Piotr</v>
      </c>
      <c r="D13" s="18" t="str">
        <f>IF(B13&lt;&gt;"",IF(ISERROR(VLOOKUP(B13,baza!A:C,3,FALSE)),"",VLOOKUP(B13,baza!A:C,3,FALSE)),"")</f>
        <v>JBG-2 CRYOSPACE</v>
      </c>
      <c r="E13" s="19">
        <f t="shared" si="0"/>
        <v>40</v>
      </c>
      <c r="F13" s="19" t="str">
        <f t="shared" si="1"/>
        <v/>
      </c>
      <c r="G13" s="19">
        <f t="shared" si="2"/>
        <v>50</v>
      </c>
      <c r="H13" s="19">
        <f t="shared" si="3"/>
        <v>30</v>
      </c>
      <c r="I13" s="19" t="str">
        <f t="shared" si="4"/>
        <v/>
      </c>
      <c r="J13" s="19" t="str">
        <f t="shared" si="5"/>
        <v/>
      </c>
      <c r="K13" s="19" t="str">
        <f t="shared" si="6"/>
        <v/>
      </c>
      <c r="L13" s="19">
        <f t="shared" si="7"/>
        <v>120</v>
      </c>
      <c r="N13" s="20">
        <v>10058441874</v>
      </c>
      <c r="O13" s="21">
        <v>32</v>
      </c>
      <c r="P13" s="20">
        <v>10011041412</v>
      </c>
      <c r="Q13" s="21">
        <v>32</v>
      </c>
      <c r="R13" s="20">
        <v>10058629814</v>
      </c>
      <c r="S13" s="21">
        <v>32</v>
      </c>
      <c r="T13" s="20">
        <v>10008817886</v>
      </c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>
        <f t="shared" si="8"/>
        <v>11</v>
      </c>
      <c r="B14" s="17">
        <v>10003728925</v>
      </c>
      <c r="C14" s="10" t="str">
        <f>IF(B14&lt;&gt;"",IF(ISERROR(VLOOKUP(B14,baza!A:C,2,FALSE)),"",VLOOKUP(B14,baza!A:C,2,FALSE)),"")</f>
        <v>HALEJAK Wojciech</v>
      </c>
      <c r="D14" s="18" t="str">
        <f>IF(B14&lt;&gt;"",IF(ISERROR(VLOOKUP(B14,baza!A:C,3,FALSE)),"",VLOOKUP(B14,baza!A:C,3,FALSE)),"")</f>
        <v>JBG-2 CRYOSPACE</v>
      </c>
      <c r="E14" s="19">
        <f t="shared" si="0"/>
        <v>20</v>
      </c>
      <c r="F14" s="19">
        <f t="shared" si="1"/>
        <v>45</v>
      </c>
      <c r="G14" s="19">
        <f t="shared" si="2"/>
        <v>29</v>
      </c>
      <c r="H14" s="19">
        <f t="shared" si="3"/>
        <v>24</v>
      </c>
      <c r="I14" s="19" t="str">
        <f t="shared" si="4"/>
        <v/>
      </c>
      <c r="J14" s="19" t="str">
        <f t="shared" si="5"/>
        <v/>
      </c>
      <c r="K14" s="19" t="str">
        <f t="shared" si="6"/>
        <v/>
      </c>
      <c r="L14" s="19">
        <f t="shared" si="7"/>
        <v>118</v>
      </c>
      <c r="N14" s="20">
        <v>10007849102</v>
      </c>
      <c r="O14" s="21">
        <v>30</v>
      </c>
      <c r="P14" s="20">
        <v>10055588357</v>
      </c>
      <c r="Q14" s="21">
        <v>30</v>
      </c>
      <c r="R14" s="20">
        <v>10004335678</v>
      </c>
      <c r="S14" s="21">
        <v>30</v>
      </c>
      <c r="T14" s="20">
        <v>10005353572</v>
      </c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>
        <f t="shared" si="8"/>
        <v>12</v>
      </c>
      <c r="B15" s="17">
        <v>10015730552</v>
      </c>
      <c r="C15" s="10" t="str">
        <f>IF(B15&lt;&gt;"",IF(ISERROR(VLOOKUP(B15,baza!A:C,2,FALSE)),"",VLOOKUP(B15,baza!A:C,2,FALSE)),"")</f>
        <v>KOWALCZYK Jakub</v>
      </c>
      <c r="D15" s="18" t="str">
        <f>IF(B15&lt;&gt;"",IF(ISERROR(VLOOKUP(B15,baza!A:C,3,FALSE)),"",VLOOKUP(B15,baza!A:C,3,FALSE)),"")</f>
        <v>MITUTOYO AZS WRATISLAVIA WROCŁAW</v>
      </c>
      <c r="E15" s="19">
        <f t="shared" si="0"/>
        <v>27</v>
      </c>
      <c r="F15" s="19">
        <f t="shared" si="1"/>
        <v>28</v>
      </c>
      <c r="G15" s="19">
        <f t="shared" si="2"/>
        <v>28</v>
      </c>
      <c r="H15" s="19">
        <f t="shared" si="3"/>
        <v>28</v>
      </c>
      <c r="I15" s="19" t="str">
        <f t="shared" si="4"/>
        <v/>
      </c>
      <c r="J15" s="19" t="str">
        <f t="shared" si="5"/>
        <v/>
      </c>
      <c r="K15" s="19" t="str">
        <f t="shared" si="6"/>
        <v/>
      </c>
      <c r="L15" s="19">
        <f t="shared" si="7"/>
        <v>111</v>
      </c>
      <c r="N15" s="20">
        <v>10023503989</v>
      </c>
      <c r="O15" s="21">
        <v>29</v>
      </c>
      <c r="P15" s="20">
        <v>10008817886</v>
      </c>
      <c r="Q15" s="21">
        <v>29</v>
      </c>
      <c r="R15" s="20">
        <v>10003728925</v>
      </c>
      <c r="S15" s="21">
        <v>29</v>
      </c>
      <c r="T15" s="20">
        <v>10058441874</v>
      </c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>
        <f t="shared" si="8"/>
        <v>13</v>
      </c>
      <c r="B16" s="17">
        <v>10007849102</v>
      </c>
      <c r="C16" s="10" t="str">
        <f>IF(B16&lt;&gt;"",IF(ISERROR(VLOOKUP(B16,baza!A:C,2,FALSE)),"",VLOOKUP(B16,baza!A:C,2,FALSE)),"")</f>
        <v>KOZAK Mariusz</v>
      </c>
      <c r="D16" s="18" t="str">
        <f>IF(B16&lt;&gt;"",IF(ISERROR(VLOOKUP(B16,baza!A:C,3,FALSE)),"",VLOOKUP(B16,baza!A:C,3,FALSE)),"")</f>
        <v>JBG-2 CRYOSPACE</v>
      </c>
      <c r="E16" s="19">
        <f t="shared" si="0"/>
        <v>30</v>
      </c>
      <c r="F16" s="19">
        <f t="shared" si="1"/>
        <v>34</v>
      </c>
      <c r="G16" s="19">
        <f t="shared" si="2"/>
        <v>21</v>
      </c>
      <c r="H16" s="19">
        <f t="shared" si="3"/>
        <v>22</v>
      </c>
      <c r="I16" s="19" t="str">
        <f t="shared" si="4"/>
        <v/>
      </c>
      <c r="J16" s="19" t="str">
        <f t="shared" si="5"/>
        <v/>
      </c>
      <c r="K16" s="19" t="str">
        <f t="shared" si="6"/>
        <v/>
      </c>
      <c r="L16" s="19">
        <f t="shared" si="7"/>
        <v>107</v>
      </c>
      <c r="N16" s="20">
        <v>10011219850</v>
      </c>
      <c r="O16" s="21">
        <v>28</v>
      </c>
      <c r="P16" s="20">
        <v>10015730552</v>
      </c>
      <c r="Q16" s="21">
        <v>28</v>
      </c>
      <c r="R16" s="20">
        <v>10015730552</v>
      </c>
      <c r="S16" s="21">
        <v>28</v>
      </c>
      <c r="T16" s="20">
        <v>10015730552</v>
      </c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>
        <f t="shared" si="8"/>
        <v>14</v>
      </c>
      <c r="B17" s="22">
        <v>10006456342</v>
      </c>
      <c r="C17" s="10" t="str">
        <f>IF(B17&lt;&gt;"",IF(ISERROR(VLOOKUP(B17,baza!A:C,2,FALSE)),"",VLOOKUP(B17,baza!A:C,2,FALSE)),"")</f>
        <v>CINK Ondrej</v>
      </c>
      <c r="D17" s="18" t="str">
        <f>IF(B17&lt;&gt;"",IF(ISERROR(VLOOKUP(B17,baza!A:C,3,FALSE)),"",VLOOKUP(B17,baza!A:C,3,FALSE)),"")</f>
        <v>KROSS -ORLEN CYCLING TEAM</v>
      </c>
      <c r="E17" s="19" t="str">
        <f t="shared" si="0"/>
        <v/>
      </c>
      <c r="F17" s="19" t="str">
        <f t="shared" si="1"/>
        <v/>
      </c>
      <c r="G17" s="19" t="str">
        <f t="shared" si="2"/>
        <v/>
      </c>
      <c r="H17" s="19">
        <f t="shared" si="3"/>
        <v>100</v>
      </c>
      <c r="I17" s="19" t="str">
        <f t="shared" si="4"/>
        <v/>
      </c>
      <c r="J17" s="19" t="str">
        <f t="shared" si="5"/>
        <v/>
      </c>
      <c r="K17" s="19" t="str">
        <f t="shared" si="6"/>
        <v/>
      </c>
      <c r="L17" s="19">
        <f t="shared" si="7"/>
        <v>100</v>
      </c>
      <c r="N17" s="20">
        <v>10015730552</v>
      </c>
      <c r="O17" s="21">
        <v>27</v>
      </c>
      <c r="P17" s="20">
        <v>10016015892</v>
      </c>
      <c r="Q17" s="21">
        <v>27</v>
      </c>
      <c r="R17" s="20">
        <v>10055994747</v>
      </c>
      <c r="S17" s="21">
        <v>27</v>
      </c>
      <c r="T17" s="20">
        <v>10011041412</v>
      </c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>
        <f t="shared" si="8"/>
        <v>15</v>
      </c>
      <c r="B18" s="17">
        <v>10009830124</v>
      </c>
      <c r="C18" s="10" t="str">
        <f>IF(B18&lt;&gt;"",IF(ISERROR(VLOOKUP(B18,baza!A:C,2,FALSE)),"",VLOOKUP(B18,baza!A:C,2,FALSE)),"")</f>
        <v>MICHAŁEK Mariusz</v>
      </c>
      <c r="D18" s="18" t="str">
        <f>IF(B18&lt;&gt;"",IF(ISERROR(VLOOKUP(B18,baza!A:C,3,FALSE)),"",VLOOKUP(B18,baza!A:C,3,FALSE)),"")</f>
        <v>JBG-2 CRYOSPACE</v>
      </c>
      <c r="E18" s="19" t="str">
        <f t="shared" si="0"/>
        <v/>
      </c>
      <c r="F18" s="19">
        <f t="shared" si="1"/>
        <v>25</v>
      </c>
      <c r="G18" s="19">
        <f t="shared" si="2"/>
        <v>45</v>
      </c>
      <c r="H18" s="19">
        <f t="shared" si="3"/>
        <v>26</v>
      </c>
      <c r="I18" s="19" t="str">
        <f t="shared" si="4"/>
        <v/>
      </c>
      <c r="J18" s="19" t="str">
        <f t="shared" si="5"/>
        <v/>
      </c>
      <c r="K18" s="19" t="str">
        <f t="shared" si="6"/>
        <v/>
      </c>
      <c r="L18" s="19">
        <f t="shared" si="7"/>
        <v>96</v>
      </c>
      <c r="N18" s="20">
        <v>10008817886</v>
      </c>
      <c r="O18" s="21">
        <v>26</v>
      </c>
      <c r="P18" s="20">
        <v>10011194891</v>
      </c>
      <c r="Q18" s="21">
        <v>26</v>
      </c>
      <c r="R18" s="20">
        <v>10005325886</v>
      </c>
      <c r="S18" s="21">
        <v>26</v>
      </c>
      <c r="T18" s="20">
        <v>10009830124</v>
      </c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>
        <f t="shared" si="8"/>
        <v>16</v>
      </c>
      <c r="B19" s="22">
        <v>10007312366</v>
      </c>
      <c r="C19" s="10" t="str">
        <f>IF(B19&lt;&gt;"",IF(ISERROR(VLOOKUP(B19,baza!A:C,2,FALSE)),"",VLOOKUP(B19,baza!A:C,2,FALSE)),"")</f>
        <v>WAWAK Bartłomiej</v>
      </c>
      <c r="D19" s="18" t="str">
        <f>IF(B19&lt;&gt;"",IF(ISERROR(VLOOKUP(B19,baza!A:C,3,FALSE)),"",VLOOKUP(B19,baza!A:C,3,FALSE)),"")</f>
        <v>KROSS -ORLEN CYCLING TEAM</v>
      </c>
      <c r="E19" s="19" t="str">
        <f t="shared" si="0"/>
        <v/>
      </c>
      <c r="F19" s="19" t="str">
        <f t="shared" si="1"/>
        <v/>
      </c>
      <c r="G19" s="19" t="str">
        <f t="shared" si="2"/>
        <v/>
      </c>
      <c r="H19" s="19">
        <f t="shared" si="3"/>
        <v>85</v>
      </c>
      <c r="I19" s="19" t="str">
        <f t="shared" si="4"/>
        <v/>
      </c>
      <c r="J19" s="19" t="str">
        <f t="shared" si="5"/>
        <v/>
      </c>
      <c r="K19" s="19" t="str">
        <f t="shared" si="6"/>
        <v/>
      </c>
      <c r="L19" s="19">
        <f t="shared" si="7"/>
        <v>85</v>
      </c>
      <c r="N19" s="20">
        <v>10062374721</v>
      </c>
      <c r="O19" s="21">
        <v>25</v>
      </c>
      <c r="P19" s="20">
        <v>10009830124</v>
      </c>
      <c r="Q19" s="21">
        <v>25</v>
      </c>
      <c r="R19" s="20">
        <v>10053200743</v>
      </c>
      <c r="S19" s="21">
        <v>25</v>
      </c>
      <c r="T19" s="20">
        <v>10062374721</v>
      </c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>
        <f t="shared" si="8"/>
        <v>17</v>
      </c>
      <c r="B20" s="17">
        <v>10011194891</v>
      </c>
      <c r="C20" s="10" t="str">
        <f>IF(B20&lt;&gt;"",IF(ISERROR(VLOOKUP(B20,baza!A:C,2,FALSE)),"",VLOOKUP(B20,baza!A:C,2,FALSE)),"")</f>
        <v>ŻUR Jarosław</v>
      </c>
      <c r="D20" s="18" t="str">
        <f>IF(B20&lt;&gt;"",IF(ISERROR(VLOOKUP(B20,baza!A:C,3,FALSE)),"",VLOOKUP(B20,baza!A:C,3,FALSE)),"")</f>
        <v>KS LUBOŃ SKOMIELNA BIAŁA</v>
      </c>
      <c r="E20" s="19">
        <f t="shared" si="0"/>
        <v>24</v>
      </c>
      <c r="F20" s="19">
        <f t="shared" si="1"/>
        <v>26</v>
      </c>
      <c r="G20" s="19">
        <f t="shared" si="2"/>
        <v>24</v>
      </c>
      <c r="H20" s="19">
        <f t="shared" si="3"/>
        <v>7</v>
      </c>
      <c r="I20" s="19" t="str">
        <f t="shared" si="4"/>
        <v/>
      </c>
      <c r="J20" s="19" t="str">
        <f t="shared" si="5"/>
        <v/>
      </c>
      <c r="K20" s="19" t="str">
        <f t="shared" si="6"/>
        <v/>
      </c>
      <c r="L20" s="19">
        <f t="shared" si="7"/>
        <v>81</v>
      </c>
      <c r="N20" s="20">
        <v>10011194891</v>
      </c>
      <c r="O20" s="21">
        <v>24</v>
      </c>
      <c r="P20" s="20">
        <v>10058629814</v>
      </c>
      <c r="Q20" s="21">
        <v>24</v>
      </c>
      <c r="R20" s="20">
        <v>10011194891</v>
      </c>
      <c r="S20" s="21">
        <v>24</v>
      </c>
      <c r="T20" s="20">
        <v>10003728925</v>
      </c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>
        <f t="shared" si="8"/>
        <v>18</v>
      </c>
      <c r="B21" s="17">
        <v>10058629814</v>
      </c>
      <c r="C21" s="10" t="str">
        <f>IF(B21&lt;&gt;"",IF(ISERROR(VLOOKUP(B21,baza!A:C,2,FALSE)),"",VLOOKUP(B21,baza!A:C,2,FALSE)),"")</f>
        <v>HELIZANOWICZ Łukasz</v>
      </c>
      <c r="D21" s="18" t="str">
        <f>IF(B21&lt;&gt;"",IF(ISERROR(VLOOKUP(B21,baza!A:C,3,FALSE)),"",VLOOKUP(B21,baza!A:C,3,FALSE)),"")</f>
        <v>CST ACCENT MTB TEAM</v>
      </c>
      <c r="E21" s="19" t="str">
        <f t="shared" si="0"/>
        <v/>
      </c>
      <c r="F21" s="19">
        <f t="shared" si="1"/>
        <v>24</v>
      </c>
      <c r="G21" s="19">
        <f t="shared" si="2"/>
        <v>32</v>
      </c>
      <c r="H21" s="19">
        <f t="shared" si="3"/>
        <v>21</v>
      </c>
      <c r="I21" s="19" t="str">
        <f t="shared" si="4"/>
        <v/>
      </c>
      <c r="J21" s="19" t="str">
        <f t="shared" si="5"/>
        <v/>
      </c>
      <c r="K21" s="19" t="str">
        <f t="shared" si="6"/>
        <v/>
      </c>
      <c r="L21" s="19">
        <f t="shared" si="7"/>
        <v>77</v>
      </c>
      <c r="N21" s="20">
        <v>10047288288</v>
      </c>
      <c r="O21" s="21">
        <v>23</v>
      </c>
      <c r="P21" s="20">
        <v>10056301410</v>
      </c>
      <c r="Q21" s="21">
        <v>23</v>
      </c>
      <c r="R21" s="20">
        <v>10009825979</v>
      </c>
      <c r="S21" s="21">
        <v>23</v>
      </c>
      <c r="T21" s="20">
        <v>10008820213</v>
      </c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>
        <f t="shared" si="8"/>
        <v>19</v>
      </c>
      <c r="B22" s="17">
        <v>10055994747</v>
      </c>
      <c r="C22" s="10" t="str">
        <f>IF(B22&lt;&gt;"",IF(ISERROR(VLOOKUP(B22,baza!A:C,2,FALSE)),"",VLOOKUP(B22,baza!A:C,2,FALSE)),"")</f>
        <v>GARCZYK Paweł</v>
      </c>
      <c r="D22" s="18" t="str">
        <f>IF(B22&lt;&gt;"",IF(ISERROR(VLOOKUP(B22,baza!A:C,3,FALSE)),"",VLOOKUP(B22,baza!A:C,3,FALSE)),"")</f>
        <v>WARSZAWSKI KLUB KOLARSKI</v>
      </c>
      <c r="E22" s="19">
        <f t="shared" si="0"/>
        <v>10</v>
      </c>
      <c r="F22" s="19">
        <f t="shared" si="1"/>
        <v>22</v>
      </c>
      <c r="G22" s="19">
        <f t="shared" si="2"/>
        <v>27</v>
      </c>
      <c r="H22" s="19">
        <f t="shared" si="3"/>
        <v>17</v>
      </c>
      <c r="I22" s="19" t="str">
        <f t="shared" si="4"/>
        <v/>
      </c>
      <c r="J22" s="19" t="str">
        <f t="shared" si="5"/>
        <v/>
      </c>
      <c r="K22" s="19" t="str">
        <f t="shared" si="6"/>
        <v/>
      </c>
      <c r="L22" s="19">
        <f t="shared" si="7"/>
        <v>76</v>
      </c>
      <c r="N22" s="20">
        <v>10058802087</v>
      </c>
      <c r="O22" s="21">
        <v>22</v>
      </c>
      <c r="P22" s="20">
        <v>10055994747</v>
      </c>
      <c r="Q22" s="21">
        <v>22</v>
      </c>
      <c r="R22" s="20">
        <v>10115646111</v>
      </c>
      <c r="S22" s="21">
        <v>22</v>
      </c>
      <c r="T22" s="20">
        <v>10007849102</v>
      </c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>
        <f t="shared" si="8"/>
        <v>20</v>
      </c>
      <c r="B23" s="17">
        <v>10005325886</v>
      </c>
      <c r="C23" s="10" t="str">
        <f>IF(B23&lt;&gt;"",IF(ISERROR(VLOOKUP(B23,baza!A:C,2,FALSE)),"",VLOOKUP(B23,baza!A:C,2,FALSE)),"")</f>
        <v>BRZÓZKA Adrian</v>
      </c>
      <c r="D23" s="18" t="str">
        <f>IF(B23&lt;&gt;"",IF(ISERROR(VLOOKUP(B23,baza!A:C,3,FALSE)),"",VLOOKUP(B23,baza!A:C,3,FALSE)),"")</f>
        <v>JBG-2 CRYOSPACE</v>
      </c>
      <c r="E23" s="19">
        <f t="shared" si="0"/>
        <v>45</v>
      </c>
      <c r="F23" s="19" t="str">
        <f t="shared" si="1"/>
        <v/>
      </c>
      <c r="G23" s="19">
        <f t="shared" si="2"/>
        <v>26</v>
      </c>
      <c r="H23" s="19" t="str">
        <f t="shared" si="3"/>
        <v/>
      </c>
      <c r="I23" s="19" t="str">
        <f t="shared" si="4"/>
        <v/>
      </c>
      <c r="J23" s="19" t="str">
        <f t="shared" si="5"/>
        <v/>
      </c>
      <c r="K23" s="19" t="str">
        <f t="shared" si="6"/>
        <v/>
      </c>
      <c r="L23" s="19">
        <f t="shared" si="7"/>
        <v>71</v>
      </c>
      <c r="N23" s="20">
        <v>10015851400</v>
      </c>
      <c r="O23" s="21">
        <v>21</v>
      </c>
      <c r="P23" s="20">
        <v>10058832908</v>
      </c>
      <c r="Q23" s="21">
        <v>21</v>
      </c>
      <c r="R23" s="20">
        <v>10007849102</v>
      </c>
      <c r="S23" s="21">
        <v>21</v>
      </c>
      <c r="T23" s="20">
        <v>10058629814</v>
      </c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>
        <f t="shared" si="8"/>
        <v>21</v>
      </c>
      <c r="B24" s="17">
        <v>10053200743</v>
      </c>
      <c r="C24" s="10" t="str">
        <f>IF(B24&lt;&gt;"",IF(ISERROR(VLOOKUP(B24,baza!A:C,2,FALSE)),"",VLOOKUP(B24,baza!A:C,2,FALSE)),"")</f>
        <v>BIEDROŃCZYK Maciej</v>
      </c>
      <c r="D24" s="18" t="str">
        <f>IF(B24&lt;&gt;"",IF(ISERROR(VLOOKUP(B24,baza!A:C,3,FALSE)),"",VLOOKUP(B24,baza!A:C,3,FALSE)),"")</f>
        <v>KS LUBOŃ SKOMIELNA BIAŁA</v>
      </c>
      <c r="E24" s="19">
        <f t="shared" si="0"/>
        <v>9</v>
      </c>
      <c r="F24" s="19">
        <f t="shared" si="1"/>
        <v>18</v>
      </c>
      <c r="G24" s="19">
        <f t="shared" si="2"/>
        <v>25</v>
      </c>
      <c r="H24" s="19">
        <f t="shared" si="3"/>
        <v>10</v>
      </c>
      <c r="I24" s="19" t="str">
        <f t="shared" si="4"/>
        <v/>
      </c>
      <c r="J24" s="19" t="str">
        <f t="shared" si="5"/>
        <v/>
      </c>
      <c r="K24" s="19" t="str">
        <f t="shared" si="6"/>
        <v/>
      </c>
      <c r="L24" s="19">
        <f t="shared" si="7"/>
        <v>62</v>
      </c>
      <c r="N24" s="20">
        <v>10003728925</v>
      </c>
      <c r="O24" s="21">
        <v>20</v>
      </c>
      <c r="P24" s="20">
        <v>10105730081</v>
      </c>
      <c r="Q24" s="21">
        <v>20</v>
      </c>
      <c r="R24" s="20">
        <v>10056301410</v>
      </c>
      <c r="S24" s="21">
        <v>20</v>
      </c>
      <c r="T24" s="20">
        <v>10047288288</v>
      </c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>
        <f t="shared" si="8"/>
        <v>22</v>
      </c>
      <c r="B25" s="17">
        <v>10016015892</v>
      </c>
      <c r="C25" s="10" t="str">
        <f>IF(B25&lt;&gt;"",IF(ISERROR(VLOOKUP(B25,baza!A:C,2,FALSE)),"",VLOOKUP(B25,baza!A:C,2,FALSE)),"")</f>
        <v>NIEBORAS Mateusz</v>
      </c>
      <c r="D25" s="18" t="str">
        <f>IF(B25&lt;&gt;"",IF(ISERROR(VLOOKUP(B25,baza!A:C,3,FALSE)),"",VLOOKUP(B25,baza!A:C,3,FALSE)),"")</f>
        <v>JBG-2 CRYOSPACE</v>
      </c>
      <c r="E25" s="19" t="str">
        <f t="shared" si="0"/>
        <v/>
      </c>
      <c r="F25" s="19">
        <f t="shared" si="1"/>
        <v>27</v>
      </c>
      <c r="G25" s="19">
        <f t="shared" si="2"/>
        <v>34</v>
      </c>
      <c r="H25" s="19" t="str">
        <f t="shared" si="3"/>
        <v/>
      </c>
      <c r="I25" s="19" t="str">
        <f t="shared" si="4"/>
        <v/>
      </c>
      <c r="J25" s="19" t="str">
        <f t="shared" si="5"/>
        <v/>
      </c>
      <c r="K25" s="19" t="str">
        <f t="shared" si="6"/>
        <v/>
      </c>
      <c r="L25" s="19">
        <f t="shared" si="7"/>
        <v>61</v>
      </c>
      <c r="N25" s="20">
        <v>10094565078</v>
      </c>
      <c r="O25" s="21">
        <v>19</v>
      </c>
      <c r="P25" s="20">
        <v>10013848449</v>
      </c>
      <c r="Q25" s="21">
        <v>19</v>
      </c>
      <c r="R25" s="20">
        <v>10058441874</v>
      </c>
      <c r="S25" s="21">
        <v>19</v>
      </c>
      <c r="T25" s="20">
        <v>10046414177</v>
      </c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>
        <f t="shared" si="8"/>
        <v>23</v>
      </c>
      <c r="B26" s="17">
        <v>10007951657</v>
      </c>
      <c r="C26" s="10" t="str">
        <f>IF(B26&lt;&gt;"",IF(ISERROR(VLOOKUP(B26,baza!A:C,2,FALSE)),"",VLOOKUP(B26,baza!A:C,2,FALSE)),"")</f>
        <v>KONWA Piotr</v>
      </c>
      <c r="D26" s="18" t="str">
        <f>IF(B26&lt;&gt;"",IF(ISERROR(VLOOKUP(B26,baza!A:C,3,FALSE)),"",VLOOKUP(B26,baza!A:C,3,FALSE)),"")</f>
        <v>SGR SPECIALIZED</v>
      </c>
      <c r="E26" s="19">
        <f t="shared" si="0"/>
        <v>60</v>
      </c>
      <c r="F26" s="19" t="str">
        <f t="shared" si="1"/>
        <v/>
      </c>
      <c r="G26" s="19" t="str">
        <f t="shared" si="2"/>
        <v/>
      </c>
      <c r="H26" s="19" t="str">
        <f t="shared" si="3"/>
        <v/>
      </c>
      <c r="I26" s="19" t="str">
        <f t="shared" si="4"/>
        <v/>
      </c>
      <c r="J26" s="19" t="str">
        <f t="shared" si="5"/>
        <v/>
      </c>
      <c r="K26" s="19" t="str">
        <f t="shared" si="6"/>
        <v/>
      </c>
      <c r="L26" s="19">
        <f t="shared" si="7"/>
        <v>60</v>
      </c>
      <c r="N26" s="20">
        <v>10016016704</v>
      </c>
      <c r="O26" s="21">
        <v>18</v>
      </c>
      <c r="P26" s="20">
        <v>10053200743</v>
      </c>
      <c r="Q26" s="21">
        <v>18</v>
      </c>
      <c r="R26" s="20">
        <v>10003472681</v>
      </c>
      <c r="S26" s="21">
        <v>18</v>
      </c>
      <c r="T26" s="20">
        <v>10054867931</v>
      </c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>
        <f t="shared" si="8"/>
        <v>24</v>
      </c>
      <c r="B27" s="17">
        <v>10094565078</v>
      </c>
      <c r="C27" s="10" t="str">
        <f>IF(B27&lt;&gt;"",IF(ISERROR(VLOOKUP(B27,baza!A:C,2,FALSE)),"",VLOOKUP(B27,baza!A:C,2,FALSE)),"")</f>
        <v>ZWIERSKI Miłosz</v>
      </c>
      <c r="D27" s="18" t="str">
        <f>IF(B27&lt;&gt;"",IF(ISERROR(VLOOKUP(B27,baza!A:C,3,FALSE)),"",VLOOKUP(B27,baza!A:C,3,FALSE)),"")</f>
        <v>UKS SOKÓŁ SUPERIOR ZATOR</v>
      </c>
      <c r="E27" s="19">
        <f t="shared" si="0"/>
        <v>19</v>
      </c>
      <c r="F27" s="19">
        <f t="shared" si="1"/>
        <v>16</v>
      </c>
      <c r="G27" s="19">
        <f t="shared" si="2"/>
        <v>14</v>
      </c>
      <c r="H27" s="19">
        <f t="shared" si="3"/>
        <v>9</v>
      </c>
      <c r="I27" s="19" t="str">
        <f t="shared" si="4"/>
        <v/>
      </c>
      <c r="J27" s="19" t="str">
        <f t="shared" si="5"/>
        <v/>
      </c>
      <c r="K27" s="19" t="str">
        <f t="shared" si="6"/>
        <v/>
      </c>
      <c r="L27" s="19">
        <f t="shared" si="7"/>
        <v>58</v>
      </c>
      <c r="N27" s="20">
        <v>10013848449</v>
      </c>
      <c r="O27" s="21">
        <v>17</v>
      </c>
      <c r="P27" s="20">
        <v>10016016704</v>
      </c>
      <c r="Q27" s="21">
        <v>17</v>
      </c>
      <c r="R27" s="20">
        <v>10079934448</v>
      </c>
      <c r="S27" s="21">
        <v>17</v>
      </c>
      <c r="T27" s="20">
        <v>10055994747</v>
      </c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>
        <f t="shared" si="8"/>
        <v>25</v>
      </c>
      <c r="B28" s="17">
        <v>10079934448</v>
      </c>
      <c r="C28" s="10" t="str">
        <f>IF(B28&lt;&gt;"",IF(ISERROR(VLOOKUP(B28,baza!A:C,2,FALSE)),"",VLOOKUP(B28,baza!A:C,2,FALSE)),"")</f>
        <v>DĄBROWSKI Maciej</v>
      </c>
      <c r="D28" s="18" t="str">
        <f>IF(B28&lt;&gt;"",IF(ISERROR(VLOOKUP(B28,baza!A:C,3,FALSE)),"",VLOOKUP(B28,baza!A:C,3,FALSE)),"")</f>
        <v>UKS SOKÓŁ SUPERIOR ZATOR</v>
      </c>
      <c r="E28" s="19">
        <f t="shared" si="0"/>
        <v>15</v>
      </c>
      <c r="F28" s="19">
        <f t="shared" si="1"/>
        <v>12</v>
      </c>
      <c r="G28" s="19">
        <f t="shared" si="2"/>
        <v>17</v>
      </c>
      <c r="H28" s="19">
        <f t="shared" si="3"/>
        <v>14</v>
      </c>
      <c r="I28" s="19" t="str">
        <f t="shared" si="4"/>
        <v/>
      </c>
      <c r="J28" s="19" t="str">
        <f t="shared" si="5"/>
        <v/>
      </c>
      <c r="K28" s="19" t="str">
        <f t="shared" si="6"/>
        <v/>
      </c>
      <c r="L28" s="19">
        <f t="shared" si="7"/>
        <v>58</v>
      </c>
      <c r="N28" s="20">
        <v>10009547107</v>
      </c>
      <c r="O28" s="21">
        <v>16</v>
      </c>
      <c r="P28" s="20">
        <v>10094565078</v>
      </c>
      <c r="Q28" s="21">
        <v>16</v>
      </c>
      <c r="R28" s="20">
        <v>10054545104</v>
      </c>
      <c r="S28" s="21">
        <v>16</v>
      </c>
      <c r="T28" s="20">
        <v>10115646111</v>
      </c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>
        <f t="shared" si="8"/>
        <v>26</v>
      </c>
      <c r="B29" s="17">
        <v>10056301410</v>
      </c>
      <c r="C29" s="10" t="str">
        <f>IF(B29&lt;&gt;"",IF(ISERROR(VLOOKUP(B29,baza!A:C,2,FALSE)),"",VLOOKUP(B29,baza!A:C,2,FALSE)),"")</f>
        <v>ŚLIWIŃSKI Piotr</v>
      </c>
      <c r="D29" s="18" t="str">
        <f>IF(B29&lt;&gt;"",IF(ISERROR(VLOOKUP(B29,baza!A:C,3,FALSE)),"",VLOOKUP(B29,baza!A:C,3,FALSE)),"")</f>
        <v>RK EXCLUSIVE DOORS MTB TEAM</v>
      </c>
      <c r="E29" s="19" t="str">
        <f t="shared" si="0"/>
        <v/>
      </c>
      <c r="F29" s="19">
        <f t="shared" si="1"/>
        <v>23</v>
      </c>
      <c r="G29" s="19">
        <f t="shared" si="2"/>
        <v>20</v>
      </c>
      <c r="H29" s="19">
        <f t="shared" si="3"/>
        <v>12</v>
      </c>
      <c r="I29" s="19" t="str">
        <f t="shared" si="4"/>
        <v/>
      </c>
      <c r="J29" s="19" t="str">
        <f t="shared" si="5"/>
        <v/>
      </c>
      <c r="K29" s="19" t="str">
        <f t="shared" si="6"/>
        <v/>
      </c>
      <c r="L29" s="19">
        <f t="shared" si="7"/>
        <v>55</v>
      </c>
      <c r="N29" s="20">
        <v>10079934448</v>
      </c>
      <c r="O29" s="21">
        <v>15</v>
      </c>
      <c r="P29" s="20">
        <v>10054867931</v>
      </c>
      <c r="Q29" s="21">
        <v>15</v>
      </c>
      <c r="R29" s="20">
        <v>10096389688</v>
      </c>
      <c r="S29" s="21">
        <v>15</v>
      </c>
      <c r="T29" s="20">
        <v>10013384566</v>
      </c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>
        <f t="shared" si="8"/>
        <v>27</v>
      </c>
      <c r="B30" s="17">
        <v>10016313057</v>
      </c>
      <c r="C30" s="10" t="str">
        <f>IF(B30&lt;&gt;"",IF(ISERROR(VLOOKUP(B30,baza!A:C,2,FALSE)),"",VLOOKUP(B30,baza!A:C,2,FALSE)),"")</f>
        <v>ROŻEK Karol</v>
      </c>
      <c r="D30" s="18" t="str">
        <f>IF(B30&lt;&gt;"",IF(ISERROR(VLOOKUP(B30,baza!A:C,3,FALSE)),"",VLOOKUP(B30,baza!A:C,3,FALSE)),"")</f>
        <v>SGR SPECIALIZED</v>
      </c>
      <c r="E30" s="19">
        <f t="shared" si="0"/>
        <v>50</v>
      </c>
      <c r="F30" s="19" t="str">
        <f t="shared" si="1"/>
        <v/>
      </c>
      <c r="G30" s="19" t="str">
        <f t="shared" si="2"/>
        <v/>
      </c>
      <c r="H30" s="19" t="str">
        <f t="shared" si="3"/>
        <v/>
      </c>
      <c r="I30" s="19" t="str">
        <f t="shared" si="4"/>
        <v/>
      </c>
      <c r="J30" s="19" t="str">
        <f t="shared" si="5"/>
        <v/>
      </c>
      <c r="K30" s="19" t="str">
        <f t="shared" si="6"/>
        <v/>
      </c>
      <c r="L30" s="19">
        <f t="shared" si="7"/>
        <v>50</v>
      </c>
      <c r="N30" s="20">
        <v>10055588357</v>
      </c>
      <c r="O30" s="21">
        <v>14</v>
      </c>
      <c r="P30" s="20">
        <v>10096389688</v>
      </c>
      <c r="Q30" s="21">
        <v>14</v>
      </c>
      <c r="R30" s="20">
        <v>10094565078</v>
      </c>
      <c r="S30" s="21">
        <v>14</v>
      </c>
      <c r="T30" s="20">
        <v>10079934448</v>
      </c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>
        <f t="shared" si="8"/>
        <v>28</v>
      </c>
      <c r="B31" s="17">
        <v>10013848449</v>
      </c>
      <c r="C31" s="10" t="str">
        <f>IF(B31&lt;&gt;"",IF(ISERROR(VLOOKUP(B31,baza!A:C,2,FALSE)),"",VLOOKUP(B31,baza!A:C,2,FALSE)),"")</f>
        <v>BAL Tomasz</v>
      </c>
      <c r="D31" s="18" t="str">
        <f>IF(B31&lt;&gt;"",IF(ISERROR(VLOOKUP(B31,baza!A:C,3,FALSE)),"",VLOOKUP(B31,baza!A:C,3,FALSE)),"")</f>
        <v>KS LUBOŃ SKOMIELNA BIAŁA</v>
      </c>
      <c r="E31" s="19">
        <f t="shared" si="0"/>
        <v>17</v>
      </c>
      <c r="F31" s="19">
        <f t="shared" si="1"/>
        <v>19</v>
      </c>
      <c r="G31" s="19">
        <f t="shared" si="2"/>
        <v>13</v>
      </c>
      <c r="H31" s="19" t="str">
        <f t="shared" si="3"/>
        <v/>
      </c>
      <c r="I31" s="19" t="str">
        <f t="shared" si="4"/>
        <v/>
      </c>
      <c r="J31" s="19" t="str">
        <f t="shared" si="5"/>
        <v/>
      </c>
      <c r="K31" s="19" t="str">
        <f t="shared" si="6"/>
        <v/>
      </c>
      <c r="L31" s="19">
        <f t="shared" si="7"/>
        <v>49</v>
      </c>
      <c r="N31" s="20">
        <v>10047227462</v>
      </c>
      <c r="O31" s="21">
        <v>13</v>
      </c>
      <c r="P31" s="20">
        <v>10007884060</v>
      </c>
      <c r="Q31" s="21">
        <v>13</v>
      </c>
      <c r="R31" s="20">
        <v>10013848449</v>
      </c>
      <c r="S31" s="21">
        <v>13</v>
      </c>
      <c r="T31" s="20">
        <v>10058832908</v>
      </c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>
        <f t="shared" si="8"/>
        <v>29</v>
      </c>
      <c r="B32" s="17">
        <v>10016016704</v>
      </c>
      <c r="C32" s="10" t="str">
        <f>IF(B32&lt;&gt;"",IF(ISERROR(VLOOKUP(B32,baza!A:C,2,FALSE)),"",VLOOKUP(B32,baza!A:C,2,FALSE)),"")</f>
        <v>KULAS Szymon</v>
      </c>
      <c r="D32" s="18" t="str">
        <f>IF(B32&lt;&gt;"",IF(ISERROR(VLOOKUP(B32,baza!A:C,3,FALSE)),"",VLOOKUP(B32,baza!A:C,3,FALSE)),"")</f>
        <v>DĘBICKI KLUB KOLARSKI GRYF - BIKE &amp; CHILL</v>
      </c>
      <c r="E32" s="19">
        <f t="shared" si="0"/>
        <v>18</v>
      </c>
      <c r="F32" s="19">
        <f t="shared" si="1"/>
        <v>17</v>
      </c>
      <c r="G32" s="19" t="str">
        <f t="shared" si="2"/>
        <v/>
      </c>
      <c r="H32" s="19">
        <f t="shared" si="3"/>
        <v>11</v>
      </c>
      <c r="I32" s="19" t="str">
        <f t="shared" si="4"/>
        <v/>
      </c>
      <c r="J32" s="19" t="str">
        <f t="shared" si="5"/>
        <v/>
      </c>
      <c r="K32" s="19" t="str">
        <f t="shared" si="6"/>
        <v/>
      </c>
      <c r="L32" s="19">
        <f t="shared" si="7"/>
        <v>46</v>
      </c>
      <c r="N32" s="20">
        <v>10054867931</v>
      </c>
      <c r="O32" s="21">
        <v>12</v>
      </c>
      <c r="P32" s="20">
        <v>10079934448</v>
      </c>
      <c r="Q32" s="21">
        <v>12</v>
      </c>
      <c r="R32" s="20">
        <v>10105730081</v>
      </c>
      <c r="S32" s="21">
        <v>12</v>
      </c>
      <c r="T32" s="20">
        <v>10056301410</v>
      </c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>
        <f t="shared" si="8"/>
        <v>30</v>
      </c>
      <c r="B33" s="17">
        <v>10054867931</v>
      </c>
      <c r="C33" s="10" t="str">
        <f>IF(B33&lt;&gt;"",IF(ISERROR(VLOOKUP(B33,baza!A:C,2,FALSE)),"",VLOOKUP(B33,baza!A:C,2,FALSE)),"")</f>
        <v>KARPIERZ Wojciech</v>
      </c>
      <c r="D33" s="18" t="str">
        <f>IF(B33&lt;&gt;"",IF(ISERROR(VLOOKUP(B33,baza!A:C,3,FALSE)),"",VLOOKUP(B33,baza!A:C,3,FALSE)),"")</f>
        <v>UKS DREAM-BIKE BIELAWA</v>
      </c>
      <c r="E33" s="19">
        <f t="shared" si="0"/>
        <v>12</v>
      </c>
      <c r="F33" s="19">
        <f t="shared" si="1"/>
        <v>15</v>
      </c>
      <c r="G33" s="19" t="str">
        <f t="shared" si="2"/>
        <v/>
      </c>
      <c r="H33" s="19">
        <f t="shared" si="3"/>
        <v>18</v>
      </c>
      <c r="I33" s="19" t="str">
        <f t="shared" si="4"/>
        <v/>
      </c>
      <c r="J33" s="19" t="str">
        <f t="shared" si="5"/>
        <v/>
      </c>
      <c r="K33" s="19" t="str">
        <f t="shared" si="6"/>
        <v/>
      </c>
      <c r="L33" s="19">
        <f t="shared" si="7"/>
        <v>45</v>
      </c>
      <c r="N33" s="20">
        <v>10048445521</v>
      </c>
      <c r="O33" s="21">
        <v>11</v>
      </c>
      <c r="P33" s="20">
        <v>10085511241</v>
      </c>
      <c r="Q33" s="21">
        <v>11</v>
      </c>
      <c r="R33" s="20">
        <v>10058615363</v>
      </c>
      <c r="S33" s="21">
        <v>11</v>
      </c>
      <c r="T33" s="20">
        <v>10016016704</v>
      </c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>
        <f t="shared" si="8"/>
        <v>31</v>
      </c>
      <c r="B34" s="17">
        <v>10055588357</v>
      </c>
      <c r="C34" s="10" t="str">
        <f>IF(B34&lt;&gt;"",IF(ISERROR(VLOOKUP(B34,baza!A:C,2,FALSE)),"",VLOOKUP(B34,baza!A:C,2,FALSE)),"")</f>
        <v>POMIAN Szymon</v>
      </c>
      <c r="D34" s="18" t="str">
        <f>IF(B34&lt;&gt;"",IF(ISERROR(VLOOKUP(B34,baza!A:C,3,FALSE)),"",VLOOKUP(B34,baza!A:C,3,FALSE)),"")</f>
        <v>GKS "CARTUSIA" W KARTUZACH BIKE ATELIER</v>
      </c>
      <c r="E34" s="19">
        <f t="shared" si="0"/>
        <v>14</v>
      </c>
      <c r="F34" s="19">
        <f t="shared" si="1"/>
        <v>30</v>
      </c>
      <c r="G34" s="19" t="str">
        <f t="shared" si="2"/>
        <v/>
      </c>
      <c r="H34" s="19" t="str">
        <f t="shared" si="3"/>
        <v/>
      </c>
      <c r="I34" s="19" t="str">
        <f t="shared" si="4"/>
        <v/>
      </c>
      <c r="J34" s="19" t="str">
        <f t="shared" si="5"/>
        <v/>
      </c>
      <c r="K34" s="19" t="str">
        <f t="shared" si="6"/>
        <v/>
      </c>
      <c r="L34" s="19">
        <f t="shared" si="7"/>
        <v>44</v>
      </c>
      <c r="N34" s="20">
        <v>10055994747</v>
      </c>
      <c r="O34" s="21">
        <v>10</v>
      </c>
      <c r="P34" s="20">
        <v>10055531571</v>
      </c>
      <c r="Q34" s="21">
        <v>10</v>
      </c>
      <c r="R34" s="20">
        <v>10103784728</v>
      </c>
      <c r="S34" s="21">
        <v>10</v>
      </c>
      <c r="T34" s="20">
        <v>10053200743</v>
      </c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>
        <f t="shared" si="8"/>
        <v>32</v>
      </c>
      <c r="B35" s="17">
        <v>10047288288</v>
      </c>
      <c r="C35" s="10" t="str">
        <f>IF(B35&lt;&gt;"",IF(ISERROR(VLOOKUP(B35,baza!A:C,2,FALSE)),"",VLOOKUP(B35,baza!A:C,2,FALSE)),"")</f>
        <v>KUČERA Jakub</v>
      </c>
      <c r="D35" s="18" t="str">
        <f>IF(B35&lt;&gt;"",IF(ISERROR(VLOOKUP(B35,baza!A:C,3,FALSE)),"",VLOOKUP(B35,baza!A:C,3,FALSE)),"")</f>
        <v>EXPRES CZ TUFO TEAM KOLÍN</v>
      </c>
      <c r="E35" s="19">
        <f t="shared" si="0"/>
        <v>23</v>
      </c>
      <c r="F35" s="19" t="str">
        <f t="shared" si="1"/>
        <v/>
      </c>
      <c r="G35" s="19" t="str">
        <f t="shared" si="2"/>
        <v/>
      </c>
      <c r="H35" s="19">
        <f t="shared" si="3"/>
        <v>20</v>
      </c>
      <c r="I35" s="19" t="str">
        <f t="shared" si="4"/>
        <v/>
      </c>
      <c r="J35" s="19" t="str">
        <f t="shared" si="5"/>
        <v/>
      </c>
      <c r="K35" s="19" t="str">
        <f t="shared" si="6"/>
        <v/>
      </c>
      <c r="L35" s="19">
        <f t="shared" si="7"/>
        <v>43</v>
      </c>
      <c r="N35" s="20">
        <v>10053200743</v>
      </c>
      <c r="O35" s="21">
        <v>9</v>
      </c>
      <c r="P35" s="20">
        <v>10054867527</v>
      </c>
      <c r="Q35" s="21">
        <v>9</v>
      </c>
      <c r="R35" s="20">
        <v>10084755247</v>
      </c>
      <c r="S35" s="21">
        <v>9</v>
      </c>
      <c r="T35" s="20">
        <v>10094565078</v>
      </c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>
        <f t="shared" si="8"/>
        <v>33</v>
      </c>
      <c r="B36" s="22">
        <v>10015771473</v>
      </c>
      <c r="C36" s="10" t="str">
        <f>IF(B36&lt;&gt;"",IF(ISERROR(VLOOKUP(B36,baza!A:C,2,FALSE)),"",VLOOKUP(B36,baza!A:C,2,FALSE)),"")</f>
        <v>ŠEVCŮ Tomáš</v>
      </c>
      <c r="D36" s="18" t="str">
        <f>IF(B36&lt;&gt;"",IF(ISERROR(VLOOKUP(B36,baza!A:C,3,FALSE)),"",VLOOKUP(B36,baza!A:C,3,FALSE)),"")</f>
        <v>AMENITY EXTREM SPORT TEAM</v>
      </c>
      <c r="E36" s="19" t="str">
        <f t="shared" ref="E36:E67" si="9">IF(ISERROR(VLOOKUP(B36,N:O,2,FALSE)),"",VLOOKUP(B36,N:O,2,FALSE))</f>
        <v/>
      </c>
      <c r="F36" s="19" t="str">
        <f t="shared" ref="F36:F67" si="10">IF(ISERROR(VLOOKUP(B36,P:Q,2,FALSE)),"",VLOOKUP(B36,P:Q,2,FALSE))</f>
        <v/>
      </c>
      <c r="G36" s="19" t="str">
        <f t="shared" ref="G36:G67" si="11">IF(ISERROR(VLOOKUP(B36,R:S,2,FALSE)),"",VLOOKUP(B36,R:S,2,FALSE))</f>
        <v/>
      </c>
      <c r="H36" s="19">
        <f t="shared" ref="H36:H67" si="12">IF(ISERROR(VLOOKUP(B36,T:U,2,FALSE)),"",VLOOKUP(B36,T:U,2,FALSE))</f>
        <v>40</v>
      </c>
      <c r="I36" s="19" t="str">
        <f t="shared" ref="I36:I67" si="13">IF(ISERROR(VLOOKUP(B36,V:W,2,FALSE)),"",VLOOKUP(B36,V:W,2,FALSE))</f>
        <v/>
      </c>
      <c r="J36" s="19" t="str">
        <f t="shared" ref="J36:J67" si="14">IF(ISERROR(VLOOKUP(B36,X:Y,2,FALSE)),"",VLOOKUP(B36,X:Y,2,FALSE))</f>
        <v/>
      </c>
      <c r="K36" s="19" t="str">
        <f t="shared" ref="K36:K67" si="15">IF(ISERROR(VLOOKUP(B36,Z:AA,2,FALSE)),"",VLOOKUP(B36,Z:AA,2,FALSE))</f>
        <v/>
      </c>
      <c r="L36" s="19">
        <f t="shared" ref="L36:L67" si="16">IF(B36&lt;&gt;"",SUM(IF(ISERROR(LARGE(E36:K36,1)),0,LARGE(E36:K36,1)),IF(ISERROR(LARGE(E36:K36,2)),0,LARGE(E36:K36,2)),IF(ISERROR(LARGE(E36:K36,3)),0,LARGE(E36:K36,3)),IF(ISERROR(LARGE(E36:K36,4)),0,LARGE(E36:K36,4))),"")</f>
        <v>40</v>
      </c>
      <c r="N36" s="20">
        <v>10096389688</v>
      </c>
      <c r="O36" s="21">
        <v>8</v>
      </c>
      <c r="P36" s="20">
        <v>10054545104</v>
      </c>
      <c r="Q36" s="21">
        <v>8</v>
      </c>
      <c r="R36" s="20">
        <v>10002125896</v>
      </c>
      <c r="S36" s="21">
        <v>8</v>
      </c>
      <c r="T36" s="20">
        <v>10014821681</v>
      </c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>
        <f t="shared" si="8"/>
        <v>34</v>
      </c>
      <c r="B37" s="17">
        <v>10096389688</v>
      </c>
      <c r="C37" s="10" t="str">
        <f>IF(B37&lt;&gt;"",IF(ISERROR(VLOOKUP(B37,baza!A:C,2,FALSE)),"",VLOOKUP(B37,baza!A:C,2,FALSE)),"")</f>
        <v>OSTAJEWSKI Gustaw</v>
      </c>
      <c r="D37" s="18" t="str">
        <f>IF(B37&lt;&gt;"",IF(ISERROR(VLOOKUP(B37,baza!A:C,3,FALSE)),"",VLOOKUP(B37,baza!A:C,3,FALSE)),"")</f>
        <v>K.S KLIF CHŁAPOWO</v>
      </c>
      <c r="E37" s="19">
        <f t="shared" si="9"/>
        <v>8</v>
      </c>
      <c r="F37" s="19">
        <f t="shared" si="10"/>
        <v>14</v>
      </c>
      <c r="G37" s="19">
        <f t="shared" si="11"/>
        <v>15</v>
      </c>
      <c r="H37" s="19">
        <f t="shared" si="12"/>
        <v>1</v>
      </c>
      <c r="I37" s="19" t="str">
        <f t="shared" si="13"/>
        <v/>
      </c>
      <c r="J37" s="19" t="str">
        <f t="shared" si="14"/>
        <v/>
      </c>
      <c r="K37" s="19" t="str">
        <f t="shared" si="15"/>
        <v/>
      </c>
      <c r="L37" s="19">
        <f t="shared" si="16"/>
        <v>38</v>
      </c>
      <c r="N37" s="20">
        <v>10058818154</v>
      </c>
      <c r="O37" s="21">
        <v>7</v>
      </c>
      <c r="P37" s="20">
        <v>10015559992</v>
      </c>
      <c r="Q37" s="21">
        <v>7</v>
      </c>
      <c r="R37" s="20">
        <v>10093706731</v>
      </c>
      <c r="S37" s="21">
        <v>7</v>
      </c>
      <c r="T37" s="20">
        <v>10011194891</v>
      </c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>
        <f t="shared" si="8"/>
        <v>35</v>
      </c>
      <c r="B38" s="17">
        <v>10115646111</v>
      </c>
      <c r="C38" s="10" t="str">
        <f>IF(B38&lt;&gt;"",IF(ISERROR(VLOOKUP(B38,baza!A:C,2,FALSE)),"",VLOOKUP(B38,baza!A:C,2,FALSE)),"")</f>
        <v>PATERAK Michał</v>
      </c>
      <c r="D38" s="18" t="str">
        <f>IF(B38&lt;&gt;"",IF(ISERROR(VLOOKUP(B38,baza!A:C,3,FALSE)),"",VLOOKUP(B38,baza!A:C,3,FALSE)),"")</f>
        <v>LKS "BRYKSJUSZ" GOŚCIĘCIN</v>
      </c>
      <c r="E38" s="19" t="str">
        <f t="shared" si="9"/>
        <v/>
      </c>
      <c r="F38" s="19" t="str">
        <f t="shared" si="10"/>
        <v/>
      </c>
      <c r="G38" s="19">
        <f t="shared" si="11"/>
        <v>22</v>
      </c>
      <c r="H38" s="19">
        <f t="shared" si="12"/>
        <v>16</v>
      </c>
      <c r="I38" s="19" t="str">
        <f t="shared" si="13"/>
        <v/>
      </c>
      <c r="J38" s="19" t="str">
        <f t="shared" si="14"/>
        <v/>
      </c>
      <c r="K38" s="19" t="str">
        <f t="shared" si="15"/>
        <v/>
      </c>
      <c r="L38" s="19">
        <f t="shared" si="16"/>
        <v>38</v>
      </c>
      <c r="N38" s="20">
        <v>10085511241</v>
      </c>
      <c r="O38" s="21">
        <v>6</v>
      </c>
      <c r="P38" s="20">
        <v>10048445521</v>
      </c>
      <c r="Q38" s="21">
        <v>6</v>
      </c>
      <c r="R38" s="20">
        <v>10090190782</v>
      </c>
      <c r="S38" s="21">
        <v>6</v>
      </c>
      <c r="T38" s="20">
        <v>10084755247</v>
      </c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>
        <f t="shared" si="8"/>
        <v>36</v>
      </c>
      <c r="B39" s="17">
        <v>10010080102</v>
      </c>
      <c r="C39" s="10" t="str">
        <f>IF(B39&lt;&gt;"",IF(ISERROR(VLOOKUP(B39,baza!A:C,2,FALSE)),"",VLOOKUP(B39,baza!A:C,2,FALSE)),"")</f>
        <v>PACEVICIUS Sarunas</v>
      </c>
      <c r="D39" s="18" t="str">
        <f>IF(B39&lt;&gt;"",IF(ISERROR(VLOOKUP(B39,baza!A:C,3,FALSE)),"",VLOOKUP(B39,baza!A:C,3,FALSE)),"")</f>
        <v>SPRINT - ROWERY PL</v>
      </c>
      <c r="E39" s="19" t="str">
        <f t="shared" si="9"/>
        <v/>
      </c>
      <c r="F39" s="19">
        <f t="shared" si="10"/>
        <v>36</v>
      </c>
      <c r="G39" s="19" t="str">
        <f t="shared" si="11"/>
        <v/>
      </c>
      <c r="H39" s="19" t="str">
        <f t="shared" si="12"/>
        <v/>
      </c>
      <c r="I39" s="19" t="str">
        <f t="shared" si="13"/>
        <v/>
      </c>
      <c r="J39" s="19" t="str">
        <f t="shared" si="14"/>
        <v/>
      </c>
      <c r="K39" s="19" t="str">
        <f t="shared" si="15"/>
        <v/>
      </c>
      <c r="L39" s="19">
        <f t="shared" si="16"/>
        <v>36</v>
      </c>
      <c r="N39" s="20">
        <v>10055531571</v>
      </c>
      <c r="O39" s="21">
        <v>5</v>
      </c>
      <c r="P39" s="20">
        <v>10058802087</v>
      </c>
      <c r="Q39" s="21">
        <v>5</v>
      </c>
      <c r="R39" s="20">
        <v>10063551956</v>
      </c>
      <c r="S39" s="21">
        <v>5</v>
      </c>
      <c r="T39" s="20">
        <v>10055531571</v>
      </c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>
        <f t="shared" si="8"/>
        <v>37</v>
      </c>
      <c r="B40" s="17">
        <v>10105730081</v>
      </c>
      <c r="C40" s="10" t="str">
        <f>IF(B40&lt;&gt;"",IF(ISERROR(VLOOKUP(B40,baza!A:C,2,FALSE)),"",VLOOKUP(B40,baza!A:C,2,FALSE)),"")</f>
        <v>KOJRO Maciej</v>
      </c>
      <c r="D40" s="18" t="str">
        <f>IF(B40&lt;&gt;"",IF(ISERROR(VLOOKUP(B40,baza!A:C,3,FALSE)),"",VLOOKUP(B40,baza!A:C,3,FALSE)),"")</f>
        <v>KS OPTYK-OKULAR JELENIA GÓRA</v>
      </c>
      <c r="E40" s="19">
        <f t="shared" si="9"/>
        <v>1</v>
      </c>
      <c r="F40" s="19">
        <f t="shared" si="10"/>
        <v>20</v>
      </c>
      <c r="G40" s="19">
        <f t="shared" si="11"/>
        <v>12</v>
      </c>
      <c r="H40" s="19">
        <f t="shared" si="12"/>
        <v>3</v>
      </c>
      <c r="I40" s="19" t="str">
        <f t="shared" si="13"/>
        <v/>
      </c>
      <c r="J40" s="19" t="str">
        <f t="shared" si="14"/>
        <v/>
      </c>
      <c r="K40" s="19" t="str">
        <f t="shared" si="15"/>
        <v/>
      </c>
      <c r="L40" s="19">
        <f t="shared" si="16"/>
        <v>36</v>
      </c>
      <c r="N40" s="20">
        <v>10015729946</v>
      </c>
      <c r="O40" s="21">
        <v>4</v>
      </c>
      <c r="P40" s="20">
        <v>10016319626</v>
      </c>
      <c r="Q40" s="21">
        <v>4</v>
      </c>
      <c r="R40" s="20">
        <v>10106737265</v>
      </c>
      <c r="S40" s="21">
        <v>4</v>
      </c>
      <c r="T40" s="20">
        <v>10054867527</v>
      </c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>
        <f t="shared" si="8"/>
        <v>38</v>
      </c>
      <c r="B41" s="22">
        <v>10007852233</v>
      </c>
      <c r="C41" s="10" t="str">
        <f>IF(B41&lt;&gt;"",IF(ISERROR(VLOOKUP(B41,baza!A:C,2,FALSE)),"",VLOOKUP(B41,baza!A:C,2,FALSE)),"")</f>
        <v>VIALLE Alexandre</v>
      </c>
      <c r="D41" s="18" t="str">
        <f>IF(B41&lt;&gt;"",IF(ISERROR(VLOOKUP(B41,baza!A:C,3,FALSE)),"",VLOOKUP(B41,baza!A:C,3,FALSE)),"")</f>
        <v>TOYOTA ST-EUSTACHE</v>
      </c>
      <c r="E41" s="19" t="str">
        <f t="shared" si="9"/>
        <v/>
      </c>
      <c r="F41" s="19" t="str">
        <f t="shared" si="10"/>
        <v/>
      </c>
      <c r="G41" s="19" t="str">
        <f t="shared" si="11"/>
        <v/>
      </c>
      <c r="H41" s="19">
        <f t="shared" si="12"/>
        <v>36</v>
      </c>
      <c r="I41" s="19" t="str">
        <f t="shared" si="13"/>
        <v/>
      </c>
      <c r="J41" s="19" t="str">
        <f t="shared" si="14"/>
        <v/>
      </c>
      <c r="K41" s="19" t="str">
        <f t="shared" si="15"/>
        <v/>
      </c>
      <c r="L41" s="19">
        <f t="shared" si="16"/>
        <v>36</v>
      </c>
      <c r="N41" s="20">
        <v>10058613040</v>
      </c>
      <c r="O41" s="21">
        <v>3</v>
      </c>
      <c r="P41" s="20">
        <v>10096542868</v>
      </c>
      <c r="Q41" s="21">
        <v>3</v>
      </c>
      <c r="R41" s="20">
        <v>10059394393</v>
      </c>
      <c r="S41" s="21">
        <v>3</v>
      </c>
      <c r="T41" s="20">
        <v>10105730081</v>
      </c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>
        <f t="shared" si="8"/>
        <v>39</v>
      </c>
      <c r="B42" s="17">
        <v>10011196410</v>
      </c>
      <c r="C42" s="10" t="str">
        <f>IF(B42&lt;&gt;"",IF(ISERROR(VLOOKUP(B42,baza!A:C,2,FALSE)),"",VLOOKUP(B42,baza!A:C,2,FALSE)),"")</f>
        <v>BÁRTEK David</v>
      </c>
      <c r="D42" s="18" t="str">
        <f>IF(B42&lt;&gt;"",IF(ISERROR(VLOOKUP(B42,baza!A:C,3,FALSE)),"",VLOOKUP(B42,baza!A:C,3,FALSE)),"")</f>
        <v>AMENITY EXTREM SPORT TEAM</v>
      </c>
      <c r="E42" s="19">
        <f t="shared" si="9"/>
        <v>34</v>
      </c>
      <c r="F42" s="19" t="str">
        <f t="shared" si="10"/>
        <v/>
      </c>
      <c r="G42" s="19" t="str">
        <f t="shared" si="11"/>
        <v/>
      </c>
      <c r="H42" s="19" t="str">
        <f t="shared" si="12"/>
        <v/>
      </c>
      <c r="I42" s="19" t="str">
        <f t="shared" si="13"/>
        <v/>
      </c>
      <c r="J42" s="19" t="str">
        <f t="shared" si="14"/>
        <v/>
      </c>
      <c r="K42" s="19" t="str">
        <f t="shared" si="15"/>
        <v/>
      </c>
      <c r="L42" s="19">
        <f t="shared" si="16"/>
        <v>34</v>
      </c>
      <c r="N42" s="20">
        <v>10015559992</v>
      </c>
      <c r="O42" s="21">
        <v>2</v>
      </c>
      <c r="P42" s="20">
        <v>10090190782</v>
      </c>
      <c r="Q42" s="21">
        <v>2</v>
      </c>
      <c r="R42" s="20"/>
      <c r="S42" s="21">
        <v>2</v>
      </c>
      <c r="T42" s="20">
        <v>10054545104</v>
      </c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>
        <f t="shared" si="8"/>
        <v>40</v>
      </c>
      <c r="B43" s="17">
        <v>10058832908</v>
      </c>
      <c r="C43" s="10" t="str">
        <f>IF(B43&lt;&gt;"",IF(ISERROR(VLOOKUP(B43,baza!A:C,2,FALSE)),"",VLOOKUP(B43,baza!A:C,2,FALSE)),"")</f>
        <v>JAKUBOWSKI Dominik</v>
      </c>
      <c r="D43" s="18" t="str">
        <f>IF(B43&lt;&gt;"",IF(ISERROR(VLOOKUP(B43,baza!A:C,3,FALSE)),"",VLOOKUP(B43,baza!A:C,3,FALSE)),"")</f>
        <v>NIEZRZESZONY - MORE CYCLING KOŁO-KOŁA</v>
      </c>
      <c r="E43" s="19" t="str">
        <f t="shared" si="9"/>
        <v/>
      </c>
      <c r="F43" s="19">
        <f t="shared" si="10"/>
        <v>21</v>
      </c>
      <c r="G43" s="19" t="str">
        <f t="shared" si="11"/>
        <v/>
      </c>
      <c r="H43" s="19">
        <f t="shared" si="12"/>
        <v>13</v>
      </c>
      <c r="I43" s="19" t="str">
        <f t="shared" si="13"/>
        <v/>
      </c>
      <c r="J43" s="19" t="str">
        <f t="shared" si="14"/>
        <v/>
      </c>
      <c r="K43" s="19" t="str">
        <f t="shared" si="15"/>
        <v/>
      </c>
      <c r="L43" s="19">
        <f t="shared" si="16"/>
        <v>34</v>
      </c>
      <c r="N43" s="20">
        <v>10105730081</v>
      </c>
      <c r="O43" s="21">
        <v>1</v>
      </c>
      <c r="P43" s="20">
        <v>10002125896</v>
      </c>
      <c r="Q43" s="21">
        <v>1</v>
      </c>
      <c r="R43" s="20"/>
      <c r="S43" s="21">
        <v>1</v>
      </c>
      <c r="T43" s="20">
        <v>10058818154</v>
      </c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>
        <f t="shared" si="8"/>
        <v>41</v>
      </c>
      <c r="B44" s="17">
        <v>10004335678</v>
      </c>
      <c r="C44" s="10" t="str">
        <f>IF(B44&lt;&gt;"",IF(ISERROR(VLOOKUP(B44,baza!A:C,2,FALSE)),"",VLOOKUP(B44,baza!A:C,2,FALSE)),"")</f>
        <v>ZELENY Ondrej</v>
      </c>
      <c r="D44" s="18" t="str">
        <f>IF(B44&lt;&gt;"",IF(ISERROR(VLOOKUP(B44,baza!A:C,3,FALSE)),"",VLOOKUP(B44,baza!A:C,3,FALSE)),"")</f>
        <v>ELEVEN MERCEDES BLACK.ET</v>
      </c>
      <c r="E44" s="19" t="str">
        <f t="shared" si="9"/>
        <v/>
      </c>
      <c r="F44" s="19" t="str">
        <f t="shared" si="10"/>
        <v/>
      </c>
      <c r="G44" s="19">
        <f t="shared" si="11"/>
        <v>30</v>
      </c>
      <c r="H44" s="19" t="str">
        <f t="shared" si="12"/>
        <v/>
      </c>
      <c r="I44" s="19" t="str">
        <f t="shared" si="13"/>
        <v/>
      </c>
      <c r="J44" s="19" t="str">
        <f t="shared" si="14"/>
        <v/>
      </c>
      <c r="K44" s="19" t="str">
        <f t="shared" si="15"/>
        <v/>
      </c>
      <c r="L44" s="19">
        <f t="shared" si="16"/>
        <v>30</v>
      </c>
      <c r="N44" s="20">
        <v>10054545104</v>
      </c>
      <c r="O44" s="21">
        <v>1</v>
      </c>
      <c r="P44" s="20">
        <v>10093706731</v>
      </c>
      <c r="Q44" s="21">
        <v>1</v>
      </c>
      <c r="R44" s="20"/>
      <c r="S44" s="21">
        <v>1</v>
      </c>
      <c r="T44" s="20">
        <v>10048445521</v>
      </c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>
        <f t="shared" si="8"/>
        <v>42</v>
      </c>
      <c r="B45" s="17">
        <v>10023503989</v>
      </c>
      <c r="C45" s="10" t="str">
        <f>IF(B45&lt;&gt;"",IF(ISERROR(VLOOKUP(B45,baza!A:C,2,FALSE)),"",VLOOKUP(B45,baza!A:C,2,FALSE)),"")</f>
        <v>HULA Robert</v>
      </c>
      <c r="D45" s="18" t="str">
        <f>IF(B45&lt;&gt;"",IF(ISERROR(VLOOKUP(B45,baza!A:C,3,FALSE)),"",VLOOKUP(B45,baza!A:C,3,FALSE)),"")</f>
        <v>EXPRES CZ TUFO TEAM KOLÍN</v>
      </c>
      <c r="E45" s="19">
        <f t="shared" si="9"/>
        <v>29</v>
      </c>
      <c r="F45" s="19" t="str">
        <f t="shared" si="10"/>
        <v/>
      </c>
      <c r="G45" s="19" t="str">
        <f t="shared" si="11"/>
        <v/>
      </c>
      <c r="H45" s="19">
        <f t="shared" si="12"/>
        <v>1</v>
      </c>
      <c r="I45" s="19" t="str">
        <f t="shared" si="13"/>
        <v/>
      </c>
      <c r="J45" s="19" t="str">
        <f t="shared" si="14"/>
        <v/>
      </c>
      <c r="K45" s="19" t="str">
        <f t="shared" si="15"/>
        <v/>
      </c>
      <c r="L45" s="19">
        <f t="shared" si="16"/>
        <v>30</v>
      </c>
      <c r="N45" s="20">
        <v>10058615363</v>
      </c>
      <c r="O45" s="21">
        <v>1</v>
      </c>
      <c r="P45" s="20">
        <v>10059394393</v>
      </c>
      <c r="Q45" s="21">
        <v>1</v>
      </c>
      <c r="R45" s="20"/>
      <c r="S45" s="21">
        <v>1</v>
      </c>
      <c r="T45" s="20">
        <v>10096389688</v>
      </c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>
        <f t="shared" si="8"/>
        <v>43</v>
      </c>
      <c r="B46" s="17">
        <v>10058802087</v>
      </c>
      <c r="C46" s="10" t="str">
        <f>IF(B46&lt;&gt;"",IF(ISERROR(VLOOKUP(B46,baza!A:C,2,FALSE)),"",VLOOKUP(B46,baza!A:C,2,FALSE)),"")</f>
        <v>GLANZ Michał</v>
      </c>
      <c r="D46" s="23" t="str">
        <f>IF(B46&lt;&gt;"",IF(ISERROR(VLOOKUP(B46,baza!A:C,3,FALSE)),"",VLOOKUP(B46,baza!A:C,3,FALSE)),"")</f>
        <v>TTS.COACH - SPICA SOLUTION TEAM</v>
      </c>
      <c r="E46" s="19">
        <f t="shared" si="9"/>
        <v>22</v>
      </c>
      <c r="F46" s="19">
        <f t="shared" si="10"/>
        <v>5</v>
      </c>
      <c r="G46" s="19" t="str">
        <f t="shared" si="11"/>
        <v/>
      </c>
      <c r="H46" s="19" t="str">
        <f t="shared" si="12"/>
        <v/>
      </c>
      <c r="I46" s="19" t="str">
        <f t="shared" si="13"/>
        <v/>
      </c>
      <c r="J46" s="19" t="str">
        <f t="shared" si="14"/>
        <v/>
      </c>
      <c r="K46" s="19" t="str">
        <f t="shared" si="15"/>
        <v/>
      </c>
      <c r="L46" s="19">
        <f t="shared" si="16"/>
        <v>27</v>
      </c>
      <c r="N46" s="20">
        <v>10103784728</v>
      </c>
      <c r="O46" s="21">
        <v>1</v>
      </c>
      <c r="P46" s="20">
        <v>10064697364</v>
      </c>
      <c r="Q46" s="21">
        <v>1</v>
      </c>
      <c r="R46" s="20"/>
      <c r="S46" s="21">
        <v>1</v>
      </c>
      <c r="T46" s="20">
        <v>10064697364</v>
      </c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>
        <f t="shared" si="8"/>
        <v>44</v>
      </c>
      <c r="B47" s="17">
        <v>10054545104</v>
      </c>
      <c r="C47" s="10" t="str">
        <f>IF(B47&lt;&gt;"",IF(ISERROR(VLOOKUP(B47,baza!A:C,2,FALSE)),"",VLOOKUP(B47,baza!A:C,2,FALSE)),"")</f>
        <v>GOLEŃ Marcin</v>
      </c>
      <c r="D47" s="23" t="str">
        <f>IF(B47&lt;&gt;"",IF(ISERROR(VLOOKUP(B47,baza!A:C,3,FALSE)),"",VLOOKUP(B47,baza!A:C,3,FALSE)),"")</f>
        <v>KS LUBOŃ SKOMIELNA BIAŁA</v>
      </c>
      <c r="E47" s="19">
        <f t="shared" si="9"/>
        <v>1</v>
      </c>
      <c r="F47" s="19">
        <f t="shared" si="10"/>
        <v>8</v>
      </c>
      <c r="G47" s="19">
        <f t="shared" si="11"/>
        <v>16</v>
      </c>
      <c r="H47" s="19">
        <f t="shared" si="12"/>
        <v>2</v>
      </c>
      <c r="I47" s="19" t="str">
        <f t="shared" si="13"/>
        <v/>
      </c>
      <c r="J47" s="19" t="str">
        <f t="shared" si="14"/>
        <v/>
      </c>
      <c r="K47" s="19" t="str">
        <f t="shared" si="15"/>
        <v/>
      </c>
      <c r="L47" s="19">
        <f t="shared" si="16"/>
        <v>27</v>
      </c>
      <c r="N47" s="20">
        <v>10002125896</v>
      </c>
      <c r="O47" s="21">
        <v>1</v>
      </c>
      <c r="P47" s="20">
        <v>10077695869</v>
      </c>
      <c r="Q47" s="21">
        <v>1</v>
      </c>
      <c r="R47" s="20"/>
      <c r="S47" s="21">
        <v>1</v>
      </c>
      <c r="T47" s="20">
        <v>10023503989</v>
      </c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>
        <f t="shared" si="8"/>
        <v>45</v>
      </c>
      <c r="B48" s="17">
        <v>10009825979</v>
      </c>
      <c r="C48" s="10" t="str">
        <f>IF(B48&lt;&gt;"",IF(ISERROR(VLOOKUP(B48,baza!A:C,2,FALSE)),"",VLOOKUP(B48,baza!A:C,2,FALSE)),"")</f>
        <v>JONA Dawid</v>
      </c>
      <c r="D48" s="23" t="str">
        <f>IF(B48&lt;&gt;"",IF(ISERROR(VLOOKUP(B48,baza!A:C,3,FALSE)),"",VLOOKUP(B48,baza!A:C,3,FALSE)),"")</f>
        <v>GRUPA KOLARSKA GLIWICE</v>
      </c>
      <c r="E48" s="19" t="str">
        <f t="shared" si="9"/>
        <v/>
      </c>
      <c r="F48" s="19" t="str">
        <f t="shared" si="10"/>
        <v/>
      </c>
      <c r="G48" s="19">
        <f t="shared" si="11"/>
        <v>23</v>
      </c>
      <c r="H48" s="19" t="str">
        <f t="shared" si="12"/>
        <v/>
      </c>
      <c r="I48" s="19" t="str">
        <f t="shared" si="13"/>
        <v/>
      </c>
      <c r="J48" s="19" t="str">
        <f t="shared" si="14"/>
        <v/>
      </c>
      <c r="K48" s="19" t="str">
        <f t="shared" si="15"/>
        <v/>
      </c>
      <c r="L48" s="19">
        <f t="shared" si="16"/>
        <v>23</v>
      </c>
      <c r="N48" s="20">
        <v>10084755247</v>
      </c>
      <c r="O48" s="21">
        <v>1</v>
      </c>
      <c r="P48" s="20">
        <v>10014246250</v>
      </c>
      <c r="Q48" s="21">
        <v>1</v>
      </c>
      <c r="R48" s="20"/>
      <c r="S48" s="21">
        <v>1</v>
      </c>
      <c r="T48" s="20">
        <v>10090190782</v>
      </c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>
        <f t="shared" si="8"/>
        <v>46</v>
      </c>
      <c r="B49" s="22">
        <v>10008820213</v>
      </c>
      <c r="C49" s="10" t="str">
        <f>IF(B49&lt;&gt;"",IF(ISERROR(VLOOKUP(B49,baza!A:C,2,FALSE)),"",VLOOKUP(B49,baza!A:C,2,FALSE)),"")</f>
        <v>RAJCHART Jan</v>
      </c>
      <c r="D49" s="23" t="str">
        <f>IF(B49&lt;&gt;"",IF(ISERROR(VLOOKUP(B49,baza!A:C,3,FALSE)),"",VLOOKUP(B49,baza!A:C,3,FALSE)),"")</f>
        <v>GAPP SYSTEM - KOLOFIX MTB RACING TEAM</v>
      </c>
      <c r="E49" s="19" t="str">
        <f t="shared" si="9"/>
        <v/>
      </c>
      <c r="F49" s="19" t="str">
        <f t="shared" si="10"/>
        <v/>
      </c>
      <c r="G49" s="19" t="str">
        <f t="shared" si="11"/>
        <v/>
      </c>
      <c r="H49" s="19">
        <f t="shared" si="12"/>
        <v>23</v>
      </c>
      <c r="I49" s="19" t="str">
        <f t="shared" si="13"/>
        <v/>
      </c>
      <c r="J49" s="19" t="str">
        <f t="shared" si="14"/>
        <v/>
      </c>
      <c r="K49" s="19" t="str">
        <f t="shared" si="15"/>
        <v/>
      </c>
      <c r="L49" s="19">
        <f t="shared" si="16"/>
        <v>23</v>
      </c>
      <c r="N49" s="20">
        <v>10090190782</v>
      </c>
      <c r="O49" s="21">
        <v>1</v>
      </c>
      <c r="P49" s="20">
        <v>10080049434</v>
      </c>
      <c r="Q49" s="21">
        <v>1</v>
      </c>
      <c r="R49" s="20"/>
      <c r="S49" s="21">
        <v>1</v>
      </c>
      <c r="T49" s="20">
        <v>10016319626</v>
      </c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>
        <f t="shared" si="8"/>
        <v>47</v>
      </c>
      <c r="B50" s="17">
        <v>10015851400</v>
      </c>
      <c r="C50" s="10" t="str">
        <f>IF(B50&lt;&gt;"",IF(ISERROR(VLOOKUP(B50,baza!A:C,2,FALSE)),"",VLOOKUP(B50,baza!A:C,2,FALSE)),"")</f>
        <v>SZÓSTKA Paweł</v>
      </c>
      <c r="D50" s="23" t="str">
        <f>IF(B50&lt;&gt;"",IF(ISERROR(VLOOKUP(B50,baza!A:C,3,FALSE)),"",VLOOKUP(B50,baza!A:C,3,FALSE)),"")</f>
        <v>TC CHROBRY SCOTT GŁOGÓW</v>
      </c>
      <c r="E50" s="19">
        <f t="shared" si="9"/>
        <v>21</v>
      </c>
      <c r="F50" s="19" t="str">
        <f t="shared" si="10"/>
        <v/>
      </c>
      <c r="G50" s="19" t="str">
        <f t="shared" si="11"/>
        <v/>
      </c>
      <c r="H50" s="19" t="str">
        <f t="shared" si="12"/>
        <v/>
      </c>
      <c r="I50" s="19" t="str">
        <f t="shared" si="13"/>
        <v/>
      </c>
      <c r="J50" s="19" t="str">
        <f t="shared" si="14"/>
        <v/>
      </c>
      <c r="K50" s="19" t="str">
        <f t="shared" si="15"/>
        <v/>
      </c>
      <c r="L50" s="19">
        <f t="shared" si="16"/>
        <v>21</v>
      </c>
      <c r="N50" s="20">
        <v>10093706731</v>
      </c>
      <c r="O50" s="21">
        <v>1</v>
      </c>
      <c r="P50" s="20">
        <v>10092943562</v>
      </c>
      <c r="Q50" s="21">
        <v>1</v>
      </c>
      <c r="R50" s="20"/>
      <c r="S50" s="21">
        <v>1</v>
      </c>
      <c r="T50" s="20">
        <v>10058615363</v>
      </c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>
        <f t="shared" si="8"/>
        <v>48</v>
      </c>
      <c r="B51" s="17">
        <v>10055531571</v>
      </c>
      <c r="C51" s="10" t="str">
        <f>IF(B51&lt;&gt;"",IF(ISERROR(VLOOKUP(B51,baza!A:C,2,FALSE)),"",VLOOKUP(B51,baza!A:C,2,FALSE)),"")</f>
        <v>KULAS Jakub</v>
      </c>
      <c r="D51" s="23" t="str">
        <f>IF(B51&lt;&gt;"",IF(ISERROR(VLOOKUP(B51,baza!A:C,3,FALSE)),"",VLOOKUP(B51,baza!A:C,3,FALSE)),"")</f>
        <v>DĘBICKI KLUB KOLARSKI GRYF - BIKE &amp; CHILL</v>
      </c>
      <c r="E51" s="19">
        <f t="shared" si="9"/>
        <v>5</v>
      </c>
      <c r="F51" s="19">
        <f t="shared" si="10"/>
        <v>10</v>
      </c>
      <c r="G51" s="19" t="str">
        <f t="shared" si="11"/>
        <v/>
      </c>
      <c r="H51" s="19">
        <f t="shared" si="12"/>
        <v>5</v>
      </c>
      <c r="I51" s="19" t="str">
        <f t="shared" si="13"/>
        <v/>
      </c>
      <c r="J51" s="19" t="str">
        <f t="shared" si="14"/>
        <v/>
      </c>
      <c r="K51" s="19" t="str">
        <f t="shared" si="15"/>
        <v/>
      </c>
      <c r="L51" s="19">
        <f t="shared" si="16"/>
        <v>20</v>
      </c>
      <c r="N51" s="20">
        <v>10096542868</v>
      </c>
      <c r="O51" s="21">
        <v>1</v>
      </c>
      <c r="P51" s="20"/>
      <c r="Q51" s="21">
        <v>1</v>
      </c>
      <c r="R51" s="20"/>
      <c r="S51" s="21">
        <v>1</v>
      </c>
      <c r="T51" s="20">
        <v>10106737265</v>
      </c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>
        <f t="shared" si="8"/>
        <v>49</v>
      </c>
      <c r="B52" s="22">
        <v>10046414177</v>
      </c>
      <c r="C52" s="10" t="str">
        <f>IF(B52&lt;&gt;"",IF(ISERROR(VLOOKUP(B52,baza!A:C,2,FALSE)),"",VLOOKUP(B52,baza!A:C,2,FALSE)),"")</f>
        <v>MACHAC Josef</v>
      </c>
      <c r="D52" s="23" t="str">
        <f>IF(B52&lt;&gt;"",IF(ISERROR(VLOOKUP(B52,baza!A:C,3,FALSE)),"",VLOOKUP(B52,baza!A:C,3,FALSE)),"")</f>
        <v>HEAD PRO TEAM OPAVA</v>
      </c>
      <c r="E52" s="19" t="str">
        <f t="shared" si="9"/>
        <v/>
      </c>
      <c r="F52" s="19" t="str">
        <f t="shared" si="10"/>
        <v/>
      </c>
      <c r="G52" s="19" t="str">
        <f t="shared" si="11"/>
        <v/>
      </c>
      <c r="H52" s="19">
        <f t="shared" si="12"/>
        <v>19</v>
      </c>
      <c r="I52" s="19" t="str">
        <f t="shared" si="13"/>
        <v/>
      </c>
      <c r="J52" s="19" t="str">
        <f t="shared" si="14"/>
        <v/>
      </c>
      <c r="K52" s="19" t="str">
        <f t="shared" si="15"/>
        <v/>
      </c>
      <c r="L52" s="19">
        <f t="shared" si="16"/>
        <v>19</v>
      </c>
      <c r="N52" s="20">
        <v>10064697364</v>
      </c>
      <c r="O52" s="21">
        <v>1</v>
      </c>
      <c r="P52" s="20"/>
      <c r="Q52" s="21">
        <v>1</v>
      </c>
      <c r="R52" s="20"/>
      <c r="S52" s="21">
        <v>1</v>
      </c>
      <c r="T52" s="20">
        <v>10093706731</v>
      </c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>
        <f t="shared" si="8"/>
        <v>50</v>
      </c>
      <c r="B53" s="17">
        <v>10003472681</v>
      </c>
      <c r="C53" s="10" t="str">
        <f>IF(B53&lt;&gt;"",IF(ISERROR(VLOOKUP(B53,baza!A:C,2,FALSE)),"",VLOOKUP(B53,baza!A:C,2,FALSE)),"")</f>
        <v>BIEL Szymon</v>
      </c>
      <c r="D53" s="23" t="str">
        <f>IF(B53&lt;&gt;"",IF(ISERROR(VLOOKUP(B53,baza!A:C,3,FALSE)),"",VLOOKUP(B53,baza!A:C,3,FALSE)),"")</f>
        <v>UKS KRUPIŃSKI SUSZEC - KONWA BIKE</v>
      </c>
      <c r="E53" s="19" t="str">
        <f t="shared" si="9"/>
        <v/>
      </c>
      <c r="F53" s="19" t="str">
        <f t="shared" si="10"/>
        <v/>
      </c>
      <c r="G53" s="19">
        <f t="shared" si="11"/>
        <v>18</v>
      </c>
      <c r="H53" s="19" t="str">
        <f t="shared" si="12"/>
        <v/>
      </c>
      <c r="I53" s="19" t="str">
        <f t="shared" si="13"/>
        <v/>
      </c>
      <c r="J53" s="19" t="str">
        <f t="shared" si="14"/>
        <v/>
      </c>
      <c r="K53" s="19" t="str">
        <f t="shared" si="15"/>
        <v/>
      </c>
      <c r="L53" s="19">
        <f t="shared" si="16"/>
        <v>18</v>
      </c>
      <c r="N53" s="20">
        <v>10058656385</v>
      </c>
      <c r="O53" s="21">
        <v>1</v>
      </c>
      <c r="P53" s="20"/>
      <c r="Q53" s="21">
        <v>1</v>
      </c>
      <c r="R53" s="20"/>
      <c r="S53" s="21">
        <v>1</v>
      </c>
      <c r="T53" s="20">
        <v>10092943562</v>
      </c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>
        <f t="shared" si="8"/>
        <v>51</v>
      </c>
      <c r="B54" s="17">
        <v>10048445521</v>
      </c>
      <c r="C54" s="10" t="str">
        <f>IF(B54&lt;&gt;"",IF(ISERROR(VLOOKUP(B54,baza!A:C,2,FALSE)),"",VLOOKUP(B54,baza!A:C,2,FALSE)),"")</f>
        <v>ARMATYS Grzegorz</v>
      </c>
      <c r="D54" s="23" t="str">
        <f>IF(B54&lt;&gt;"",IF(ISERROR(VLOOKUP(B54,baza!A:C,3,FALSE)),"",VLOOKUP(B54,baza!A:C,3,FALSE)),"")</f>
        <v>MTB RACING TEAM TARNÓW</v>
      </c>
      <c r="E54" s="19">
        <f t="shared" si="9"/>
        <v>11</v>
      </c>
      <c r="F54" s="19">
        <f t="shared" si="10"/>
        <v>6</v>
      </c>
      <c r="G54" s="19" t="str">
        <f t="shared" si="11"/>
        <v/>
      </c>
      <c r="H54" s="19">
        <f t="shared" si="12"/>
        <v>1</v>
      </c>
      <c r="I54" s="19" t="str">
        <f t="shared" si="13"/>
        <v/>
      </c>
      <c r="J54" s="19" t="str">
        <f t="shared" si="14"/>
        <v/>
      </c>
      <c r="K54" s="19" t="str">
        <f t="shared" si="15"/>
        <v/>
      </c>
      <c r="L54" s="19">
        <f t="shared" si="16"/>
        <v>18</v>
      </c>
      <c r="N54" s="20">
        <v>10075432234</v>
      </c>
      <c r="O54" s="21">
        <v>1</v>
      </c>
      <c r="P54" s="20"/>
      <c r="Q54" s="21">
        <v>1</v>
      </c>
      <c r="R54" s="20"/>
      <c r="S54" s="21">
        <v>1</v>
      </c>
      <c r="T54" s="20">
        <v>10077695869</v>
      </c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>
        <f t="shared" si="8"/>
        <v>52</v>
      </c>
      <c r="B55" s="17">
        <v>10085511241</v>
      </c>
      <c r="C55" s="10" t="str">
        <f>IF(B55&lt;&gt;"",IF(ISERROR(VLOOKUP(B55,baza!A:C,2,FALSE)),"",VLOOKUP(B55,baza!A:C,2,FALSE)),"")</f>
        <v>PANGLISZ Konrad</v>
      </c>
      <c r="D55" s="23" t="str">
        <f>IF(B55&lt;&gt;"",IF(ISERROR(VLOOKUP(B55,baza!A:C,3,FALSE)),"",VLOOKUP(B55,baza!A:C,3,FALSE)),"")</f>
        <v>UKS "WYGODA" BIAŁYSTOK</v>
      </c>
      <c r="E55" s="19">
        <f t="shared" si="9"/>
        <v>6</v>
      </c>
      <c r="F55" s="19">
        <f t="shared" si="10"/>
        <v>11</v>
      </c>
      <c r="G55" s="19" t="str">
        <f t="shared" si="11"/>
        <v/>
      </c>
      <c r="H55" s="19" t="str">
        <f t="shared" si="12"/>
        <v/>
      </c>
      <c r="I55" s="19" t="str">
        <f t="shared" si="13"/>
        <v/>
      </c>
      <c r="J55" s="19" t="str">
        <f t="shared" si="14"/>
        <v/>
      </c>
      <c r="K55" s="19" t="str">
        <f t="shared" si="15"/>
        <v/>
      </c>
      <c r="L55" s="19">
        <f t="shared" si="16"/>
        <v>17</v>
      </c>
      <c r="N55" s="20">
        <v>10106629858</v>
      </c>
      <c r="O55" s="21">
        <v>1</v>
      </c>
      <c r="P55" s="20"/>
      <c r="Q55" s="21">
        <v>1</v>
      </c>
      <c r="R55" s="20"/>
      <c r="S55" s="21">
        <v>1</v>
      </c>
      <c r="T55" s="20">
        <v>10079885746</v>
      </c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>
        <f t="shared" si="8"/>
        <v>53</v>
      </c>
      <c r="B56" s="17">
        <v>10009547107</v>
      </c>
      <c r="C56" s="10" t="str">
        <f>IF(B56&lt;&gt;"",IF(ISERROR(VLOOKUP(B56,baza!A:C,2,FALSE)),"",VLOOKUP(B56,baza!A:C,2,FALSE)),"")</f>
        <v>DZIEWA Mikołaj</v>
      </c>
      <c r="D56" s="23" t="str">
        <f>IF(B56&lt;&gt;"",IF(ISERROR(VLOOKUP(B56,baza!A:C,3,FALSE)),"",VLOOKUP(B56,baza!A:C,3,FALSE)),"")</f>
        <v>SGR SPECIALIZED</v>
      </c>
      <c r="E56" s="19">
        <f t="shared" si="9"/>
        <v>16</v>
      </c>
      <c r="F56" s="19" t="str">
        <f t="shared" si="10"/>
        <v/>
      </c>
      <c r="G56" s="19" t="str">
        <f t="shared" si="11"/>
        <v/>
      </c>
      <c r="H56" s="19" t="str">
        <f t="shared" si="12"/>
        <v/>
      </c>
      <c r="I56" s="19" t="str">
        <f t="shared" si="13"/>
        <v/>
      </c>
      <c r="J56" s="19" t="str">
        <f t="shared" si="14"/>
        <v/>
      </c>
      <c r="K56" s="19" t="str">
        <f t="shared" si="15"/>
        <v/>
      </c>
      <c r="L56" s="19">
        <f t="shared" si="16"/>
        <v>16</v>
      </c>
      <c r="N56" s="20">
        <v>10079885746</v>
      </c>
      <c r="O56" s="21">
        <v>1</v>
      </c>
      <c r="P56" s="20"/>
      <c r="Q56" s="21">
        <v>1</v>
      </c>
      <c r="R56" s="20"/>
      <c r="S56" s="21">
        <v>1</v>
      </c>
      <c r="T56" s="20">
        <v>10053899547</v>
      </c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>
        <f t="shared" si="8"/>
        <v>54</v>
      </c>
      <c r="B57" s="17">
        <v>10084755247</v>
      </c>
      <c r="C57" s="10" t="str">
        <f>IF(B57&lt;&gt;"",IF(ISERROR(VLOOKUP(B57,baza!A:C,2,FALSE)),"",VLOOKUP(B57,baza!A:C,2,FALSE)),"")</f>
        <v>ZONTEK Bartosz</v>
      </c>
      <c r="D57" s="23" t="str">
        <f>IF(B57&lt;&gt;"",IF(ISERROR(VLOOKUP(B57,baza!A:C,3,FALSE)),"",VLOOKUP(B57,baza!A:C,3,FALSE)),"")</f>
        <v>KS LUBOŃ SKOMIELNA BIAŁA</v>
      </c>
      <c r="E57" s="19">
        <f t="shared" si="9"/>
        <v>1</v>
      </c>
      <c r="F57" s="19" t="str">
        <f t="shared" si="10"/>
        <v/>
      </c>
      <c r="G57" s="19">
        <f t="shared" si="11"/>
        <v>9</v>
      </c>
      <c r="H57" s="19">
        <f t="shared" si="12"/>
        <v>6</v>
      </c>
      <c r="I57" s="19" t="str">
        <f t="shared" si="13"/>
        <v/>
      </c>
      <c r="J57" s="19" t="str">
        <f t="shared" si="14"/>
        <v/>
      </c>
      <c r="K57" s="19" t="str">
        <f t="shared" si="15"/>
        <v/>
      </c>
      <c r="L57" s="19">
        <f t="shared" si="16"/>
        <v>16</v>
      </c>
      <c r="N57" s="20"/>
      <c r="O57" s="21">
        <v>1</v>
      </c>
      <c r="P57" s="20"/>
      <c r="Q57" s="21">
        <v>1</v>
      </c>
      <c r="R57" s="20"/>
      <c r="S57" s="21">
        <v>1</v>
      </c>
      <c r="T57" s="20">
        <v>10059394393</v>
      </c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>
        <f t="shared" si="8"/>
        <v>55</v>
      </c>
      <c r="B58" s="22">
        <v>10013384566</v>
      </c>
      <c r="C58" s="10" t="str">
        <f>IF(B58&lt;&gt;"",IF(ISERROR(VLOOKUP(B58,baza!A:C,2,FALSE)),"",VLOOKUP(B58,baza!A:C,2,FALSE)),"")</f>
        <v>ADÁMEK Petr</v>
      </c>
      <c r="D58" s="23" t="str">
        <f>IF(B58&lt;&gt;"",IF(ISERROR(VLOOKUP(B58,baza!A:C,3,FALSE)),"",VLOOKUP(B58,baza!A:C,3,FALSE)),"")</f>
        <v>APACHE LOKO TRUTNOV</v>
      </c>
      <c r="E58" s="19" t="str">
        <f t="shared" si="9"/>
        <v/>
      </c>
      <c r="F58" s="19" t="str">
        <f t="shared" si="10"/>
        <v/>
      </c>
      <c r="G58" s="19" t="str">
        <f t="shared" si="11"/>
        <v/>
      </c>
      <c r="H58" s="19">
        <f t="shared" si="12"/>
        <v>15</v>
      </c>
      <c r="I58" s="19" t="str">
        <f t="shared" si="13"/>
        <v/>
      </c>
      <c r="J58" s="19" t="str">
        <f t="shared" si="14"/>
        <v/>
      </c>
      <c r="K58" s="19" t="str">
        <f t="shared" si="15"/>
        <v/>
      </c>
      <c r="L58" s="19">
        <f t="shared" si="16"/>
        <v>15</v>
      </c>
      <c r="N58" s="20"/>
      <c r="O58" s="21">
        <v>1</v>
      </c>
      <c r="P58" s="20"/>
      <c r="Q58" s="21">
        <v>1</v>
      </c>
      <c r="R58" s="20"/>
      <c r="S58" s="21">
        <v>1</v>
      </c>
      <c r="T58" s="20"/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>
        <f t="shared" si="8"/>
        <v>56</v>
      </c>
      <c r="B59" s="17">
        <v>10047227462</v>
      </c>
      <c r="C59" s="10" t="str">
        <f>IF(B59&lt;&gt;"",IF(ISERROR(VLOOKUP(B59,baza!A:C,2,FALSE)),"",VLOOKUP(B59,baza!A:C,2,FALSE)),"")</f>
        <v>ŽVAK Daniel</v>
      </c>
      <c r="D59" s="23" t="str">
        <f>IF(B59&lt;&gt;"",IF(ISERROR(VLOOKUP(B59,baza!A:C,3,FALSE)),"",VLOOKUP(B59,baza!A:C,3,FALSE)),"")</f>
        <v>EXPRES CZ TUFO TEAM KOLÍN</v>
      </c>
      <c r="E59" s="19">
        <f t="shared" si="9"/>
        <v>13</v>
      </c>
      <c r="F59" s="19" t="str">
        <f t="shared" si="10"/>
        <v/>
      </c>
      <c r="G59" s="19" t="str">
        <f t="shared" si="11"/>
        <v/>
      </c>
      <c r="H59" s="19" t="str">
        <f t="shared" si="12"/>
        <v/>
      </c>
      <c r="I59" s="19" t="str">
        <f t="shared" si="13"/>
        <v/>
      </c>
      <c r="J59" s="19" t="str">
        <f t="shared" si="14"/>
        <v/>
      </c>
      <c r="K59" s="19" t="str">
        <f t="shared" si="15"/>
        <v/>
      </c>
      <c r="L59" s="19">
        <f t="shared" si="16"/>
        <v>13</v>
      </c>
      <c r="N59" s="20"/>
      <c r="O59" s="21">
        <v>1</v>
      </c>
      <c r="P59" s="20"/>
      <c r="Q59" s="21">
        <v>1</v>
      </c>
      <c r="R59" s="20"/>
      <c r="S59" s="21">
        <v>1</v>
      </c>
      <c r="T59" s="20"/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>
        <f t="shared" si="8"/>
        <v>57</v>
      </c>
      <c r="B60" s="17">
        <v>10007884060</v>
      </c>
      <c r="C60" s="10" t="str">
        <f>IF(B60&lt;&gt;"",IF(ISERROR(VLOOKUP(B60,baza!A:C,2,FALSE)),"",VLOOKUP(B60,baza!A:C,2,FALSE)),"")</f>
        <v>MARCUS Neumann</v>
      </c>
      <c r="D60" s="23" t="str">
        <f>IF(B60&lt;&gt;"",IF(ISERROR(VLOOKUP(B60,baza!A:C,3,FALSE)),"",VLOOKUP(B60,baza!A:C,3,FALSE)),"")</f>
        <v>NIEZRZESZONY</v>
      </c>
      <c r="E60" s="19" t="str">
        <f t="shared" si="9"/>
        <v/>
      </c>
      <c r="F60" s="19">
        <f t="shared" si="10"/>
        <v>13</v>
      </c>
      <c r="G60" s="19" t="str">
        <f t="shared" si="11"/>
        <v/>
      </c>
      <c r="H60" s="19" t="str">
        <f t="shared" si="12"/>
        <v/>
      </c>
      <c r="I60" s="19" t="str">
        <f t="shared" si="13"/>
        <v/>
      </c>
      <c r="J60" s="19" t="str">
        <f t="shared" si="14"/>
        <v/>
      </c>
      <c r="K60" s="19" t="str">
        <f t="shared" si="15"/>
        <v/>
      </c>
      <c r="L60" s="19">
        <f t="shared" si="16"/>
        <v>13</v>
      </c>
      <c r="N60" s="20"/>
      <c r="O60" s="21">
        <v>1</v>
      </c>
      <c r="P60" s="20"/>
      <c r="Q60" s="21">
        <v>1</v>
      </c>
      <c r="R60" s="20"/>
      <c r="S60" s="21">
        <v>1</v>
      </c>
      <c r="T60" s="20"/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>
        <f t="shared" si="8"/>
        <v>58</v>
      </c>
      <c r="B61" s="17">
        <v>10058615363</v>
      </c>
      <c r="C61" s="10" t="str">
        <f>IF(B61&lt;&gt;"",IF(ISERROR(VLOOKUP(B61,baza!A:C,2,FALSE)),"",VLOOKUP(B61,baza!A:C,2,FALSE)),"")</f>
        <v>PYTEL Piotr</v>
      </c>
      <c r="D61" s="23" t="str">
        <f>IF(B61&lt;&gt;"",IF(ISERROR(VLOOKUP(B61,baza!A:C,3,FALSE)),"",VLOOKUP(B61,baza!A:C,3,FALSE)),"")</f>
        <v>WKK WIERUSZÓW / - WIŚNIEWSKI MTB TEAM</v>
      </c>
      <c r="E61" s="19">
        <f t="shared" si="9"/>
        <v>1</v>
      </c>
      <c r="F61" s="19" t="str">
        <f t="shared" si="10"/>
        <v/>
      </c>
      <c r="G61" s="19">
        <f t="shared" si="11"/>
        <v>11</v>
      </c>
      <c r="H61" s="19">
        <f t="shared" si="12"/>
        <v>1</v>
      </c>
      <c r="I61" s="19" t="str">
        <f t="shared" si="13"/>
        <v/>
      </c>
      <c r="J61" s="19" t="str">
        <f t="shared" si="14"/>
        <v/>
      </c>
      <c r="K61" s="19" t="str">
        <f t="shared" si="15"/>
        <v/>
      </c>
      <c r="L61" s="19">
        <f t="shared" si="16"/>
        <v>13</v>
      </c>
      <c r="N61" s="20"/>
      <c r="O61" s="21">
        <v>1</v>
      </c>
      <c r="P61" s="20"/>
      <c r="Q61" s="21">
        <v>1</v>
      </c>
      <c r="R61" s="20"/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>
        <f t="shared" si="8"/>
        <v>59</v>
      </c>
      <c r="B62" s="17">
        <v>10054867527</v>
      </c>
      <c r="C62" s="10" t="str">
        <f>IF(B62&lt;&gt;"",IF(ISERROR(VLOOKUP(B62,baza!A:C,2,FALSE)),"",VLOOKUP(B62,baza!A:C,2,FALSE)),"")</f>
        <v>WIŚNIEWSKI Wiktor</v>
      </c>
      <c r="D62" s="23" t="str">
        <f>IF(B62&lt;&gt;"",IF(ISERROR(VLOOKUP(B62,baza!A:C,3,FALSE)),"",VLOOKUP(B62,baza!A:C,3,FALSE)),"")</f>
        <v>UKS DREAM-BIKE BIELAWA</v>
      </c>
      <c r="E62" s="19" t="str">
        <f t="shared" si="9"/>
        <v/>
      </c>
      <c r="F62" s="19">
        <f t="shared" si="10"/>
        <v>9</v>
      </c>
      <c r="G62" s="19" t="str">
        <f t="shared" si="11"/>
        <v/>
      </c>
      <c r="H62" s="19">
        <f t="shared" si="12"/>
        <v>4</v>
      </c>
      <c r="I62" s="19" t="str">
        <f t="shared" si="13"/>
        <v/>
      </c>
      <c r="J62" s="19" t="str">
        <f t="shared" si="14"/>
        <v/>
      </c>
      <c r="K62" s="19" t="str">
        <f t="shared" si="15"/>
        <v/>
      </c>
      <c r="L62" s="19">
        <f t="shared" si="16"/>
        <v>13</v>
      </c>
      <c r="N62" s="20"/>
      <c r="O62" s="21">
        <v>1</v>
      </c>
      <c r="P62" s="20"/>
      <c r="Q62" s="21">
        <v>1</v>
      </c>
      <c r="R62" s="20"/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>
        <f t="shared" si="8"/>
        <v>60</v>
      </c>
      <c r="B63" s="17">
        <v>10103784728</v>
      </c>
      <c r="C63" s="10" t="str">
        <f>IF(B63&lt;&gt;"",IF(ISERROR(VLOOKUP(B63,baza!A:C,2,FALSE)),"",VLOOKUP(B63,baza!A:C,2,FALSE)),"")</f>
        <v>NIEBIELSKI Bartosz</v>
      </c>
      <c r="D63" s="23" t="str">
        <f>IF(B63&lt;&gt;"",IF(ISERROR(VLOOKUP(B63,baza!A:C,3,FALSE)),"",VLOOKUP(B63,baza!A:C,3,FALSE)),"")</f>
        <v>KAMYK RADZYMIN MTB TEAM</v>
      </c>
      <c r="E63" s="19">
        <f t="shared" si="9"/>
        <v>1</v>
      </c>
      <c r="F63" s="19" t="str">
        <f t="shared" si="10"/>
        <v/>
      </c>
      <c r="G63" s="19">
        <f t="shared" si="11"/>
        <v>10</v>
      </c>
      <c r="H63" s="19" t="str">
        <f t="shared" si="12"/>
        <v/>
      </c>
      <c r="I63" s="19" t="str">
        <f t="shared" si="13"/>
        <v/>
      </c>
      <c r="J63" s="19" t="str">
        <f t="shared" si="14"/>
        <v/>
      </c>
      <c r="K63" s="19" t="str">
        <f t="shared" si="15"/>
        <v/>
      </c>
      <c r="L63" s="19">
        <f t="shared" si="16"/>
        <v>11</v>
      </c>
      <c r="N63" s="20"/>
      <c r="O63" s="21">
        <v>1</v>
      </c>
      <c r="P63" s="20"/>
      <c r="Q63" s="21">
        <v>1</v>
      </c>
      <c r="R63" s="20"/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>
        <f t="shared" si="8"/>
        <v>61</v>
      </c>
      <c r="B64" s="17">
        <v>10002125896</v>
      </c>
      <c r="C64" s="10" t="str">
        <f>IF(B64&lt;&gt;"",IF(ISERROR(VLOOKUP(B64,baza!A:C,2,FALSE)),"",VLOOKUP(B64,baza!A:C,2,FALSE)),"")</f>
        <v>GIERCZAK Przemysław</v>
      </c>
      <c r="D64" s="23" t="str">
        <f>IF(B64&lt;&gt;"",IF(ISERROR(VLOOKUP(B64,baza!A:C,3,FALSE)),"",VLOOKUP(B64,baza!A:C,3,FALSE)),"")</f>
        <v>LKK LUKS SŁAWNO</v>
      </c>
      <c r="E64" s="19">
        <f t="shared" si="9"/>
        <v>1</v>
      </c>
      <c r="F64" s="19">
        <f t="shared" si="10"/>
        <v>1</v>
      </c>
      <c r="G64" s="19">
        <f t="shared" si="11"/>
        <v>8</v>
      </c>
      <c r="H64" s="19" t="str">
        <f t="shared" si="12"/>
        <v/>
      </c>
      <c r="I64" s="19" t="str">
        <f t="shared" si="13"/>
        <v/>
      </c>
      <c r="J64" s="19" t="str">
        <f t="shared" si="14"/>
        <v/>
      </c>
      <c r="K64" s="19" t="str">
        <f t="shared" si="15"/>
        <v/>
      </c>
      <c r="L64" s="19">
        <f t="shared" si="16"/>
        <v>10</v>
      </c>
      <c r="N64" s="20"/>
      <c r="O64" s="21">
        <v>1</v>
      </c>
      <c r="P64" s="20"/>
      <c r="Q64" s="21">
        <v>1</v>
      </c>
      <c r="R64" s="20"/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>
        <f t="shared" si="8"/>
        <v>62</v>
      </c>
      <c r="B65" s="17">
        <v>10090190782</v>
      </c>
      <c r="C65" s="10" t="str">
        <f>IF(B65&lt;&gt;"",IF(ISERROR(VLOOKUP(B65,baza!A:C,2,FALSE)),"",VLOOKUP(B65,baza!A:C,2,FALSE)),"")</f>
        <v>DRABIK Mateusz</v>
      </c>
      <c r="D65" s="23" t="str">
        <f>IF(B65&lt;&gt;"",IF(ISERROR(VLOOKUP(B65,baza!A:C,3,FALSE)),"",VLOOKUP(B65,baza!A:C,3,FALSE)),"")</f>
        <v>RK EXCLUSIVE DOORS MTB TEAM</v>
      </c>
      <c r="E65" s="19">
        <f t="shared" si="9"/>
        <v>1</v>
      </c>
      <c r="F65" s="19">
        <f t="shared" si="10"/>
        <v>2</v>
      </c>
      <c r="G65" s="19">
        <f t="shared" si="11"/>
        <v>6</v>
      </c>
      <c r="H65" s="19">
        <f t="shared" si="12"/>
        <v>1</v>
      </c>
      <c r="I65" s="19" t="str">
        <f t="shared" si="13"/>
        <v/>
      </c>
      <c r="J65" s="19" t="str">
        <f t="shared" si="14"/>
        <v/>
      </c>
      <c r="K65" s="19" t="str">
        <f t="shared" si="15"/>
        <v/>
      </c>
      <c r="L65" s="19">
        <f t="shared" si="16"/>
        <v>10</v>
      </c>
      <c r="N65" s="20"/>
      <c r="O65" s="21">
        <v>1</v>
      </c>
      <c r="P65" s="20"/>
      <c r="Q65" s="21">
        <v>1</v>
      </c>
      <c r="R65" s="20"/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>
        <f t="shared" si="8"/>
        <v>63</v>
      </c>
      <c r="B66" s="17">
        <v>10093706731</v>
      </c>
      <c r="C66" s="10" t="str">
        <f>IF(B66&lt;&gt;"",IF(ISERROR(VLOOKUP(B66,baza!A:C,2,FALSE)),"",VLOOKUP(B66,baza!A:C,2,FALSE)),"")</f>
        <v>HABIEDA Mateusz</v>
      </c>
      <c r="D66" s="23" t="str">
        <f>IF(B66&lt;&gt;"",IF(ISERROR(VLOOKUP(B66,baza!A:C,3,FALSE)),"",VLOOKUP(B66,baza!A:C,3,FALSE)),"")</f>
        <v>KS LUBOŃ SKOMIELNA BIAŁA</v>
      </c>
      <c r="E66" s="19">
        <f t="shared" si="9"/>
        <v>1</v>
      </c>
      <c r="F66" s="19">
        <f t="shared" si="10"/>
        <v>1</v>
      </c>
      <c r="G66" s="19">
        <f t="shared" si="11"/>
        <v>7</v>
      </c>
      <c r="H66" s="19">
        <f t="shared" si="12"/>
        <v>1</v>
      </c>
      <c r="I66" s="19" t="str">
        <f t="shared" si="13"/>
        <v/>
      </c>
      <c r="J66" s="19" t="str">
        <f t="shared" si="14"/>
        <v/>
      </c>
      <c r="K66" s="19" t="str">
        <f t="shared" si="15"/>
        <v/>
      </c>
      <c r="L66" s="19">
        <f t="shared" si="16"/>
        <v>10</v>
      </c>
      <c r="N66" s="20"/>
      <c r="O66" s="21">
        <v>1</v>
      </c>
      <c r="P66" s="20"/>
      <c r="Q66" s="21">
        <v>1</v>
      </c>
      <c r="R66" s="20"/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>
        <f t="shared" si="8"/>
        <v>64</v>
      </c>
      <c r="B67" s="17">
        <v>10015559992</v>
      </c>
      <c r="C67" s="10" t="str">
        <f>IF(B67&lt;&gt;"",IF(ISERROR(VLOOKUP(B67,baza!A:C,2,FALSE)),"",VLOOKUP(B67,baza!A:C,2,FALSE)),"")</f>
        <v>CHMIELEWSKI Maciej</v>
      </c>
      <c r="D67" s="23" t="str">
        <f>IF(B67&lt;&gt;"",IF(ISERROR(VLOOKUP(B67,baza!A:C,3,FALSE)),"",VLOOKUP(B67,baza!A:C,3,FALSE)),"")</f>
        <v>WARSZAWSKI KLUB KOLARSKI</v>
      </c>
      <c r="E67" s="19">
        <f t="shared" si="9"/>
        <v>2</v>
      </c>
      <c r="F67" s="19">
        <f t="shared" si="10"/>
        <v>7</v>
      </c>
      <c r="G67" s="19" t="str">
        <f t="shared" si="11"/>
        <v/>
      </c>
      <c r="H67" s="19" t="str">
        <f t="shared" si="12"/>
        <v/>
      </c>
      <c r="I67" s="19" t="str">
        <f t="shared" si="13"/>
        <v/>
      </c>
      <c r="J67" s="19" t="str">
        <f t="shared" si="14"/>
        <v/>
      </c>
      <c r="K67" s="19" t="str">
        <f t="shared" si="15"/>
        <v/>
      </c>
      <c r="L67" s="19">
        <f t="shared" si="16"/>
        <v>9</v>
      </c>
      <c r="N67" s="20"/>
      <c r="O67" s="21">
        <v>1</v>
      </c>
      <c r="P67" s="20"/>
      <c r="Q67" s="21">
        <v>1</v>
      </c>
      <c r="R67" s="20"/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>
        <f t="shared" si="8"/>
        <v>65</v>
      </c>
      <c r="B68" s="17">
        <v>10058818154</v>
      </c>
      <c r="C68" s="10" t="str">
        <f>IF(B68&lt;&gt;"",IF(ISERROR(VLOOKUP(B68,baza!A:C,2,FALSE)),"",VLOOKUP(B68,baza!A:C,2,FALSE)),"")</f>
        <v>BINKOWSKI Jakub</v>
      </c>
      <c r="D68" s="23" t="str">
        <f>IF(B68&lt;&gt;"",IF(ISERROR(VLOOKUP(B68,baza!A:C,3,FALSE)),"",VLOOKUP(B68,baza!A:C,3,FALSE)),"")</f>
        <v>KS STOMIL POZNAŃ</v>
      </c>
      <c r="E68" s="19">
        <f t="shared" ref="E68:E91" si="17">IF(ISERROR(VLOOKUP(B68,N:O,2,FALSE)),"",VLOOKUP(B68,N:O,2,FALSE))</f>
        <v>7</v>
      </c>
      <c r="F68" s="19" t="str">
        <f t="shared" ref="F68:F91" si="18">IF(ISERROR(VLOOKUP(B68,P:Q,2,FALSE)),"",VLOOKUP(B68,P:Q,2,FALSE))</f>
        <v/>
      </c>
      <c r="G68" s="19" t="str">
        <f t="shared" ref="G68:G91" si="19">IF(ISERROR(VLOOKUP(B68,R:S,2,FALSE)),"",VLOOKUP(B68,R:S,2,FALSE))</f>
        <v/>
      </c>
      <c r="H68" s="19">
        <f t="shared" ref="H68:H91" si="20">IF(ISERROR(VLOOKUP(B68,T:U,2,FALSE)),"",VLOOKUP(B68,T:U,2,FALSE))</f>
        <v>1</v>
      </c>
      <c r="I68" s="19" t="str">
        <f t="shared" ref="I68:I91" si="21">IF(ISERROR(VLOOKUP(B68,V:W,2,FALSE)),"",VLOOKUP(B68,V:W,2,FALSE))</f>
        <v/>
      </c>
      <c r="J68" s="19" t="str">
        <f t="shared" ref="J68:J91" si="22">IF(ISERROR(VLOOKUP(B68,X:Y,2,FALSE)),"",VLOOKUP(B68,X:Y,2,FALSE))</f>
        <v/>
      </c>
      <c r="K68" s="19" t="str">
        <f t="shared" ref="K68:K91" si="23">IF(ISERROR(VLOOKUP(B68,Z:AA,2,FALSE)),"",VLOOKUP(B68,Z:AA,2,FALSE))</f>
        <v/>
      </c>
      <c r="L68" s="19">
        <f t="shared" ref="L68:L91" si="24">IF(B68&lt;&gt;"",SUM(IF(ISERROR(LARGE(E68:K68,1)),0,LARGE(E68:K68,1)),IF(ISERROR(LARGE(E68:K68,2)),0,LARGE(E68:K68,2)),IF(ISERROR(LARGE(E68:K68,3)),0,LARGE(E68:K68,3)),IF(ISERROR(LARGE(E68:K68,4)),0,LARGE(E68:K68,4))),"")</f>
        <v>8</v>
      </c>
      <c r="N68" s="20"/>
      <c r="O68" s="21">
        <v>1</v>
      </c>
      <c r="P68" s="20"/>
      <c r="Q68" s="21">
        <v>1</v>
      </c>
      <c r="R68" s="20"/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>
        <f t="shared" ref="A69:A132" si="25">IF(AND(B69&lt;&gt;"",L69&gt;0),ROW()-3,"")</f>
        <v>66</v>
      </c>
      <c r="B69" s="22">
        <v>10014821681</v>
      </c>
      <c r="C69" s="10" t="str">
        <f>IF(B69&lt;&gt;"",IF(ISERROR(VLOOKUP(B69,baza!A:C,2,FALSE)),"",VLOOKUP(B69,baza!A:C,2,FALSE)),"")</f>
        <v>MORÁVEK Zdeněk</v>
      </c>
      <c r="D69" s="23" t="str">
        <f>IF(B69&lt;&gt;"",IF(ISERROR(VLOOKUP(B69,baza!A:C,3,FALSE)),"",VLOOKUP(B69,baza!A:C,3,FALSE)),"")</f>
        <v>SUPERIOR RIDERS</v>
      </c>
      <c r="E69" s="19" t="str">
        <f t="shared" si="17"/>
        <v/>
      </c>
      <c r="F69" s="19" t="str">
        <f t="shared" si="18"/>
        <v/>
      </c>
      <c r="G69" s="19" t="str">
        <f t="shared" si="19"/>
        <v/>
      </c>
      <c r="H69" s="19">
        <f t="shared" si="20"/>
        <v>8</v>
      </c>
      <c r="I69" s="19" t="str">
        <f t="shared" si="21"/>
        <v/>
      </c>
      <c r="J69" s="19" t="str">
        <f t="shared" si="22"/>
        <v/>
      </c>
      <c r="K69" s="19" t="str">
        <f t="shared" si="23"/>
        <v/>
      </c>
      <c r="L69" s="19">
        <f t="shared" si="24"/>
        <v>8</v>
      </c>
      <c r="N69" s="20"/>
      <c r="O69" s="21">
        <v>1</v>
      </c>
      <c r="P69" s="20"/>
      <c r="Q69" s="21">
        <v>1</v>
      </c>
      <c r="R69" s="20"/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>
        <f t="shared" si="25"/>
        <v>67</v>
      </c>
      <c r="B70" s="17">
        <v>10063551956</v>
      </c>
      <c r="C70" s="10" t="str">
        <f>IF(B70&lt;&gt;"",IF(ISERROR(VLOOKUP(B70,baza!A:C,2,FALSE)),"",VLOOKUP(B70,baza!A:C,2,FALSE)),"")</f>
        <v>LORANC Rafał</v>
      </c>
      <c r="D70" s="23" t="str">
        <f>IF(B70&lt;&gt;"",IF(ISERROR(VLOOKUP(B70,baza!A:C,3,FALSE)),"",VLOOKUP(B70,baza!A:C,3,FALSE)),"")</f>
        <v>UKS SOKÓŁ KĘTY</v>
      </c>
      <c r="E70" s="19" t="str">
        <f t="shared" si="17"/>
        <v/>
      </c>
      <c r="F70" s="19" t="str">
        <f t="shared" si="18"/>
        <v/>
      </c>
      <c r="G70" s="19">
        <f t="shared" si="19"/>
        <v>5</v>
      </c>
      <c r="H70" s="19" t="str">
        <f t="shared" si="20"/>
        <v/>
      </c>
      <c r="I70" s="19" t="str">
        <f t="shared" si="21"/>
        <v/>
      </c>
      <c r="J70" s="19" t="str">
        <f t="shared" si="22"/>
        <v/>
      </c>
      <c r="K70" s="19" t="str">
        <f t="shared" si="23"/>
        <v/>
      </c>
      <c r="L70" s="19">
        <f t="shared" si="24"/>
        <v>5</v>
      </c>
      <c r="N70" s="20"/>
      <c r="O70" s="21">
        <v>1</v>
      </c>
      <c r="P70" s="20"/>
      <c r="Q70" s="21">
        <v>1</v>
      </c>
      <c r="R70" s="20"/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>
        <f t="shared" si="25"/>
        <v>68</v>
      </c>
      <c r="B71" s="17">
        <v>10016319626</v>
      </c>
      <c r="C71" s="10" t="str">
        <f>IF(B71&lt;&gt;"",IF(ISERROR(VLOOKUP(B71,baza!A:C,2,FALSE)),"",VLOOKUP(B71,baza!A:C,2,FALSE)),"")</f>
        <v>MATYJASZCZYK Filip</v>
      </c>
      <c r="D71" s="23" t="str">
        <f>IF(B71&lt;&gt;"",IF(ISERROR(VLOOKUP(B71,baza!A:C,3,FALSE)),"",VLOOKUP(B71,baza!A:C,3,FALSE)),"")</f>
        <v>LUBELSKI KLUB KOLARSTWA GÓRSKIEGO</v>
      </c>
      <c r="E71" s="19" t="str">
        <f t="shared" si="17"/>
        <v/>
      </c>
      <c r="F71" s="19">
        <f t="shared" si="18"/>
        <v>4</v>
      </c>
      <c r="G71" s="19" t="str">
        <f t="shared" si="19"/>
        <v/>
      </c>
      <c r="H71" s="19">
        <f t="shared" si="20"/>
        <v>1</v>
      </c>
      <c r="I71" s="19" t="str">
        <f t="shared" si="21"/>
        <v/>
      </c>
      <c r="J71" s="19" t="str">
        <f t="shared" si="22"/>
        <v/>
      </c>
      <c r="K71" s="19" t="str">
        <f t="shared" si="23"/>
        <v/>
      </c>
      <c r="L71" s="19">
        <f t="shared" si="24"/>
        <v>5</v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>
        <f t="shared" si="25"/>
        <v>69</v>
      </c>
      <c r="B72" s="17">
        <v>10059394393</v>
      </c>
      <c r="C72" s="10" t="str">
        <f>IF(B72&lt;&gt;"",IF(ISERROR(VLOOKUP(B72,baza!A:C,2,FALSE)),"",VLOOKUP(B72,baza!A:C,2,FALSE)),"")</f>
        <v>DĘBOWSKI Michał</v>
      </c>
      <c r="D72" s="23" t="str">
        <f>IF(B72&lt;&gt;"",IF(ISERROR(VLOOKUP(B72,baza!A:C,3,FALSE)),"",VLOOKUP(B72,baza!A:C,3,FALSE)),"")</f>
        <v>WARSZAWSKI KLUB KOLARSKI</v>
      </c>
      <c r="E72" s="19" t="str">
        <f t="shared" si="17"/>
        <v/>
      </c>
      <c r="F72" s="19">
        <f t="shared" si="18"/>
        <v>1</v>
      </c>
      <c r="G72" s="19">
        <f t="shared" si="19"/>
        <v>3</v>
      </c>
      <c r="H72" s="19">
        <f t="shared" si="20"/>
        <v>1</v>
      </c>
      <c r="I72" s="19" t="str">
        <f t="shared" si="21"/>
        <v/>
      </c>
      <c r="J72" s="19" t="str">
        <f t="shared" si="22"/>
        <v/>
      </c>
      <c r="K72" s="19" t="str">
        <f t="shared" si="23"/>
        <v/>
      </c>
      <c r="L72" s="19">
        <f t="shared" si="24"/>
        <v>5</v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>
        <f t="shared" si="25"/>
        <v>70</v>
      </c>
      <c r="B73" s="17">
        <v>10106737265</v>
      </c>
      <c r="C73" s="10" t="str">
        <f>IF(B73&lt;&gt;"",IF(ISERROR(VLOOKUP(B73,baza!A:C,2,FALSE)),"",VLOOKUP(B73,baza!A:C,2,FALSE)),"")</f>
        <v>KOWALSKI Adam</v>
      </c>
      <c r="D73" s="23" t="str">
        <f>IF(B73&lt;&gt;"",IF(ISERROR(VLOOKUP(B73,baza!A:C,3,FALSE)),"",VLOOKUP(B73,baza!A:C,3,FALSE)),"")</f>
        <v>BOGDZIEWICZ TEAM</v>
      </c>
      <c r="E73" s="19" t="str">
        <f t="shared" si="17"/>
        <v/>
      </c>
      <c r="F73" s="19" t="str">
        <f t="shared" si="18"/>
        <v/>
      </c>
      <c r="G73" s="19">
        <f t="shared" si="19"/>
        <v>4</v>
      </c>
      <c r="H73" s="19">
        <f t="shared" si="20"/>
        <v>1</v>
      </c>
      <c r="I73" s="19" t="str">
        <f t="shared" si="21"/>
        <v/>
      </c>
      <c r="J73" s="19" t="str">
        <f t="shared" si="22"/>
        <v/>
      </c>
      <c r="K73" s="19" t="str">
        <f t="shared" si="23"/>
        <v/>
      </c>
      <c r="L73" s="19">
        <f t="shared" si="24"/>
        <v>5</v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>
        <f t="shared" si="25"/>
        <v>71</v>
      </c>
      <c r="B74" s="17">
        <v>10015729946</v>
      </c>
      <c r="C74" s="10" t="str">
        <f>IF(B74&lt;&gt;"",IF(ISERROR(VLOOKUP(B74,baza!A:C,2,FALSE)),"",VLOOKUP(B74,baza!A:C,2,FALSE)),"")</f>
        <v>HUDYKA Albert</v>
      </c>
      <c r="D74" s="23" t="str">
        <f>IF(B74&lt;&gt;"",IF(ISERROR(VLOOKUP(B74,baza!A:C,3,FALSE)),"",VLOOKUP(B74,baza!A:C,3,FALSE)),"")</f>
        <v>UKS GRUPA KOLARSKA "FOUR BIKE"</v>
      </c>
      <c r="E74" s="19">
        <f t="shared" si="17"/>
        <v>4</v>
      </c>
      <c r="F74" s="19" t="str">
        <f t="shared" si="18"/>
        <v/>
      </c>
      <c r="G74" s="19" t="str">
        <f t="shared" si="19"/>
        <v/>
      </c>
      <c r="H74" s="19" t="str">
        <f t="shared" si="20"/>
        <v/>
      </c>
      <c r="I74" s="19" t="str">
        <f t="shared" si="21"/>
        <v/>
      </c>
      <c r="J74" s="19" t="str">
        <f t="shared" si="22"/>
        <v/>
      </c>
      <c r="K74" s="19" t="str">
        <f t="shared" si="23"/>
        <v/>
      </c>
      <c r="L74" s="19">
        <f t="shared" si="24"/>
        <v>4</v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>
        <f t="shared" si="25"/>
        <v>72</v>
      </c>
      <c r="B75" s="17">
        <v>10096542868</v>
      </c>
      <c r="C75" s="10" t="str">
        <f>IF(B75&lt;&gt;"",IF(ISERROR(VLOOKUP(B75,baza!A:C,2,FALSE)),"",VLOOKUP(B75,baza!A:C,2,FALSE)),"")</f>
        <v>MATKOWSKI Jakub</v>
      </c>
      <c r="D75" s="23" t="str">
        <f>IF(B75&lt;&gt;"",IF(ISERROR(VLOOKUP(B75,baza!A:C,3,FALSE)),"",VLOOKUP(B75,baza!A:C,3,FALSE)),"")</f>
        <v>WARSZAWSKI KLUB KOLARSKI</v>
      </c>
      <c r="E75" s="19">
        <f t="shared" si="17"/>
        <v>1</v>
      </c>
      <c r="F75" s="19">
        <f t="shared" si="18"/>
        <v>3</v>
      </c>
      <c r="G75" s="19" t="str">
        <f t="shared" si="19"/>
        <v/>
      </c>
      <c r="H75" s="19" t="str">
        <f t="shared" si="20"/>
        <v/>
      </c>
      <c r="I75" s="19" t="str">
        <f t="shared" si="21"/>
        <v/>
      </c>
      <c r="J75" s="19" t="str">
        <f t="shared" si="22"/>
        <v/>
      </c>
      <c r="K75" s="19" t="str">
        <f t="shared" si="23"/>
        <v/>
      </c>
      <c r="L75" s="19">
        <f t="shared" si="24"/>
        <v>4</v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>
        <f t="shared" si="25"/>
        <v>73</v>
      </c>
      <c r="B76" s="17">
        <v>10058613040</v>
      </c>
      <c r="C76" s="10" t="str">
        <f>IF(B76&lt;&gt;"",IF(ISERROR(VLOOKUP(B76,baza!A:C,2,FALSE)),"",VLOOKUP(B76,baza!A:C,2,FALSE)),"")</f>
        <v>GOLA Konrad</v>
      </c>
      <c r="D76" s="23" t="str">
        <f>IF(B76&lt;&gt;"",IF(ISERROR(VLOOKUP(B76,baza!A:C,3,FALSE)),"",VLOOKUP(B76,baza!A:C,3,FALSE)),"")</f>
        <v>RK EXCLUSIVE DOORS MTB TEAM</v>
      </c>
      <c r="E76" s="19">
        <f t="shared" si="17"/>
        <v>3</v>
      </c>
      <c r="F76" s="19" t="str">
        <f t="shared" si="18"/>
        <v/>
      </c>
      <c r="G76" s="19" t="str">
        <f t="shared" si="19"/>
        <v/>
      </c>
      <c r="H76" s="19" t="str">
        <f t="shared" si="20"/>
        <v/>
      </c>
      <c r="I76" s="19" t="str">
        <f t="shared" si="21"/>
        <v/>
      </c>
      <c r="J76" s="19" t="str">
        <f t="shared" si="22"/>
        <v/>
      </c>
      <c r="K76" s="19" t="str">
        <f t="shared" si="23"/>
        <v/>
      </c>
      <c r="L76" s="19">
        <f t="shared" si="24"/>
        <v>3</v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>
        <f t="shared" si="25"/>
        <v>74</v>
      </c>
      <c r="B77" s="17">
        <v>10064697364</v>
      </c>
      <c r="C77" s="10" t="str">
        <f>IF(B77&lt;&gt;"",IF(ISERROR(VLOOKUP(B77,baza!A:C,2,FALSE)),"",VLOOKUP(B77,baza!A:C,2,FALSE)),"")</f>
        <v>MIAZEK Jan</v>
      </c>
      <c r="D77" s="23" t="str">
        <f>IF(B77&lt;&gt;"",IF(ISERROR(VLOOKUP(B77,baza!A:C,3,FALSE)),"",VLOOKUP(B77,baza!A:C,3,FALSE)),"")</f>
        <v>WARSZAWSKI KLUB KOLARSKI</v>
      </c>
      <c r="E77" s="19">
        <f t="shared" si="17"/>
        <v>1</v>
      </c>
      <c r="F77" s="19">
        <f t="shared" si="18"/>
        <v>1</v>
      </c>
      <c r="G77" s="19" t="str">
        <f t="shared" si="19"/>
        <v/>
      </c>
      <c r="H77" s="19">
        <f t="shared" si="20"/>
        <v>1</v>
      </c>
      <c r="I77" s="19" t="str">
        <f t="shared" si="21"/>
        <v/>
      </c>
      <c r="J77" s="19" t="str">
        <f t="shared" si="22"/>
        <v/>
      </c>
      <c r="K77" s="19" t="str">
        <f t="shared" si="23"/>
        <v/>
      </c>
      <c r="L77" s="19">
        <f t="shared" si="24"/>
        <v>3</v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>
        <f t="shared" si="25"/>
        <v>75</v>
      </c>
      <c r="B78" s="17">
        <v>10079885746</v>
      </c>
      <c r="C78" s="10" t="str">
        <f>IF(B78&lt;&gt;"",IF(ISERROR(VLOOKUP(B78,baza!A:C,2,FALSE)),"",VLOOKUP(B78,baza!A:C,2,FALSE)),"")</f>
        <v>LASKOWSKI Michał</v>
      </c>
      <c r="D78" s="23" t="str">
        <f>IF(B78&lt;&gt;"",IF(ISERROR(VLOOKUP(B78,baza!A:C,3,FALSE)),"",VLOOKUP(B78,baza!A:C,3,FALSE)),"")</f>
        <v>KS AGH CYCLING TEAM</v>
      </c>
      <c r="E78" s="19">
        <f t="shared" si="17"/>
        <v>1</v>
      </c>
      <c r="F78" s="19" t="str">
        <f t="shared" si="18"/>
        <v/>
      </c>
      <c r="G78" s="19" t="str">
        <f t="shared" si="19"/>
        <v/>
      </c>
      <c r="H78" s="19">
        <f t="shared" si="20"/>
        <v>1</v>
      </c>
      <c r="I78" s="19" t="str">
        <f t="shared" si="21"/>
        <v/>
      </c>
      <c r="J78" s="19" t="str">
        <f t="shared" si="22"/>
        <v/>
      </c>
      <c r="K78" s="19" t="str">
        <f t="shared" si="23"/>
        <v/>
      </c>
      <c r="L78" s="19">
        <f t="shared" si="24"/>
        <v>2</v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>
        <f t="shared" si="25"/>
        <v>76</v>
      </c>
      <c r="B79" s="17">
        <v>10077695869</v>
      </c>
      <c r="C79" s="10" t="str">
        <f>IF(B79&lt;&gt;"",IF(ISERROR(VLOOKUP(B79,baza!A:C,2,FALSE)),"",VLOOKUP(B79,baza!A:C,2,FALSE)),"")</f>
        <v>BUDZIŃSKI Jakub</v>
      </c>
      <c r="D79" s="23" t="str">
        <f>IF(B79&lt;&gt;"",IF(ISERROR(VLOOKUP(B79,baza!A:C,3,FALSE)),"",VLOOKUP(B79,baza!A:C,3,FALSE)),"")</f>
        <v>KLUB ROWEROWY MTB SUWAŁKI</v>
      </c>
      <c r="E79" s="19" t="str">
        <f t="shared" si="17"/>
        <v/>
      </c>
      <c r="F79" s="19">
        <f t="shared" si="18"/>
        <v>1</v>
      </c>
      <c r="G79" s="19" t="str">
        <f t="shared" si="19"/>
        <v/>
      </c>
      <c r="H79" s="19">
        <f t="shared" si="20"/>
        <v>1</v>
      </c>
      <c r="I79" s="19" t="str">
        <f t="shared" si="21"/>
        <v/>
      </c>
      <c r="J79" s="19" t="str">
        <f t="shared" si="22"/>
        <v/>
      </c>
      <c r="K79" s="19" t="str">
        <f t="shared" si="23"/>
        <v/>
      </c>
      <c r="L79" s="19">
        <f t="shared" si="24"/>
        <v>2</v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>
        <f t="shared" si="25"/>
        <v>77</v>
      </c>
      <c r="B80" s="17">
        <v>10092943562</v>
      </c>
      <c r="C80" s="10" t="str">
        <f>IF(B80&lt;&gt;"",IF(ISERROR(VLOOKUP(B80,baza!A:C,2,FALSE)),"",VLOOKUP(B80,baza!A:C,2,FALSE)),"")</f>
        <v>PETRYKA Maciej</v>
      </c>
      <c r="D80" s="23" t="str">
        <f>IF(B80&lt;&gt;"",IF(ISERROR(VLOOKUP(B80,baza!A:C,3,FALSE)),"",VLOOKUP(B80,baza!A:C,3,FALSE)),"")</f>
        <v>WARSZAWSKI KLUB KOLARSKI</v>
      </c>
      <c r="E80" s="19" t="str">
        <f t="shared" si="17"/>
        <v/>
      </c>
      <c r="F80" s="19">
        <f t="shared" si="18"/>
        <v>1</v>
      </c>
      <c r="G80" s="19" t="str">
        <f t="shared" si="19"/>
        <v/>
      </c>
      <c r="H80" s="19">
        <f t="shared" si="20"/>
        <v>1</v>
      </c>
      <c r="I80" s="19" t="str">
        <f t="shared" si="21"/>
        <v/>
      </c>
      <c r="J80" s="19" t="str">
        <f t="shared" si="22"/>
        <v/>
      </c>
      <c r="K80" s="19" t="str">
        <f t="shared" si="23"/>
        <v/>
      </c>
      <c r="L80" s="19">
        <f t="shared" si="24"/>
        <v>2</v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>
        <f t="shared" si="25"/>
        <v>78</v>
      </c>
      <c r="B81" s="17">
        <v>10058656385</v>
      </c>
      <c r="C81" s="10" t="str">
        <f>IF(B81&lt;&gt;"",IF(ISERROR(VLOOKUP(B81,baza!A:C,2,FALSE)),"",VLOOKUP(B81,baza!A:C,2,FALSE)),"")</f>
        <v>ORĘDARZ Łukasz</v>
      </c>
      <c r="D81" s="23" t="str">
        <f>IF(B81&lt;&gt;"",IF(ISERROR(VLOOKUP(B81,baza!A:C,3,FALSE)),"",VLOOKUP(B81,baza!A:C,3,FALSE)),"")</f>
        <v>UKS ZAWOJAK</v>
      </c>
      <c r="E81" s="19">
        <f t="shared" si="17"/>
        <v>1</v>
      </c>
      <c r="F81" s="19" t="str">
        <f t="shared" si="18"/>
        <v/>
      </c>
      <c r="G81" s="19" t="str">
        <f t="shared" si="19"/>
        <v/>
      </c>
      <c r="H81" s="19" t="str">
        <f t="shared" si="20"/>
        <v/>
      </c>
      <c r="I81" s="19" t="str">
        <f t="shared" si="21"/>
        <v/>
      </c>
      <c r="J81" s="19" t="str">
        <f t="shared" si="22"/>
        <v/>
      </c>
      <c r="K81" s="19" t="str">
        <f t="shared" si="23"/>
        <v/>
      </c>
      <c r="L81" s="19">
        <f t="shared" si="24"/>
        <v>1</v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>
        <f t="shared" si="25"/>
        <v>79</v>
      </c>
      <c r="B82" s="17">
        <v>10075432234</v>
      </c>
      <c r="C82" s="10" t="str">
        <f>IF(B82&lt;&gt;"",IF(ISERROR(VLOOKUP(B82,baza!A:C,2,FALSE)),"",VLOOKUP(B82,baza!A:C,2,FALSE)),"")</f>
        <v>TOMERA Tomasz</v>
      </c>
      <c r="D82" s="23" t="str">
        <f>IF(B82&lt;&gt;"",IF(ISERROR(VLOOKUP(B82,baza!A:C,3,FALSE)),"",VLOOKUP(B82,baza!A:C,3,FALSE)),"")</f>
        <v>RK EXCLUSIVE DOORS MTB TEAM</v>
      </c>
      <c r="E82" s="19">
        <f t="shared" si="17"/>
        <v>1</v>
      </c>
      <c r="F82" s="19" t="str">
        <f t="shared" si="18"/>
        <v/>
      </c>
      <c r="G82" s="19" t="str">
        <f t="shared" si="19"/>
        <v/>
      </c>
      <c r="H82" s="19" t="str">
        <f t="shared" si="20"/>
        <v/>
      </c>
      <c r="I82" s="19" t="str">
        <f t="shared" si="21"/>
        <v/>
      </c>
      <c r="J82" s="19" t="str">
        <f t="shared" si="22"/>
        <v/>
      </c>
      <c r="K82" s="19" t="str">
        <f t="shared" si="23"/>
        <v/>
      </c>
      <c r="L82" s="19">
        <f t="shared" si="24"/>
        <v>1</v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>
        <f t="shared" si="25"/>
        <v>80</v>
      </c>
      <c r="B83" s="17">
        <v>10106629858</v>
      </c>
      <c r="C83" s="10" t="str">
        <f>IF(B83&lt;&gt;"",IF(ISERROR(VLOOKUP(B83,baza!A:C,2,FALSE)),"",VLOOKUP(B83,baza!A:C,2,FALSE)),"")</f>
        <v>GRYKA Bartosz</v>
      </c>
      <c r="D83" s="23" t="str">
        <f>IF(B83&lt;&gt;"",IF(ISERROR(VLOOKUP(B83,baza!A:C,3,FALSE)),"",VLOOKUP(B83,baza!A:C,3,FALSE)),"")</f>
        <v>UKS SPORTOWIEC PIŁA</v>
      </c>
      <c r="E83" s="19">
        <f t="shared" si="17"/>
        <v>1</v>
      </c>
      <c r="F83" s="19" t="str">
        <f t="shared" si="18"/>
        <v/>
      </c>
      <c r="G83" s="19" t="str">
        <f t="shared" si="19"/>
        <v/>
      </c>
      <c r="H83" s="19" t="str">
        <f t="shared" si="20"/>
        <v/>
      </c>
      <c r="I83" s="19" t="str">
        <f t="shared" si="21"/>
        <v/>
      </c>
      <c r="J83" s="19" t="str">
        <f t="shared" si="22"/>
        <v/>
      </c>
      <c r="K83" s="19" t="str">
        <f t="shared" si="23"/>
        <v/>
      </c>
      <c r="L83" s="19">
        <f t="shared" si="24"/>
        <v>1</v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>
        <f t="shared" si="25"/>
        <v>81</v>
      </c>
      <c r="B84" s="17">
        <v>10014246250</v>
      </c>
      <c r="C84" s="10" t="str">
        <f>IF(B84&lt;&gt;"",IF(ISERROR(VLOOKUP(B84,baza!A:C,2,FALSE)),"",VLOOKUP(B84,baza!A:C,2,FALSE)),"")</f>
        <v>MUŚKO Patryk</v>
      </c>
      <c r="D84" s="23" t="str">
        <f>IF(B84&lt;&gt;"",IF(ISERROR(VLOOKUP(B84,baza!A:C,3,FALSE)),"",VLOOKUP(B84,baza!A:C,3,FALSE)),"")</f>
        <v>UKS "WYGODA" BIAŁYSTOK</v>
      </c>
      <c r="E84" s="19" t="str">
        <f t="shared" si="17"/>
        <v/>
      </c>
      <c r="F84" s="19">
        <f t="shared" si="18"/>
        <v>1</v>
      </c>
      <c r="G84" s="19" t="str">
        <f t="shared" si="19"/>
        <v/>
      </c>
      <c r="H84" s="19" t="str">
        <f t="shared" si="20"/>
        <v/>
      </c>
      <c r="I84" s="19" t="str">
        <f t="shared" si="21"/>
        <v/>
      </c>
      <c r="J84" s="19" t="str">
        <f t="shared" si="22"/>
        <v/>
      </c>
      <c r="K84" s="19" t="str">
        <f t="shared" si="23"/>
        <v/>
      </c>
      <c r="L84" s="19">
        <f t="shared" si="24"/>
        <v>1</v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>
        <f t="shared" si="25"/>
        <v>82</v>
      </c>
      <c r="B85" s="17">
        <v>10080049434</v>
      </c>
      <c r="C85" s="10" t="str">
        <f>IF(B85&lt;&gt;"",IF(ISERROR(VLOOKUP(B85,baza!A:C,2,FALSE)),"",VLOOKUP(B85,baza!A:C,2,FALSE)),"")</f>
        <v>MARZEJON Mikołaj</v>
      </c>
      <c r="D85" s="23" t="str">
        <f>IF(B85&lt;&gt;"",IF(ISERROR(VLOOKUP(B85,baza!A:C,3,FALSE)),"",VLOOKUP(B85,baza!A:C,3,FALSE)),"")</f>
        <v>K.S KLIF CHŁAPOWO</v>
      </c>
      <c r="E85" s="19" t="str">
        <f t="shared" si="17"/>
        <v/>
      </c>
      <c r="F85" s="19">
        <f t="shared" si="18"/>
        <v>1</v>
      </c>
      <c r="G85" s="19" t="str">
        <f t="shared" si="19"/>
        <v/>
      </c>
      <c r="H85" s="19" t="str">
        <f t="shared" si="20"/>
        <v/>
      </c>
      <c r="I85" s="19" t="str">
        <f t="shared" si="21"/>
        <v/>
      </c>
      <c r="J85" s="19" t="str">
        <f t="shared" si="22"/>
        <v/>
      </c>
      <c r="K85" s="19" t="str">
        <f t="shared" si="23"/>
        <v/>
      </c>
      <c r="L85" s="19">
        <f t="shared" si="24"/>
        <v>1</v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>
        <f t="shared" si="25"/>
        <v>83</v>
      </c>
      <c r="B86" s="22">
        <v>10053899547</v>
      </c>
      <c r="C86" s="10" t="str">
        <f>IF(B86&lt;&gt;"",IF(ISERROR(VLOOKUP(B86,baza!A:C,2,FALSE)),"",VLOOKUP(B86,baza!A:C,2,FALSE)),"")</f>
        <v>DEC Krystian</v>
      </c>
      <c r="D86" s="23" t="str">
        <f>IF(B86&lt;&gt;"",IF(ISERROR(VLOOKUP(B86,baza!A:C,3,FALSE)),"",VLOOKUP(B86,baza!A:C,3,FALSE)),"")</f>
        <v>UKS CENTRUM NOWA RUDA</v>
      </c>
      <c r="E86" s="19" t="str">
        <f t="shared" si="17"/>
        <v/>
      </c>
      <c r="F86" s="19" t="str">
        <f t="shared" si="18"/>
        <v/>
      </c>
      <c r="G86" s="19" t="str">
        <f t="shared" si="19"/>
        <v/>
      </c>
      <c r="H86" s="19">
        <f t="shared" si="20"/>
        <v>1</v>
      </c>
      <c r="I86" s="19" t="str">
        <f t="shared" si="21"/>
        <v/>
      </c>
      <c r="J86" s="19" t="str">
        <f t="shared" si="22"/>
        <v/>
      </c>
      <c r="K86" s="19" t="str">
        <f t="shared" si="23"/>
        <v/>
      </c>
      <c r="L86" s="19">
        <f t="shared" si="24"/>
        <v>1</v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 t="str">
        <f t="shared" si="25"/>
        <v/>
      </c>
      <c r="B87" s="17">
        <v>10114980952</v>
      </c>
      <c r="C87" s="10" t="str">
        <f>IF(B87&lt;&gt;"",IF(ISERROR(VLOOKUP(B87,baza!A:C,2,FALSE)),"",VLOOKUP(B87,baza!A:C,2,FALSE)),"")</f>
        <v>PANEK Łukasz</v>
      </c>
      <c r="D87" s="23" t="str">
        <f>IF(B87&lt;&gt;"",IF(ISERROR(VLOOKUP(B87,baza!A:C,3,FALSE)),"",VLOOKUP(B87,baza!A:C,3,FALSE)),"")</f>
        <v>KS AGH CYCLING TEAM</v>
      </c>
      <c r="E87" s="19" t="str">
        <f t="shared" si="17"/>
        <v/>
      </c>
      <c r="F87" s="19" t="str">
        <f t="shared" si="18"/>
        <v/>
      </c>
      <c r="G87" s="19" t="str">
        <f t="shared" si="19"/>
        <v/>
      </c>
      <c r="H87" s="19" t="str">
        <f t="shared" si="20"/>
        <v/>
      </c>
      <c r="I87" s="19" t="str">
        <f t="shared" si="21"/>
        <v/>
      </c>
      <c r="J87" s="19" t="str">
        <f t="shared" si="22"/>
        <v/>
      </c>
      <c r="K87" s="19" t="str">
        <f t="shared" si="23"/>
        <v/>
      </c>
      <c r="L87" s="19">
        <f t="shared" si="24"/>
        <v>0</v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 t="str">
        <f t="shared" si="25"/>
        <v/>
      </c>
      <c r="B88" s="17">
        <v>10015560093</v>
      </c>
      <c r="C88" s="10" t="str">
        <f>IF(B88&lt;&gt;"",IF(ISERROR(VLOOKUP(B88,baza!A:C,2,FALSE)),"",VLOOKUP(B88,baza!A:C,2,FALSE)),"")</f>
        <v>KRYSIEWICZ Piotr</v>
      </c>
      <c r="D88" s="23" t="str">
        <f>IF(B88&lt;&gt;"",IF(ISERROR(VLOOKUP(B88,baza!A:C,3,FALSE)),"",VLOOKUP(B88,baza!A:C,3,FALSE)),"")</f>
        <v>UKS "WYGODA" BIAŁYSTOK</v>
      </c>
      <c r="E88" s="19" t="str">
        <f t="shared" si="17"/>
        <v/>
      </c>
      <c r="F88" s="19" t="str">
        <f t="shared" si="18"/>
        <v/>
      </c>
      <c r="G88" s="19" t="str">
        <f t="shared" si="19"/>
        <v/>
      </c>
      <c r="H88" s="19" t="str">
        <f t="shared" si="20"/>
        <v/>
      </c>
      <c r="I88" s="19" t="str">
        <f t="shared" si="21"/>
        <v/>
      </c>
      <c r="J88" s="19" t="str">
        <f t="shared" si="22"/>
        <v/>
      </c>
      <c r="K88" s="19" t="str">
        <f t="shared" si="23"/>
        <v/>
      </c>
      <c r="L88" s="19">
        <f t="shared" si="24"/>
        <v>0</v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 t="str">
        <f t="shared" si="25"/>
        <v/>
      </c>
      <c r="B89" s="17">
        <v>10043806800</v>
      </c>
      <c r="C89" s="10" t="str">
        <f>IF(B89&lt;&gt;"",IF(ISERROR(VLOOKUP(B89,baza!A:C,2,FALSE)),"",VLOOKUP(B89,baza!A:C,2,FALSE)),"")</f>
        <v>SCHÖNHOLZ Ole</v>
      </c>
      <c r="D89" s="23" t="str">
        <f>IF(B89&lt;&gt;"",IF(ISERROR(VLOOKUP(B89,baza!A:C,3,FALSE)),"",VLOOKUP(B89,baza!A:C,3,FALSE)),"")</f>
        <v>TEAM LOCO CYCLES ESSEN / MSV ESSEN-STEELE 2011</v>
      </c>
      <c r="E89" s="19" t="str">
        <f t="shared" si="17"/>
        <v/>
      </c>
      <c r="F89" s="19" t="str">
        <f t="shared" si="18"/>
        <v/>
      </c>
      <c r="G89" s="19" t="str">
        <f t="shared" si="19"/>
        <v/>
      </c>
      <c r="H89" s="19" t="str">
        <f t="shared" si="20"/>
        <v/>
      </c>
      <c r="I89" s="19" t="str">
        <f t="shared" si="21"/>
        <v/>
      </c>
      <c r="J89" s="19" t="str">
        <f t="shared" si="22"/>
        <v/>
      </c>
      <c r="K89" s="19" t="str">
        <f t="shared" si="23"/>
        <v/>
      </c>
      <c r="L89" s="19">
        <f t="shared" si="24"/>
        <v>0</v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 t="str">
        <f t="shared" si="25"/>
        <v/>
      </c>
      <c r="B90" s="17">
        <v>10094891949</v>
      </c>
      <c r="C90" s="10" t="str">
        <f>IF(B90&lt;&gt;"",IF(ISERROR(VLOOKUP(B90,baza!A:C,2,FALSE)),"",VLOOKUP(B90,baza!A:C,2,FALSE)),"")</f>
        <v>KALITA Tomas</v>
      </c>
      <c r="D90" s="23" t="str">
        <f>IF(B90&lt;&gt;"",IF(ISERROR(VLOOKUP(B90,baza!A:C,3,FALSE)),"",VLOOKUP(B90,baza!A:C,3,FALSE)),"")</f>
        <v>HEAD PRO TEAM OPAVA</v>
      </c>
      <c r="E90" s="19" t="str">
        <f t="shared" si="17"/>
        <v/>
      </c>
      <c r="F90" s="19" t="str">
        <f t="shared" si="18"/>
        <v/>
      </c>
      <c r="G90" s="19" t="str">
        <f t="shared" si="19"/>
        <v/>
      </c>
      <c r="H90" s="19" t="str">
        <f t="shared" si="20"/>
        <v/>
      </c>
      <c r="I90" s="19" t="str">
        <f t="shared" si="21"/>
        <v/>
      </c>
      <c r="J90" s="19" t="str">
        <f t="shared" si="22"/>
        <v/>
      </c>
      <c r="K90" s="19" t="str">
        <f t="shared" si="23"/>
        <v/>
      </c>
      <c r="L90" s="19">
        <f t="shared" si="24"/>
        <v>0</v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 t="str">
        <f t="shared" si="25"/>
        <v/>
      </c>
      <c r="B91" s="17">
        <v>13095896949</v>
      </c>
      <c r="C91" s="10" t="str">
        <f>IF(B91&lt;&gt;"",IF(ISERROR(VLOOKUP(B91,baza!A:C,2,FALSE)),"",VLOOKUP(B91,baza!A:C,2,FALSE)),"")</f>
        <v>PLANKA Dalibor</v>
      </c>
      <c r="D91" s="23" t="str">
        <f>IF(B91&lt;&gt;"",IF(ISERROR(VLOOKUP(B91,baza!A:C,3,FALSE)),"",VLOOKUP(B91,baza!A:C,3,FALSE)),"")</f>
        <v>MIKEBIKE</v>
      </c>
      <c r="E91" s="19" t="str">
        <f t="shared" si="17"/>
        <v/>
      </c>
      <c r="F91" s="19" t="str">
        <f t="shared" si="18"/>
        <v/>
      </c>
      <c r="G91" s="19" t="str">
        <f t="shared" si="19"/>
        <v/>
      </c>
      <c r="H91" s="19" t="str">
        <f t="shared" si="20"/>
        <v/>
      </c>
      <c r="I91" s="19" t="str">
        <f t="shared" si="21"/>
        <v/>
      </c>
      <c r="J91" s="19" t="str">
        <f t="shared" si="22"/>
        <v/>
      </c>
      <c r="K91" s="19" t="str">
        <f t="shared" si="23"/>
        <v/>
      </c>
      <c r="L91" s="19">
        <f t="shared" si="24"/>
        <v>0</v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 t="str">
        <f t="shared" si="25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ref="E92:E132" si="26">IF(ISERROR(VLOOKUP(B92,N:O,2,FALSE)),"",VLOOKUP(B92,N:O,2,FALSE))</f>
        <v/>
      </c>
      <c r="F92" s="19" t="str">
        <f t="shared" ref="F92:F132" si="27">IF(ISERROR(VLOOKUP(B92,P:Q,2,FALSE)),"",VLOOKUP(B92,P:Q,2,FALSE))</f>
        <v/>
      </c>
      <c r="G92" s="19" t="str">
        <f t="shared" ref="G92:G132" si="28">IF(ISERROR(VLOOKUP(B92,R:S,2,FALSE)),"",VLOOKUP(B92,R:S,2,FALSE))</f>
        <v/>
      </c>
      <c r="H92" s="19" t="str">
        <f t="shared" ref="H92:H132" si="29">IF(ISERROR(VLOOKUP(B92,T:U,2,FALSE)),"",VLOOKUP(B92,T:U,2,FALSE))</f>
        <v/>
      </c>
      <c r="I92" s="19" t="str">
        <f t="shared" ref="I92:I132" si="30">IF(ISERROR(VLOOKUP(B92,V:W,2,FALSE)),"",VLOOKUP(B92,V:W,2,FALSE))</f>
        <v/>
      </c>
      <c r="J92" s="19" t="str">
        <f t="shared" ref="J92:J132" si="31">IF(ISERROR(VLOOKUP(B92,X:Y,2,FALSE)),"",VLOOKUP(B92,X:Y,2,FALSE))</f>
        <v/>
      </c>
      <c r="K92" s="19" t="str">
        <f t="shared" ref="K92:K132" si="32">IF(ISERROR(VLOOKUP(B92,Z:AA,2,FALSE)),"",VLOOKUP(B92,Z:AA,2,FALSE))</f>
        <v/>
      </c>
      <c r="L92" s="19" t="str">
        <f t="shared" ref="L92:L132" si="33">IF(B92&lt;&gt;"",SUM(IF(ISERROR(LARGE(E92:K92,1)),0,LARGE(E92:K92,1)),IF(ISERROR(LARGE(E92:K92,2)),0,LARGE(E92:K92,2)),IF(ISERROR(LARGE(E92:K92,3)),0,LARGE(E92:K92,3)),IF(ISERROR(LARGE(E92:K92,4)),0,LARGE(E92:K92,4))),"")</f>
        <v/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 t="str">
        <f t="shared" si="25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 t="str">
        <f t="shared" si="26"/>
        <v/>
      </c>
      <c r="F93" s="19" t="str">
        <f t="shared" si="27"/>
        <v/>
      </c>
      <c r="G93" s="19" t="str">
        <f t="shared" si="28"/>
        <v/>
      </c>
      <c r="H93" s="19" t="str">
        <f t="shared" si="29"/>
        <v/>
      </c>
      <c r="I93" s="19" t="str">
        <f t="shared" si="30"/>
        <v/>
      </c>
      <c r="J93" s="19" t="str">
        <f t="shared" si="31"/>
        <v/>
      </c>
      <c r="K93" s="19" t="str">
        <f t="shared" si="32"/>
        <v/>
      </c>
      <c r="L93" s="19" t="str">
        <f t="shared" si="33"/>
        <v/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 t="str">
        <f t="shared" si="25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 t="str">
        <f t="shared" si="26"/>
        <v/>
      </c>
      <c r="F94" s="19" t="str">
        <f t="shared" si="27"/>
        <v/>
      </c>
      <c r="G94" s="19" t="str">
        <f t="shared" si="28"/>
        <v/>
      </c>
      <c r="H94" s="19" t="str">
        <f t="shared" si="29"/>
        <v/>
      </c>
      <c r="I94" s="19" t="str">
        <f t="shared" si="30"/>
        <v/>
      </c>
      <c r="J94" s="19" t="str">
        <f t="shared" si="31"/>
        <v/>
      </c>
      <c r="K94" s="19" t="str">
        <f t="shared" si="32"/>
        <v/>
      </c>
      <c r="L94" s="19" t="str">
        <f t="shared" si="33"/>
        <v/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 t="str">
        <f t="shared" si="25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 t="str">
        <f t="shared" si="26"/>
        <v/>
      </c>
      <c r="F95" s="19" t="str">
        <f t="shared" si="27"/>
        <v/>
      </c>
      <c r="G95" s="19" t="str">
        <f t="shared" si="28"/>
        <v/>
      </c>
      <c r="H95" s="19" t="str">
        <f t="shared" si="29"/>
        <v/>
      </c>
      <c r="I95" s="19" t="str">
        <f t="shared" si="30"/>
        <v/>
      </c>
      <c r="J95" s="19" t="str">
        <f t="shared" si="31"/>
        <v/>
      </c>
      <c r="K95" s="19" t="str">
        <f t="shared" si="32"/>
        <v/>
      </c>
      <c r="L95" s="19" t="str">
        <f t="shared" si="33"/>
        <v/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 t="str">
        <f t="shared" si="25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 t="str">
        <f t="shared" si="26"/>
        <v/>
      </c>
      <c r="F96" s="19" t="str">
        <f t="shared" si="27"/>
        <v/>
      </c>
      <c r="G96" s="19" t="str">
        <f t="shared" si="28"/>
        <v/>
      </c>
      <c r="H96" s="19" t="str">
        <f t="shared" si="29"/>
        <v/>
      </c>
      <c r="I96" s="19" t="str">
        <f t="shared" si="30"/>
        <v/>
      </c>
      <c r="J96" s="19" t="str">
        <f t="shared" si="31"/>
        <v/>
      </c>
      <c r="K96" s="19" t="str">
        <f t="shared" si="32"/>
        <v/>
      </c>
      <c r="L96" s="19" t="str">
        <f t="shared" si="33"/>
        <v/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 t="str">
        <f t="shared" si="25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 t="str">
        <f t="shared" si="26"/>
        <v/>
      </c>
      <c r="F97" s="19" t="str">
        <f t="shared" si="27"/>
        <v/>
      </c>
      <c r="G97" s="19" t="str">
        <f t="shared" si="28"/>
        <v/>
      </c>
      <c r="H97" s="19" t="str">
        <f t="shared" si="29"/>
        <v/>
      </c>
      <c r="I97" s="19" t="str">
        <f t="shared" si="30"/>
        <v/>
      </c>
      <c r="J97" s="19" t="str">
        <f t="shared" si="31"/>
        <v/>
      </c>
      <c r="K97" s="19" t="str">
        <f t="shared" si="32"/>
        <v/>
      </c>
      <c r="L97" s="19" t="str">
        <f t="shared" si="33"/>
        <v/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 t="str">
        <f t="shared" si="25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 t="str">
        <f t="shared" si="26"/>
        <v/>
      </c>
      <c r="F98" s="19" t="str">
        <f t="shared" si="27"/>
        <v/>
      </c>
      <c r="G98" s="19" t="str">
        <f t="shared" si="28"/>
        <v/>
      </c>
      <c r="H98" s="19" t="str">
        <f t="shared" si="29"/>
        <v/>
      </c>
      <c r="I98" s="19" t="str">
        <f t="shared" si="30"/>
        <v/>
      </c>
      <c r="J98" s="19" t="str">
        <f t="shared" si="31"/>
        <v/>
      </c>
      <c r="K98" s="19" t="str">
        <f t="shared" si="32"/>
        <v/>
      </c>
      <c r="L98" s="19" t="str">
        <f t="shared" si="33"/>
        <v/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 t="str">
        <f t="shared" si="25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 t="str">
        <f t="shared" si="26"/>
        <v/>
      </c>
      <c r="F99" s="19" t="str">
        <f t="shared" si="27"/>
        <v/>
      </c>
      <c r="G99" s="19" t="str">
        <f t="shared" si="28"/>
        <v/>
      </c>
      <c r="H99" s="19" t="str">
        <f t="shared" si="29"/>
        <v/>
      </c>
      <c r="I99" s="19" t="str">
        <f t="shared" si="30"/>
        <v/>
      </c>
      <c r="J99" s="19" t="str">
        <f t="shared" si="31"/>
        <v/>
      </c>
      <c r="K99" s="19" t="str">
        <f t="shared" si="32"/>
        <v/>
      </c>
      <c r="L99" s="19" t="str">
        <f t="shared" si="33"/>
        <v/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 t="str">
        <f t="shared" si="25"/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 t="str">
        <f t="shared" si="26"/>
        <v/>
      </c>
      <c r="F100" s="19" t="str">
        <f t="shared" si="27"/>
        <v/>
      </c>
      <c r="G100" s="19" t="str">
        <f t="shared" si="28"/>
        <v/>
      </c>
      <c r="H100" s="19" t="str">
        <f t="shared" si="29"/>
        <v/>
      </c>
      <c r="I100" s="19" t="str">
        <f t="shared" si="30"/>
        <v/>
      </c>
      <c r="J100" s="19" t="str">
        <f t="shared" si="31"/>
        <v/>
      </c>
      <c r="K100" s="19" t="str">
        <f t="shared" si="32"/>
        <v/>
      </c>
      <c r="L100" s="19" t="str">
        <f t="shared" si="33"/>
        <v/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 t="str">
        <f t="shared" si="25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 t="str">
        <f t="shared" si="26"/>
        <v/>
      </c>
      <c r="F101" s="19" t="str">
        <f t="shared" si="27"/>
        <v/>
      </c>
      <c r="G101" s="19" t="str">
        <f t="shared" si="28"/>
        <v/>
      </c>
      <c r="H101" s="19" t="str">
        <f t="shared" si="29"/>
        <v/>
      </c>
      <c r="I101" s="19" t="str">
        <f t="shared" si="30"/>
        <v/>
      </c>
      <c r="J101" s="19" t="str">
        <f t="shared" si="31"/>
        <v/>
      </c>
      <c r="K101" s="19" t="str">
        <f t="shared" si="32"/>
        <v/>
      </c>
      <c r="L101" s="19" t="str">
        <f t="shared" si="33"/>
        <v/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 t="str">
        <f t="shared" si="25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 t="str">
        <f t="shared" si="26"/>
        <v/>
      </c>
      <c r="F102" s="19" t="str">
        <f t="shared" si="27"/>
        <v/>
      </c>
      <c r="G102" s="19" t="str">
        <f t="shared" si="28"/>
        <v/>
      </c>
      <c r="H102" s="19" t="str">
        <f t="shared" si="29"/>
        <v/>
      </c>
      <c r="I102" s="19" t="str">
        <f t="shared" si="30"/>
        <v/>
      </c>
      <c r="J102" s="19" t="str">
        <f t="shared" si="31"/>
        <v/>
      </c>
      <c r="K102" s="19" t="str">
        <f t="shared" si="32"/>
        <v/>
      </c>
      <c r="L102" s="19" t="str">
        <f t="shared" si="33"/>
        <v/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 t="str">
        <f t="shared" si="25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 t="str">
        <f t="shared" si="26"/>
        <v/>
      </c>
      <c r="F103" s="19" t="str">
        <f t="shared" si="27"/>
        <v/>
      </c>
      <c r="G103" s="19" t="str">
        <f t="shared" si="28"/>
        <v/>
      </c>
      <c r="H103" s="19" t="str">
        <f t="shared" si="29"/>
        <v/>
      </c>
      <c r="I103" s="19" t="str">
        <f t="shared" si="30"/>
        <v/>
      </c>
      <c r="J103" s="19" t="str">
        <f t="shared" si="31"/>
        <v/>
      </c>
      <c r="K103" s="19" t="str">
        <f t="shared" si="32"/>
        <v/>
      </c>
      <c r="L103" s="19" t="str">
        <f t="shared" si="33"/>
        <v/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 t="str">
        <f t="shared" si="25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 t="str">
        <f t="shared" si="26"/>
        <v/>
      </c>
      <c r="F104" s="19" t="str">
        <f t="shared" si="27"/>
        <v/>
      </c>
      <c r="G104" s="19" t="str">
        <f t="shared" si="28"/>
        <v/>
      </c>
      <c r="H104" s="19" t="str">
        <f t="shared" si="29"/>
        <v/>
      </c>
      <c r="I104" s="19" t="str">
        <f t="shared" si="30"/>
        <v/>
      </c>
      <c r="J104" s="19" t="str">
        <f t="shared" si="31"/>
        <v/>
      </c>
      <c r="K104" s="19" t="str">
        <f t="shared" si="32"/>
        <v/>
      </c>
      <c r="L104" s="19" t="str">
        <f t="shared" si="33"/>
        <v/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 t="str">
        <f t="shared" si="25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 t="str">
        <f t="shared" si="26"/>
        <v/>
      </c>
      <c r="F105" s="19" t="str">
        <f t="shared" si="27"/>
        <v/>
      </c>
      <c r="G105" s="19" t="str">
        <f t="shared" si="28"/>
        <v/>
      </c>
      <c r="H105" s="19" t="str">
        <f t="shared" si="29"/>
        <v/>
      </c>
      <c r="I105" s="19" t="str">
        <f t="shared" si="30"/>
        <v/>
      </c>
      <c r="J105" s="19" t="str">
        <f t="shared" si="31"/>
        <v/>
      </c>
      <c r="K105" s="19" t="str">
        <f t="shared" si="32"/>
        <v/>
      </c>
      <c r="L105" s="19" t="str">
        <f t="shared" si="33"/>
        <v/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 t="str">
        <f t="shared" si="25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 t="str">
        <f t="shared" si="26"/>
        <v/>
      </c>
      <c r="F106" s="19" t="str">
        <f t="shared" si="27"/>
        <v/>
      </c>
      <c r="G106" s="19" t="str">
        <f t="shared" si="28"/>
        <v/>
      </c>
      <c r="H106" s="19" t="str">
        <f t="shared" si="29"/>
        <v/>
      </c>
      <c r="I106" s="19" t="str">
        <f t="shared" si="30"/>
        <v/>
      </c>
      <c r="J106" s="19" t="str">
        <f t="shared" si="31"/>
        <v/>
      </c>
      <c r="K106" s="19" t="str">
        <f t="shared" si="32"/>
        <v/>
      </c>
      <c r="L106" s="19" t="str">
        <f t="shared" si="33"/>
        <v/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 t="str">
        <f t="shared" si="25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 t="str">
        <f t="shared" si="26"/>
        <v/>
      </c>
      <c r="F107" s="19" t="str">
        <f t="shared" si="27"/>
        <v/>
      </c>
      <c r="G107" s="19" t="str">
        <f t="shared" si="28"/>
        <v/>
      </c>
      <c r="H107" s="19" t="str">
        <f t="shared" si="29"/>
        <v/>
      </c>
      <c r="I107" s="19" t="str">
        <f t="shared" si="30"/>
        <v/>
      </c>
      <c r="J107" s="19" t="str">
        <f t="shared" si="31"/>
        <v/>
      </c>
      <c r="K107" s="19" t="str">
        <f t="shared" si="32"/>
        <v/>
      </c>
      <c r="L107" s="19" t="str">
        <f t="shared" si="33"/>
        <v/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 t="str">
        <f t="shared" si="25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 t="str">
        <f t="shared" si="26"/>
        <v/>
      </c>
      <c r="F108" s="19" t="str">
        <f t="shared" si="27"/>
        <v/>
      </c>
      <c r="G108" s="19" t="str">
        <f t="shared" si="28"/>
        <v/>
      </c>
      <c r="H108" s="19" t="str">
        <f t="shared" si="29"/>
        <v/>
      </c>
      <c r="I108" s="19" t="str">
        <f t="shared" si="30"/>
        <v/>
      </c>
      <c r="J108" s="19" t="str">
        <f t="shared" si="31"/>
        <v/>
      </c>
      <c r="K108" s="19" t="str">
        <f t="shared" si="32"/>
        <v/>
      </c>
      <c r="L108" s="19" t="str">
        <f t="shared" si="33"/>
        <v/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 t="str">
        <f t="shared" si="25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 t="str">
        <f t="shared" si="26"/>
        <v/>
      </c>
      <c r="F109" s="19" t="str">
        <f t="shared" si="27"/>
        <v/>
      </c>
      <c r="G109" s="19" t="str">
        <f t="shared" si="28"/>
        <v/>
      </c>
      <c r="H109" s="19" t="str">
        <f t="shared" si="29"/>
        <v/>
      </c>
      <c r="I109" s="19" t="str">
        <f t="shared" si="30"/>
        <v/>
      </c>
      <c r="J109" s="19" t="str">
        <f t="shared" si="31"/>
        <v/>
      </c>
      <c r="K109" s="19" t="str">
        <f t="shared" si="32"/>
        <v/>
      </c>
      <c r="L109" s="19" t="str">
        <f t="shared" si="33"/>
        <v/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 t="str">
        <f t="shared" si="25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 t="str">
        <f t="shared" si="26"/>
        <v/>
      </c>
      <c r="F110" s="19" t="str">
        <f t="shared" si="27"/>
        <v/>
      </c>
      <c r="G110" s="19" t="str">
        <f t="shared" si="28"/>
        <v/>
      </c>
      <c r="H110" s="19" t="str">
        <f t="shared" si="29"/>
        <v/>
      </c>
      <c r="I110" s="19" t="str">
        <f t="shared" si="30"/>
        <v/>
      </c>
      <c r="J110" s="19" t="str">
        <f t="shared" si="31"/>
        <v/>
      </c>
      <c r="K110" s="19" t="str">
        <f t="shared" si="32"/>
        <v/>
      </c>
      <c r="L110" s="19" t="str">
        <f t="shared" si="33"/>
        <v/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 t="str">
        <f t="shared" si="25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 t="str">
        <f t="shared" si="26"/>
        <v/>
      </c>
      <c r="F111" s="19" t="str">
        <f t="shared" si="27"/>
        <v/>
      </c>
      <c r="G111" s="19" t="str">
        <f t="shared" si="28"/>
        <v/>
      </c>
      <c r="H111" s="19" t="str">
        <f t="shared" si="29"/>
        <v/>
      </c>
      <c r="I111" s="19" t="str">
        <f t="shared" si="30"/>
        <v/>
      </c>
      <c r="J111" s="19" t="str">
        <f t="shared" si="31"/>
        <v/>
      </c>
      <c r="K111" s="19" t="str">
        <f t="shared" si="32"/>
        <v/>
      </c>
      <c r="L111" s="19" t="str">
        <f t="shared" si="33"/>
        <v/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 t="str">
        <f t="shared" si="25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 t="str">
        <f t="shared" si="26"/>
        <v/>
      </c>
      <c r="F112" s="19" t="str">
        <f t="shared" si="27"/>
        <v/>
      </c>
      <c r="G112" s="19" t="str">
        <f t="shared" si="28"/>
        <v/>
      </c>
      <c r="H112" s="19" t="str">
        <f t="shared" si="29"/>
        <v/>
      </c>
      <c r="I112" s="19" t="str">
        <f t="shared" si="30"/>
        <v/>
      </c>
      <c r="J112" s="19" t="str">
        <f t="shared" si="31"/>
        <v/>
      </c>
      <c r="K112" s="19" t="str">
        <f t="shared" si="32"/>
        <v/>
      </c>
      <c r="L112" s="19" t="str">
        <f t="shared" si="33"/>
        <v/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 t="str">
        <f t="shared" si="25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 t="str">
        <f t="shared" si="26"/>
        <v/>
      </c>
      <c r="F113" s="19" t="str">
        <f t="shared" si="27"/>
        <v/>
      </c>
      <c r="G113" s="19" t="str">
        <f t="shared" si="28"/>
        <v/>
      </c>
      <c r="H113" s="19" t="str">
        <f t="shared" si="29"/>
        <v/>
      </c>
      <c r="I113" s="19" t="str">
        <f t="shared" si="30"/>
        <v/>
      </c>
      <c r="J113" s="19" t="str">
        <f t="shared" si="31"/>
        <v/>
      </c>
      <c r="K113" s="19" t="str">
        <f t="shared" si="32"/>
        <v/>
      </c>
      <c r="L113" s="19" t="str">
        <f t="shared" si="33"/>
        <v/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 t="str">
        <f t="shared" si="25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 t="str">
        <f t="shared" si="26"/>
        <v/>
      </c>
      <c r="F114" s="19" t="str">
        <f t="shared" si="27"/>
        <v/>
      </c>
      <c r="G114" s="19" t="str">
        <f t="shared" si="28"/>
        <v/>
      </c>
      <c r="H114" s="19" t="str">
        <f t="shared" si="29"/>
        <v/>
      </c>
      <c r="I114" s="19" t="str">
        <f t="shared" si="30"/>
        <v/>
      </c>
      <c r="J114" s="19" t="str">
        <f t="shared" si="31"/>
        <v/>
      </c>
      <c r="K114" s="19" t="str">
        <f t="shared" si="32"/>
        <v/>
      </c>
      <c r="L114" s="19" t="str">
        <f t="shared" si="33"/>
        <v/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 t="str">
        <f t="shared" si="25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 t="str">
        <f t="shared" si="26"/>
        <v/>
      </c>
      <c r="F115" s="19" t="str">
        <f t="shared" si="27"/>
        <v/>
      </c>
      <c r="G115" s="19" t="str">
        <f t="shared" si="28"/>
        <v/>
      </c>
      <c r="H115" s="19" t="str">
        <f t="shared" si="29"/>
        <v/>
      </c>
      <c r="I115" s="19" t="str">
        <f t="shared" si="30"/>
        <v/>
      </c>
      <c r="J115" s="19" t="str">
        <f t="shared" si="31"/>
        <v/>
      </c>
      <c r="K115" s="19" t="str">
        <f t="shared" si="32"/>
        <v/>
      </c>
      <c r="L115" s="19" t="str">
        <f t="shared" si="33"/>
        <v/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 t="str">
        <f t="shared" si="25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 t="str">
        <f t="shared" si="26"/>
        <v/>
      </c>
      <c r="F116" s="19" t="str">
        <f t="shared" si="27"/>
        <v/>
      </c>
      <c r="G116" s="19" t="str">
        <f t="shared" si="28"/>
        <v/>
      </c>
      <c r="H116" s="19" t="str">
        <f t="shared" si="29"/>
        <v/>
      </c>
      <c r="I116" s="19" t="str">
        <f t="shared" si="30"/>
        <v/>
      </c>
      <c r="J116" s="19" t="str">
        <f t="shared" si="31"/>
        <v/>
      </c>
      <c r="K116" s="19" t="str">
        <f t="shared" si="32"/>
        <v/>
      </c>
      <c r="L116" s="19" t="str">
        <f t="shared" si="33"/>
        <v/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 t="str">
        <f t="shared" si="25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 t="str">
        <f t="shared" si="26"/>
        <v/>
      </c>
      <c r="F117" s="19" t="str">
        <f t="shared" si="27"/>
        <v/>
      </c>
      <c r="G117" s="19" t="str">
        <f t="shared" si="28"/>
        <v/>
      </c>
      <c r="H117" s="19" t="str">
        <f t="shared" si="29"/>
        <v/>
      </c>
      <c r="I117" s="19" t="str">
        <f t="shared" si="30"/>
        <v/>
      </c>
      <c r="J117" s="19" t="str">
        <f t="shared" si="31"/>
        <v/>
      </c>
      <c r="K117" s="19" t="str">
        <f t="shared" si="32"/>
        <v/>
      </c>
      <c r="L117" s="19" t="str">
        <f t="shared" si="33"/>
        <v/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 t="str">
        <f t="shared" si="25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 t="str">
        <f t="shared" si="26"/>
        <v/>
      </c>
      <c r="F118" s="19" t="str">
        <f t="shared" si="27"/>
        <v/>
      </c>
      <c r="G118" s="19" t="str">
        <f t="shared" si="28"/>
        <v/>
      </c>
      <c r="H118" s="19" t="str">
        <f t="shared" si="29"/>
        <v/>
      </c>
      <c r="I118" s="19" t="str">
        <f t="shared" si="30"/>
        <v/>
      </c>
      <c r="J118" s="19" t="str">
        <f t="shared" si="31"/>
        <v/>
      </c>
      <c r="K118" s="19" t="str">
        <f t="shared" si="32"/>
        <v/>
      </c>
      <c r="L118" s="19" t="str">
        <f t="shared" si="33"/>
        <v/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 t="str">
        <f t="shared" si="25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 t="str">
        <f t="shared" si="26"/>
        <v/>
      </c>
      <c r="F119" s="19" t="str">
        <f t="shared" si="27"/>
        <v/>
      </c>
      <c r="G119" s="19" t="str">
        <f t="shared" si="28"/>
        <v/>
      </c>
      <c r="H119" s="19" t="str">
        <f t="shared" si="29"/>
        <v/>
      </c>
      <c r="I119" s="19" t="str">
        <f t="shared" si="30"/>
        <v/>
      </c>
      <c r="J119" s="19" t="str">
        <f t="shared" si="31"/>
        <v/>
      </c>
      <c r="K119" s="19" t="str">
        <f t="shared" si="32"/>
        <v/>
      </c>
      <c r="L119" s="19" t="str">
        <f t="shared" si="33"/>
        <v/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 t="str">
        <f t="shared" si="25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 t="str">
        <f t="shared" si="26"/>
        <v/>
      </c>
      <c r="F120" s="19" t="str">
        <f t="shared" si="27"/>
        <v/>
      </c>
      <c r="G120" s="19" t="str">
        <f t="shared" si="28"/>
        <v/>
      </c>
      <c r="H120" s="19" t="str">
        <f t="shared" si="29"/>
        <v/>
      </c>
      <c r="I120" s="19" t="str">
        <f t="shared" si="30"/>
        <v/>
      </c>
      <c r="J120" s="19" t="str">
        <f t="shared" si="31"/>
        <v/>
      </c>
      <c r="K120" s="19" t="str">
        <f t="shared" si="32"/>
        <v/>
      </c>
      <c r="L120" s="19" t="str">
        <f t="shared" si="33"/>
        <v/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25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 t="str">
        <f t="shared" si="26"/>
        <v/>
      </c>
      <c r="F121" s="19" t="str">
        <f t="shared" si="27"/>
        <v/>
      </c>
      <c r="G121" s="19" t="str">
        <f t="shared" si="28"/>
        <v/>
      </c>
      <c r="H121" s="19" t="str">
        <f t="shared" si="29"/>
        <v/>
      </c>
      <c r="I121" s="19" t="str">
        <f t="shared" si="30"/>
        <v/>
      </c>
      <c r="J121" s="19" t="str">
        <f t="shared" si="31"/>
        <v/>
      </c>
      <c r="K121" s="19" t="str">
        <f t="shared" si="32"/>
        <v/>
      </c>
      <c r="L121" s="19" t="str">
        <f t="shared" si="33"/>
        <v/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25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 t="str">
        <f t="shared" si="26"/>
        <v/>
      </c>
      <c r="F122" s="19" t="str">
        <f t="shared" si="27"/>
        <v/>
      </c>
      <c r="G122" s="19" t="str">
        <f t="shared" si="28"/>
        <v/>
      </c>
      <c r="H122" s="19" t="str">
        <f t="shared" si="29"/>
        <v/>
      </c>
      <c r="I122" s="19" t="str">
        <f t="shared" si="30"/>
        <v/>
      </c>
      <c r="J122" s="19" t="str">
        <f t="shared" si="31"/>
        <v/>
      </c>
      <c r="K122" s="19" t="str">
        <f t="shared" si="32"/>
        <v/>
      </c>
      <c r="L122" s="19" t="str">
        <f t="shared" si="33"/>
        <v/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25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 t="str">
        <f t="shared" si="26"/>
        <v/>
      </c>
      <c r="F123" s="19" t="str">
        <f t="shared" si="27"/>
        <v/>
      </c>
      <c r="G123" s="19" t="str">
        <f t="shared" si="28"/>
        <v/>
      </c>
      <c r="H123" s="19" t="str">
        <f t="shared" si="29"/>
        <v/>
      </c>
      <c r="I123" s="19" t="str">
        <f t="shared" si="30"/>
        <v/>
      </c>
      <c r="J123" s="19" t="str">
        <f t="shared" si="31"/>
        <v/>
      </c>
      <c r="K123" s="19" t="str">
        <f t="shared" si="32"/>
        <v/>
      </c>
      <c r="L123" s="19" t="str">
        <f t="shared" si="33"/>
        <v/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25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 t="str">
        <f t="shared" si="26"/>
        <v/>
      </c>
      <c r="F124" s="19" t="str">
        <f t="shared" si="27"/>
        <v/>
      </c>
      <c r="G124" s="19" t="str">
        <f t="shared" si="28"/>
        <v/>
      </c>
      <c r="H124" s="19" t="str">
        <f t="shared" si="29"/>
        <v/>
      </c>
      <c r="I124" s="19" t="str">
        <f t="shared" si="30"/>
        <v/>
      </c>
      <c r="J124" s="19" t="str">
        <f t="shared" si="31"/>
        <v/>
      </c>
      <c r="K124" s="19" t="str">
        <f t="shared" si="32"/>
        <v/>
      </c>
      <c r="L124" s="19" t="str">
        <f t="shared" si="33"/>
        <v/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25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 t="str">
        <f t="shared" si="26"/>
        <v/>
      </c>
      <c r="F125" s="19" t="str">
        <f t="shared" si="27"/>
        <v/>
      </c>
      <c r="G125" s="19" t="str">
        <f t="shared" si="28"/>
        <v/>
      </c>
      <c r="H125" s="19" t="str">
        <f t="shared" si="29"/>
        <v/>
      </c>
      <c r="I125" s="19" t="str">
        <f t="shared" si="30"/>
        <v/>
      </c>
      <c r="J125" s="19" t="str">
        <f t="shared" si="31"/>
        <v/>
      </c>
      <c r="K125" s="19" t="str">
        <f t="shared" si="32"/>
        <v/>
      </c>
      <c r="L125" s="19" t="str">
        <f t="shared" si="33"/>
        <v/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25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 t="str">
        <f t="shared" si="26"/>
        <v/>
      </c>
      <c r="F126" s="19" t="str">
        <f t="shared" si="27"/>
        <v/>
      </c>
      <c r="G126" s="19" t="str">
        <f t="shared" si="28"/>
        <v/>
      </c>
      <c r="H126" s="19" t="str">
        <f t="shared" si="29"/>
        <v/>
      </c>
      <c r="I126" s="19" t="str">
        <f t="shared" si="30"/>
        <v/>
      </c>
      <c r="J126" s="19" t="str">
        <f t="shared" si="31"/>
        <v/>
      </c>
      <c r="K126" s="19" t="str">
        <f t="shared" si="32"/>
        <v/>
      </c>
      <c r="L126" s="19" t="str">
        <f t="shared" si="33"/>
        <v/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25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 t="str">
        <f t="shared" si="26"/>
        <v/>
      </c>
      <c r="F127" s="19" t="str">
        <f t="shared" si="27"/>
        <v/>
      </c>
      <c r="G127" s="19" t="str">
        <f t="shared" si="28"/>
        <v/>
      </c>
      <c r="H127" s="19" t="str">
        <f t="shared" si="29"/>
        <v/>
      </c>
      <c r="I127" s="19" t="str">
        <f t="shared" si="30"/>
        <v/>
      </c>
      <c r="J127" s="19" t="str">
        <f t="shared" si="31"/>
        <v/>
      </c>
      <c r="K127" s="19" t="str">
        <f t="shared" si="32"/>
        <v/>
      </c>
      <c r="L127" s="19" t="str">
        <f t="shared" si="33"/>
        <v/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25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 t="str">
        <f t="shared" si="26"/>
        <v/>
      </c>
      <c r="F128" s="19" t="str">
        <f t="shared" si="27"/>
        <v/>
      </c>
      <c r="G128" s="19" t="str">
        <f t="shared" si="28"/>
        <v/>
      </c>
      <c r="H128" s="19" t="str">
        <f t="shared" si="29"/>
        <v/>
      </c>
      <c r="I128" s="19" t="str">
        <f t="shared" si="30"/>
        <v/>
      </c>
      <c r="J128" s="19" t="str">
        <f t="shared" si="31"/>
        <v/>
      </c>
      <c r="K128" s="19" t="str">
        <f t="shared" si="32"/>
        <v/>
      </c>
      <c r="L128" s="19" t="str">
        <f t="shared" si="33"/>
        <v/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25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 t="str">
        <f t="shared" si="26"/>
        <v/>
      </c>
      <c r="F129" s="19" t="str">
        <f t="shared" si="27"/>
        <v/>
      </c>
      <c r="G129" s="19" t="str">
        <f t="shared" si="28"/>
        <v/>
      </c>
      <c r="H129" s="19" t="str">
        <f t="shared" si="29"/>
        <v/>
      </c>
      <c r="I129" s="19" t="str">
        <f t="shared" si="30"/>
        <v/>
      </c>
      <c r="J129" s="19" t="str">
        <f t="shared" si="31"/>
        <v/>
      </c>
      <c r="K129" s="19" t="str">
        <f t="shared" si="32"/>
        <v/>
      </c>
      <c r="L129" s="19" t="str">
        <f t="shared" si="33"/>
        <v/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25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 t="str">
        <f t="shared" si="26"/>
        <v/>
      </c>
      <c r="F130" s="19" t="str">
        <f t="shared" si="27"/>
        <v/>
      </c>
      <c r="G130" s="19" t="str">
        <f t="shared" si="28"/>
        <v/>
      </c>
      <c r="H130" s="19" t="str">
        <f t="shared" si="29"/>
        <v/>
      </c>
      <c r="I130" s="19" t="str">
        <f t="shared" si="30"/>
        <v/>
      </c>
      <c r="J130" s="19" t="str">
        <f t="shared" si="31"/>
        <v/>
      </c>
      <c r="K130" s="19" t="str">
        <f t="shared" si="32"/>
        <v/>
      </c>
      <c r="L130" s="19" t="str">
        <f t="shared" si="33"/>
        <v/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25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 t="str">
        <f t="shared" si="26"/>
        <v/>
      </c>
      <c r="F131" s="19" t="str">
        <f t="shared" si="27"/>
        <v/>
      </c>
      <c r="G131" s="19" t="str">
        <f t="shared" si="28"/>
        <v/>
      </c>
      <c r="H131" s="19" t="str">
        <f t="shared" si="29"/>
        <v/>
      </c>
      <c r="I131" s="19" t="str">
        <f t="shared" si="30"/>
        <v/>
      </c>
      <c r="J131" s="19" t="str">
        <f t="shared" si="31"/>
        <v/>
      </c>
      <c r="K131" s="19" t="str">
        <f t="shared" si="32"/>
        <v/>
      </c>
      <c r="L131" s="19" t="str">
        <f t="shared" si="33"/>
        <v/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25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 t="str">
        <f t="shared" si="26"/>
        <v/>
      </c>
      <c r="F132" s="19" t="str">
        <f t="shared" si="27"/>
        <v/>
      </c>
      <c r="G132" s="19" t="str">
        <f t="shared" si="28"/>
        <v/>
      </c>
      <c r="H132" s="19" t="str">
        <f t="shared" si="29"/>
        <v/>
      </c>
      <c r="I132" s="19" t="str">
        <f t="shared" si="30"/>
        <v/>
      </c>
      <c r="J132" s="19" t="str">
        <f t="shared" si="31"/>
        <v/>
      </c>
      <c r="K132" s="19" t="str">
        <f t="shared" si="32"/>
        <v/>
      </c>
      <c r="L132" s="19" t="str">
        <f t="shared" si="33"/>
        <v/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34">IF(AND(B133&lt;&gt;"",L133&gt;0),ROW()-3,"")</f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 t="str">
        <f t="shared" ref="E133:E153" si="35">IF(ISERROR(VLOOKUP(B133,N:O,2,FALSE)),"",VLOOKUP(B133,N:O,2,FALSE))</f>
        <v/>
      </c>
      <c r="F133" s="19" t="str">
        <f t="shared" ref="F133:F153" si="36">IF(ISERROR(VLOOKUP(B133,P:Q,2,FALSE)),"",VLOOKUP(B133,P:Q,2,FALSE))</f>
        <v/>
      </c>
      <c r="G133" s="19" t="str">
        <f t="shared" ref="G133:G153" si="37">IF(ISERROR(VLOOKUP(B133,R:S,2,FALSE)),"",VLOOKUP(B133,R:S,2,FALSE))</f>
        <v/>
      </c>
      <c r="H133" s="19" t="str">
        <f t="shared" ref="H133:H153" si="38">IF(ISERROR(VLOOKUP(B133,T:U,2,FALSE)),"",VLOOKUP(B133,T:U,2,FALSE))</f>
        <v/>
      </c>
      <c r="I133" s="19" t="str">
        <f t="shared" ref="I133:I153" si="39">IF(ISERROR(VLOOKUP(B133,V:W,2,FALSE)),"",VLOOKUP(B133,V:W,2,FALSE))</f>
        <v/>
      </c>
      <c r="J133" s="19" t="str">
        <f t="shared" ref="J133:J153" si="40">IF(ISERROR(VLOOKUP(B133,X:Y,2,FALSE)),"",VLOOKUP(B133,X:Y,2,FALSE))</f>
        <v/>
      </c>
      <c r="K133" s="19" t="str">
        <f t="shared" ref="K133:K153" si="41">IF(ISERROR(VLOOKUP(B133,Z:AA,2,FALSE)),"",VLOOKUP(B133,Z:AA,2,FALSE))</f>
        <v/>
      </c>
      <c r="L133" s="19" t="str">
        <f t="shared" ref="L133:L153" si="42">IF(B133&lt;&gt;"",SUM(IF(ISERROR(LARGE(E133:K133,1)),0,LARGE(E133:K133,1)),IF(ISERROR(LARGE(E133:K133,2)),0,LARGE(E133:K133,2)),IF(ISERROR(LARGE(E133:K133,3)),0,LARGE(E133:K133,3)),IF(ISERROR(LARGE(E133:K133,4)),0,LARGE(E133:K133,4))),"")</f>
        <v/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34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 t="str">
        <f t="shared" si="35"/>
        <v/>
      </c>
      <c r="F134" s="19" t="str">
        <f t="shared" si="36"/>
        <v/>
      </c>
      <c r="G134" s="19" t="str">
        <f t="shared" si="37"/>
        <v/>
      </c>
      <c r="H134" s="19" t="str">
        <f t="shared" si="38"/>
        <v/>
      </c>
      <c r="I134" s="19" t="str">
        <f t="shared" si="39"/>
        <v/>
      </c>
      <c r="J134" s="19" t="str">
        <f t="shared" si="40"/>
        <v/>
      </c>
      <c r="K134" s="19" t="str">
        <f t="shared" si="41"/>
        <v/>
      </c>
      <c r="L134" s="19" t="str">
        <f t="shared" si="42"/>
        <v/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34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 t="str">
        <f t="shared" si="35"/>
        <v/>
      </c>
      <c r="F135" s="19" t="str">
        <f t="shared" si="36"/>
        <v/>
      </c>
      <c r="G135" s="19" t="str">
        <f t="shared" si="37"/>
        <v/>
      </c>
      <c r="H135" s="19" t="str">
        <f t="shared" si="38"/>
        <v/>
      </c>
      <c r="I135" s="19" t="str">
        <f t="shared" si="39"/>
        <v/>
      </c>
      <c r="J135" s="19" t="str">
        <f t="shared" si="40"/>
        <v/>
      </c>
      <c r="K135" s="19" t="str">
        <f t="shared" si="41"/>
        <v/>
      </c>
      <c r="L135" s="19" t="str">
        <f t="shared" si="42"/>
        <v/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34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si="35"/>
        <v/>
      </c>
      <c r="F136" s="19" t="str">
        <f t="shared" si="36"/>
        <v/>
      </c>
      <c r="G136" s="19" t="str">
        <f t="shared" si="37"/>
        <v/>
      </c>
      <c r="H136" s="19" t="str">
        <f t="shared" si="38"/>
        <v/>
      </c>
      <c r="I136" s="19" t="str">
        <f t="shared" si="39"/>
        <v/>
      </c>
      <c r="J136" s="19" t="str">
        <f t="shared" si="40"/>
        <v/>
      </c>
      <c r="K136" s="19" t="str">
        <f t="shared" si="41"/>
        <v/>
      </c>
      <c r="L136" s="19" t="str">
        <f t="shared" si="42"/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34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35"/>
        <v/>
      </c>
      <c r="F137" s="19" t="str">
        <f t="shared" si="36"/>
        <v/>
      </c>
      <c r="G137" s="19" t="str">
        <f t="shared" si="37"/>
        <v/>
      </c>
      <c r="H137" s="19" t="str">
        <f t="shared" si="38"/>
        <v/>
      </c>
      <c r="I137" s="19" t="str">
        <f t="shared" si="39"/>
        <v/>
      </c>
      <c r="J137" s="19" t="str">
        <f t="shared" si="40"/>
        <v/>
      </c>
      <c r="K137" s="19" t="str">
        <f t="shared" si="41"/>
        <v/>
      </c>
      <c r="L137" s="19" t="str">
        <f t="shared" si="42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34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35"/>
        <v/>
      </c>
      <c r="F138" s="19" t="str">
        <f t="shared" si="36"/>
        <v/>
      </c>
      <c r="G138" s="19" t="str">
        <f t="shared" si="37"/>
        <v/>
      </c>
      <c r="H138" s="19" t="str">
        <f t="shared" si="38"/>
        <v/>
      </c>
      <c r="I138" s="19" t="str">
        <f t="shared" si="39"/>
        <v/>
      </c>
      <c r="J138" s="19" t="str">
        <f t="shared" si="40"/>
        <v/>
      </c>
      <c r="K138" s="19" t="str">
        <f t="shared" si="41"/>
        <v/>
      </c>
      <c r="L138" s="19" t="str">
        <f t="shared" si="42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34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35"/>
        <v/>
      </c>
      <c r="F139" s="19" t="str">
        <f t="shared" si="36"/>
        <v/>
      </c>
      <c r="G139" s="19" t="str">
        <f t="shared" si="37"/>
        <v/>
      </c>
      <c r="H139" s="19" t="str">
        <f t="shared" si="38"/>
        <v/>
      </c>
      <c r="I139" s="19" t="str">
        <f t="shared" si="39"/>
        <v/>
      </c>
      <c r="J139" s="19" t="str">
        <f t="shared" si="40"/>
        <v/>
      </c>
      <c r="K139" s="19" t="str">
        <f t="shared" si="41"/>
        <v/>
      </c>
      <c r="L139" s="19" t="str">
        <f t="shared" si="42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34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35"/>
        <v/>
      </c>
      <c r="F140" s="19" t="str">
        <f t="shared" si="36"/>
        <v/>
      </c>
      <c r="G140" s="19" t="str">
        <f t="shared" si="37"/>
        <v/>
      </c>
      <c r="H140" s="19" t="str">
        <f t="shared" si="38"/>
        <v/>
      </c>
      <c r="I140" s="19" t="str">
        <f t="shared" si="39"/>
        <v/>
      </c>
      <c r="J140" s="19" t="str">
        <f t="shared" si="40"/>
        <v/>
      </c>
      <c r="K140" s="19" t="str">
        <f t="shared" si="41"/>
        <v/>
      </c>
      <c r="L140" s="19" t="str">
        <f t="shared" si="42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34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35"/>
        <v/>
      </c>
      <c r="F141" s="19" t="str">
        <f t="shared" si="36"/>
        <v/>
      </c>
      <c r="G141" s="19" t="str">
        <f t="shared" si="37"/>
        <v/>
      </c>
      <c r="H141" s="19" t="str">
        <f t="shared" si="38"/>
        <v/>
      </c>
      <c r="I141" s="19" t="str">
        <f t="shared" si="39"/>
        <v/>
      </c>
      <c r="J141" s="19" t="str">
        <f t="shared" si="40"/>
        <v/>
      </c>
      <c r="K141" s="19" t="str">
        <f t="shared" si="41"/>
        <v/>
      </c>
      <c r="L141" s="19" t="str">
        <f t="shared" si="42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34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35"/>
        <v/>
      </c>
      <c r="F142" s="19" t="str">
        <f t="shared" si="36"/>
        <v/>
      </c>
      <c r="G142" s="19" t="str">
        <f t="shared" si="37"/>
        <v/>
      </c>
      <c r="H142" s="19" t="str">
        <f t="shared" si="38"/>
        <v/>
      </c>
      <c r="I142" s="19" t="str">
        <f t="shared" si="39"/>
        <v/>
      </c>
      <c r="J142" s="19" t="str">
        <f t="shared" si="40"/>
        <v/>
      </c>
      <c r="K142" s="19" t="str">
        <f t="shared" si="41"/>
        <v/>
      </c>
      <c r="L142" s="19" t="str">
        <f t="shared" si="42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34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35"/>
        <v/>
      </c>
      <c r="F143" s="19" t="str">
        <f t="shared" si="36"/>
        <v/>
      </c>
      <c r="G143" s="19" t="str">
        <f t="shared" si="37"/>
        <v/>
      </c>
      <c r="H143" s="19" t="str">
        <f t="shared" si="38"/>
        <v/>
      </c>
      <c r="I143" s="19" t="str">
        <f t="shared" si="39"/>
        <v/>
      </c>
      <c r="J143" s="19" t="str">
        <f t="shared" si="40"/>
        <v/>
      </c>
      <c r="K143" s="19" t="str">
        <f t="shared" si="41"/>
        <v/>
      </c>
      <c r="L143" s="19" t="str">
        <f t="shared" si="42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34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35"/>
        <v/>
      </c>
      <c r="F144" s="19" t="str">
        <f t="shared" si="36"/>
        <v/>
      </c>
      <c r="G144" s="19" t="str">
        <f t="shared" si="37"/>
        <v/>
      </c>
      <c r="H144" s="19" t="str">
        <f t="shared" si="38"/>
        <v/>
      </c>
      <c r="I144" s="19" t="str">
        <f t="shared" si="39"/>
        <v/>
      </c>
      <c r="J144" s="19" t="str">
        <f t="shared" si="40"/>
        <v/>
      </c>
      <c r="K144" s="19" t="str">
        <f t="shared" si="41"/>
        <v/>
      </c>
      <c r="L144" s="19" t="str">
        <f t="shared" si="42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34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35"/>
        <v/>
      </c>
      <c r="F145" s="19" t="str">
        <f t="shared" si="36"/>
        <v/>
      </c>
      <c r="G145" s="19" t="str">
        <f t="shared" si="37"/>
        <v/>
      </c>
      <c r="H145" s="19" t="str">
        <f t="shared" si="38"/>
        <v/>
      </c>
      <c r="I145" s="19" t="str">
        <f t="shared" si="39"/>
        <v/>
      </c>
      <c r="J145" s="19" t="str">
        <f t="shared" si="40"/>
        <v/>
      </c>
      <c r="K145" s="19" t="str">
        <f t="shared" si="41"/>
        <v/>
      </c>
      <c r="L145" s="19" t="str">
        <f t="shared" si="42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34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35"/>
        <v/>
      </c>
      <c r="F146" s="19" t="str">
        <f t="shared" si="36"/>
        <v/>
      </c>
      <c r="G146" s="19" t="str">
        <f t="shared" si="37"/>
        <v/>
      </c>
      <c r="H146" s="19" t="str">
        <f t="shared" si="38"/>
        <v/>
      </c>
      <c r="I146" s="19" t="str">
        <f t="shared" si="39"/>
        <v/>
      </c>
      <c r="J146" s="19" t="str">
        <f t="shared" si="40"/>
        <v/>
      </c>
      <c r="K146" s="19" t="str">
        <f t="shared" si="41"/>
        <v/>
      </c>
      <c r="L146" s="19" t="str">
        <f t="shared" si="42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34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35"/>
        <v/>
      </c>
      <c r="F147" s="19" t="str">
        <f t="shared" si="36"/>
        <v/>
      </c>
      <c r="G147" s="19" t="str">
        <f t="shared" si="37"/>
        <v/>
      </c>
      <c r="H147" s="19" t="str">
        <f t="shared" si="38"/>
        <v/>
      </c>
      <c r="I147" s="19" t="str">
        <f t="shared" si="39"/>
        <v/>
      </c>
      <c r="J147" s="19" t="str">
        <f t="shared" si="40"/>
        <v/>
      </c>
      <c r="K147" s="19" t="str">
        <f t="shared" si="41"/>
        <v/>
      </c>
      <c r="L147" s="19" t="str">
        <f t="shared" si="42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34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35"/>
        <v/>
      </c>
      <c r="F148" s="19" t="str">
        <f t="shared" si="36"/>
        <v/>
      </c>
      <c r="G148" s="19" t="str">
        <f t="shared" si="37"/>
        <v/>
      </c>
      <c r="H148" s="19" t="str">
        <f t="shared" si="38"/>
        <v/>
      </c>
      <c r="I148" s="19" t="str">
        <f t="shared" si="39"/>
        <v/>
      </c>
      <c r="J148" s="19" t="str">
        <f t="shared" si="40"/>
        <v/>
      </c>
      <c r="K148" s="19" t="str">
        <f t="shared" si="41"/>
        <v/>
      </c>
      <c r="L148" s="19" t="str">
        <f t="shared" si="42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34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35"/>
        <v/>
      </c>
      <c r="F149" s="19" t="str">
        <f t="shared" si="36"/>
        <v/>
      </c>
      <c r="G149" s="19" t="str">
        <f t="shared" si="37"/>
        <v/>
      </c>
      <c r="H149" s="19" t="str">
        <f t="shared" si="38"/>
        <v/>
      </c>
      <c r="I149" s="19" t="str">
        <f t="shared" si="39"/>
        <v/>
      </c>
      <c r="J149" s="19" t="str">
        <f t="shared" si="40"/>
        <v/>
      </c>
      <c r="K149" s="19" t="str">
        <f t="shared" si="41"/>
        <v/>
      </c>
      <c r="L149" s="19" t="str">
        <f t="shared" si="42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34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35"/>
        <v/>
      </c>
      <c r="F150" s="19" t="str">
        <f t="shared" si="36"/>
        <v/>
      </c>
      <c r="G150" s="19" t="str">
        <f t="shared" si="37"/>
        <v/>
      </c>
      <c r="H150" s="19" t="str">
        <f t="shared" si="38"/>
        <v/>
      </c>
      <c r="I150" s="19" t="str">
        <f t="shared" si="39"/>
        <v/>
      </c>
      <c r="J150" s="19" t="str">
        <f t="shared" si="40"/>
        <v/>
      </c>
      <c r="K150" s="19" t="str">
        <f t="shared" si="41"/>
        <v/>
      </c>
      <c r="L150" s="19" t="str">
        <f t="shared" si="42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34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35"/>
        <v/>
      </c>
      <c r="F151" s="19" t="str">
        <f t="shared" si="36"/>
        <v/>
      </c>
      <c r="G151" s="19" t="str">
        <f t="shared" si="37"/>
        <v/>
      </c>
      <c r="H151" s="19" t="str">
        <f t="shared" si="38"/>
        <v/>
      </c>
      <c r="I151" s="19" t="str">
        <f t="shared" si="39"/>
        <v/>
      </c>
      <c r="J151" s="19" t="str">
        <f t="shared" si="40"/>
        <v/>
      </c>
      <c r="K151" s="19" t="str">
        <f t="shared" si="41"/>
        <v/>
      </c>
      <c r="L151" s="19" t="str">
        <f t="shared" si="42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34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35"/>
        <v/>
      </c>
      <c r="F152" s="19" t="str">
        <f t="shared" si="36"/>
        <v/>
      </c>
      <c r="G152" s="19" t="str">
        <f t="shared" si="37"/>
        <v/>
      </c>
      <c r="H152" s="19" t="str">
        <f t="shared" si="38"/>
        <v/>
      </c>
      <c r="I152" s="19" t="str">
        <f t="shared" si="39"/>
        <v/>
      </c>
      <c r="J152" s="19" t="str">
        <f t="shared" si="40"/>
        <v/>
      </c>
      <c r="K152" s="19" t="str">
        <f t="shared" si="41"/>
        <v/>
      </c>
      <c r="L152" s="19" t="str">
        <f t="shared" si="42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34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35"/>
        <v/>
      </c>
      <c r="F153" s="19" t="str">
        <f t="shared" si="36"/>
        <v/>
      </c>
      <c r="G153" s="19" t="str">
        <f t="shared" si="37"/>
        <v/>
      </c>
      <c r="H153" s="19" t="str">
        <f t="shared" si="38"/>
        <v/>
      </c>
      <c r="I153" s="19" t="str">
        <f t="shared" si="39"/>
        <v/>
      </c>
      <c r="J153" s="19" t="str">
        <f t="shared" si="40"/>
        <v/>
      </c>
      <c r="K153" s="19" t="str">
        <f t="shared" si="41"/>
        <v/>
      </c>
      <c r="L153" s="19" t="str">
        <f t="shared" si="42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  <c r="E154" s="19"/>
      <c r="F154" s="19"/>
      <c r="G154" s="19"/>
      <c r="H154" s="19"/>
      <c r="I154" s="19"/>
      <c r="J154" s="19"/>
    </row>
  </sheetData>
  <sortState xmlns:xlrd2="http://schemas.microsoft.com/office/spreadsheetml/2017/richdata2" ref="B5:L91">
    <sortCondition descending="1" ref="L4"/>
  </sortState>
  <mergeCells count="17">
    <mergeCell ref="V1:W2"/>
    <mergeCell ref="X1:Y2"/>
    <mergeCell ref="Z1:AA2"/>
    <mergeCell ref="K1:K3"/>
    <mergeCell ref="L1:L3"/>
    <mergeCell ref="R1:S2"/>
    <mergeCell ref="T1:U2"/>
    <mergeCell ref="I1:I3"/>
    <mergeCell ref="J1:J3"/>
    <mergeCell ref="A2:D2"/>
    <mergeCell ref="N1:O2"/>
    <mergeCell ref="P1:Q2"/>
    <mergeCell ref="A1:D1"/>
    <mergeCell ref="E1:E3"/>
    <mergeCell ref="F1:F3"/>
    <mergeCell ref="G1:G3"/>
    <mergeCell ref="H1:H3"/>
  </mergeCells>
  <conditionalFormatting sqref="N4:N153">
    <cfRule type="expression" dxfId="84" priority="7">
      <formula>IF(N4&lt;&gt;"",ISERROR(VLOOKUP(N4,$B$1:$B$153,1,FALSE)),FALSE)</formula>
    </cfRule>
  </conditionalFormatting>
  <conditionalFormatting sqref="P4:P153">
    <cfRule type="expression" dxfId="83" priority="6">
      <formula>IF(P4&lt;&gt;"",ISERROR(VLOOKUP(P4,$B$1:$B$153,1,FALSE)),FALSE)</formula>
    </cfRule>
  </conditionalFormatting>
  <conditionalFormatting sqref="R4:R153">
    <cfRule type="expression" dxfId="82" priority="5">
      <formula>IF(R4&lt;&gt;"",ISERROR(VLOOKUP(R4,$B$1:$B$153,1,FALSE)),FALSE)</formula>
    </cfRule>
  </conditionalFormatting>
  <conditionalFormatting sqref="T4:T153">
    <cfRule type="expression" dxfId="81" priority="4">
      <formula>IF(T4&lt;&gt;"",ISERROR(VLOOKUP(T4,$B$1:$B$153,1,FALSE)),FALSE)</formula>
    </cfRule>
  </conditionalFormatting>
  <conditionalFormatting sqref="V4:V153">
    <cfRule type="expression" dxfId="80" priority="3">
      <formula>IF(V4&lt;&gt;"",ISERROR(VLOOKUP(V4,$B$1:$B$153,1,FALSE)),FALSE)</formula>
    </cfRule>
  </conditionalFormatting>
  <conditionalFormatting sqref="X4:X153">
    <cfRule type="expression" dxfId="79" priority="2">
      <formula>IF(X4&lt;&gt;"",ISERROR(VLOOKUP(X4,$B$1:$B$153,1,FALSE)),FALSE)</formula>
    </cfRule>
  </conditionalFormatting>
  <conditionalFormatting sqref="Z4:Z153">
    <cfRule type="expression" dxfId="78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16384" width="14.44140625" style="12"/>
  </cols>
  <sheetData>
    <row r="1" spans="1:27" ht="93" customHeight="1" x14ac:dyDescent="0.25">
      <c r="A1" s="51" t="s">
        <v>0</v>
      </c>
      <c r="B1" s="48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52" t="s">
        <v>73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6" t="s">
        <v>5427</v>
      </c>
      <c r="B3" s="32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>IF(AND(B4&lt;&gt;"",L4&gt;0),ROW()-3,"")</f>
        <v>1</v>
      </c>
      <c r="B4" s="33">
        <v>10103895266</v>
      </c>
      <c r="C4" s="10" t="str">
        <f>IF(B4&lt;&gt;"",IF(ISERROR(VLOOKUP(B4,baza!A:C,2,FALSE)),"",VLOOKUP(B4,baza!A:C,2,FALSE)),"")</f>
        <v>DŁUGOSZ Maria</v>
      </c>
      <c r="D4" s="18" t="str">
        <f>IF(B4&lt;&gt;"",IF(ISERROR(VLOOKUP(B4,baza!A:C,3,FALSE)),"",VLOOKUP(B4,baza!A:C,3,FALSE)),"")</f>
        <v>UKS ZAWOJAK</v>
      </c>
      <c r="E4" s="19">
        <f t="shared" ref="E4:E35" si="0">IF(ISERROR(VLOOKUP(B4,N:O,2,FALSE)),"",VLOOKUP(B4,N:O,2,FALSE))</f>
        <v>100</v>
      </c>
      <c r="F4" s="19">
        <f t="shared" ref="F4:F35" si="1">IF(ISERROR(VLOOKUP(B4,P:Q,2,FALSE)),"",VLOOKUP(B4,P:Q,2,FALSE))</f>
        <v>100</v>
      </c>
      <c r="G4" s="19">
        <f t="shared" ref="G4:G35" si="2">IF(ISERROR(VLOOKUP(B4,R:S,2,FALSE)),"",VLOOKUP(B4,R:S,2,FALSE))</f>
        <v>45</v>
      </c>
      <c r="H4" s="19">
        <f t="shared" ref="H4:H35" si="3">IF(ISERROR(VLOOKUP(B4,T:U,2,FALSE)),"",VLOOKUP(B4,T:U,2,FALSE))</f>
        <v>70</v>
      </c>
      <c r="I4" s="19" t="str">
        <f t="shared" ref="I4:I35" si="4">IF(ISERROR(VLOOKUP(B4,V:W,2,FALSE)),"",VLOOKUP(B4,V:W,2,FALSE))</f>
        <v/>
      </c>
      <c r="J4" s="19" t="str">
        <f t="shared" ref="J4:J35" si="5">IF(ISERROR(VLOOKUP(B4,X:Y,2,FALSE)),"",VLOOKUP(B4,X:Y,2,FALSE))</f>
        <v/>
      </c>
      <c r="K4" s="19" t="str">
        <f t="shared" ref="K4:K35" si="6">IF(ISERROR(VLOOKUP(B4,Z:AA,2,FALSE)),"",VLOOKUP(B4,Z:AA,2,FALSE))</f>
        <v/>
      </c>
      <c r="L4" s="19">
        <f t="shared" ref="L4:L35" si="7">IF(B4&lt;&gt;"",SUM(IF(ISERROR(LARGE(E4:K4,1)),0,LARGE(E4:K4,1)),IF(ISERROR(LARGE(E4:K4,2)),0,LARGE(E4:K4,2)),IF(ISERROR(LARGE(E4:K4,3)),0,LARGE(E4:K4,3)),IF(ISERROR(LARGE(E4:K4,4)),0,LARGE(E4:K4,4))),"")</f>
        <v>315</v>
      </c>
      <c r="N4" s="20">
        <v>10103895266</v>
      </c>
      <c r="O4" s="21">
        <v>100</v>
      </c>
      <c r="P4" s="20">
        <v>10103895266</v>
      </c>
      <c r="Q4" s="21">
        <v>100</v>
      </c>
      <c r="R4" s="20">
        <v>10056550576</v>
      </c>
      <c r="S4" s="21">
        <v>100</v>
      </c>
      <c r="T4" s="20">
        <v>10090421461</v>
      </c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ref="A5:A68" si="8">IF(AND(B5&lt;&gt;"",L5&gt;0),ROW()-3,"")</f>
        <v>2</v>
      </c>
      <c r="B5" s="33">
        <v>10091987407</v>
      </c>
      <c r="C5" s="10" t="str">
        <f>IF(B5&lt;&gt;"",IF(ISERROR(VLOOKUP(B5,baza!A:C,2,FALSE)),"",VLOOKUP(B5,baza!A:C,2,FALSE)),"")</f>
        <v>POROŚ Karolina</v>
      </c>
      <c r="D5" s="18" t="str">
        <f>IF(B5&lt;&gt;"",IF(ISERROR(VLOOKUP(B5,baza!A:C,3,FALSE)),"",VLOOKUP(B5,baza!A:C,3,FALSE)),"")</f>
        <v>MITUTOYO AZS WRATISLAVIA WROCŁAW</v>
      </c>
      <c r="E5" s="19">
        <f t="shared" si="0"/>
        <v>85</v>
      </c>
      <c r="F5" s="19">
        <f t="shared" si="1"/>
        <v>70</v>
      </c>
      <c r="G5" s="19">
        <f t="shared" si="2"/>
        <v>70</v>
      </c>
      <c r="H5" s="19">
        <f t="shared" si="3"/>
        <v>60</v>
      </c>
      <c r="I5" s="19" t="str">
        <f t="shared" si="4"/>
        <v/>
      </c>
      <c r="J5" s="19" t="str">
        <f t="shared" si="5"/>
        <v/>
      </c>
      <c r="K5" s="19" t="str">
        <f t="shared" si="6"/>
        <v/>
      </c>
      <c r="L5" s="19">
        <f t="shared" si="7"/>
        <v>285</v>
      </c>
      <c r="N5" s="20">
        <v>10091987407</v>
      </c>
      <c r="O5" s="21">
        <v>85</v>
      </c>
      <c r="P5" s="20">
        <v>10090421461</v>
      </c>
      <c r="Q5" s="21">
        <v>85</v>
      </c>
      <c r="R5" s="20">
        <v>10096524781</v>
      </c>
      <c r="S5" s="21">
        <v>85</v>
      </c>
      <c r="T5" s="20">
        <v>10080474012</v>
      </c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8"/>
        <v>3</v>
      </c>
      <c r="B6" s="33">
        <v>10080474012</v>
      </c>
      <c r="C6" s="10" t="str">
        <f>IF(B6&lt;&gt;"",IF(ISERROR(VLOOKUP(B6,baza!A:C,2,FALSE)),"",VLOOKUP(B6,baza!A:C,2,FALSE)),"")</f>
        <v>AMBROŻKIEWICZ Maria</v>
      </c>
      <c r="D6" s="18" t="str">
        <f>IF(B6&lt;&gt;"",IF(ISERROR(VLOOKUP(B6,baza!A:C,3,FALSE)),"",VLOOKUP(B6,baza!A:C,3,FALSE)),"")</f>
        <v>WARSZAWSKI KLUB KOLARSKI</v>
      </c>
      <c r="E6" s="19">
        <f t="shared" si="0"/>
        <v>70</v>
      </c>
      <c r="F6" s="19">
        <f t="shared" si="1"/>
        <v>60</v>
      </c>
      <c r="G6" s="19">
        <f t="shared" si="2"/>
        <v>34</v>
      </c>
      <c r="H6" s="19">
        <f t="shared" si="3"/>
        <v>85</v>
      </c>
      <c r="I6" s="19" t="str">
        <f t="shared" si="4"/>
        <v/>
      </c>
      <c r="J6" s="19" t="str">
        <f t="shared" si="5"/>
        <v/>
      </c>
      <c r="K6" s="19" t="str">
        <f t="shared" si="6"/>
        <v/>
      </c>
      <c r="L6" s="19">
        <f t="shared" si="7"/>
        <v>249</v>
      </c>
      <c r="N6" s="20">
        <v>10080474012</v>
      </c>
      <c r="O6" s="21">
        <v>70</v>
      </c>
      <c r="P6" s="20">
        <v>10091987407</v>
      </c>
      <c r="Q6" s="21">
        <v>70</v>
      </c>
      <c r="R6" s="20">
        <v>10091987407</v>
      </c>
      <c r="S6" s="21">
        <v>70</v>
      </c>
      <c r="T6" s="20">
        <v>10103895266</v>
      </c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8"/>
        <v>4</v>
      </c>
      <c r="B7" s="33">
        <v>10090421461</v>
      </c>
      <c r="C7" s="10" t="str">
        <f>IF(B7&lt;&gt;"",IF(ISERROR(VLOOKUP(B7,baza!A:C,2,FALSE)),"",VLOOKUP(B7,baza!A:C,2,FALSE)),"")</f>
        <v>DOBRZYŃSKA Natalia</v>
      </c>
      <c r="D7" s="18" t="str">
        <f>IF(B7&lt;&gt;"",IF(ISERROR(VLOOKUP(B7,baza!A:C,3,FALSE)),"",VLOOKUP(B7,baza!A:C,3,FALSE)),"")</f>
        <v>KAMYK RADZYMIN MTB TEAM</v>
      </c>
      <c r="E7" s="19" t="str">
        <f t="shared" si="0"/>
        <v/>
      </c>
      <c r="F7" s="19">
        <f t="shared" si="1"/>
        <v>85</v>
      </c>
      <c r="G7" s="19">
        <f t="shared" si="2"/>
        <v>50</v>
      </c>
      <c r="H7" s="19">
        <f t="shared" si="3"/>
        <v>100</v>
      </c>
      <c r="I7" s="19" t="str">
        <f t="shared" si="4"/>
        <v/>
      </c>
      <c r="J7" s="19" t="str">
        <f t="shared" si="5"/>
        <v/>
      </c>
      <c r="K7" s="19" t="str">
        <f t="shared" si="6"/>
        <v/>
      </c>
      <c r="L7" s="19">
        <f t="shared" si="7"/>
        <v>235</v>
      </c>
      <c r="N7" s="20">
        <v>10108441435</v>
      </c>
      <c r="O7" s="21">
        <v>60</v>
      </c>
      <c r="P7" s="20">
        <v>10080474012</v>
      </c>
      <c r="Q7" s="21">
        <v>60</v>
      </c>
      <c r="R7" s="20">
        <v>10047449754</v>
      </c>
      <c r="S7" s="21">
        <v>60</v>
      </c>
      <c r="T7" s="20">
        <v>10091987407</v>
      </c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8"/>
        <v>5</v>
      </c>
      <c r="B8" s="33">
        <v>10108441435</v>
      </c>
      <c r="C8" s="10" t="str">
        <f>IF(B8&lt;&gt;"",IF(ISERROR(VLOOKUP(B8,baza!A:C,2,FALSE)),"",VLOOKUP(B8,baza!A:C,2,FALSE)),"")</f>
        <v>BINDACZ Emilia</v>
      </c>
      <c r="D8" s="18" t="str">
        <f>IF(B8&lt;&gt;"",IF(ISERROR(VLOOKUP(B8,baza!A:C,3,FALSE)),"",VLOOKUP(B8,baza!A:C,3,FALSE)),"")</f>
        <v>UKS FENIKS RYDUŁTOWY - SZKÓŁKA KOLARSKA RYDUŁTOWY CYKLOKLASA MERIDA</v>
      </c>
      <c r="E8" s="19">
        <f t="shared" si="0"/>
        <v>60</v>
      </c>
      <c r="F8" s="19">
        <f t="shared" si="1"/>
        <v>50</v>
      </c>
      <c r="G8" s="19">
        <f t="shared" si="2"/>
        <v>40</v>
      </c>
      <c r="H8" s="19">
        <f t="shared" si="3"/>
        <v>45</v>
      </c>
      <c r="I8" s="19" t="str">
        <f t="shared" si="4"/>
        <v/>
      </c>
      <c r="J8" s="19" t="str">
        <f t="shared" si="5"/>
        <v/>
      </c>
      <c r="K8" s="19" t="str">
        <f t="shared" si="6"/>
        <v/>
      </c>
      <c r="L8" s="19">
        <f t="shared" si="7"/>
        <v>195</v>
      </c>
      <c r="N8" s="20">
        <v>10092986810</v>
      </c>
      <c r="O8" s="21">
        <v>50</v>
      </c>
      <c r="P8" s="20">
        <v>10108441435</v>
      </c>
      <c r="Q8" s="21">
        <v>50</v>
      </c>
      <c r="R8" s="20">
        <v>10090421461</v>
      </c>
      <c r="S8" s="21">
        <v>50</v>
      </c>
      <c r="T8" s="20">
        <v>10092986810</v>
      </c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8"/>
        <v>6</v>
      </c>
      <c r="B9" s="33">
        <v>10092986810</v>
      </c>
      <c r="C9" s="10" t="str">
        <f>IF(B9&lt;&gt;"",IF(ISERROR(VLOOKUP(B9,baza!A:C,2,FALSE)),"",VLOOKUP(B9,baza!A:C,2,FALSE)),"")</f>
        <v>BIELAWSKA Anna</v>
      </c>
      <c r="D9" s="18" t="str">
        <f>IF(B9&lt;&gt;"",IF(ISERROR(VLOOKUP(B9,baza!A:C,3,FALSE)),"",VLOOKUP(B9,baza!A:C,3,FALSE)),"")</f>
        <v>KS OPTYK-OKULAR JELENIA GÓRA</v>
      </c>
      <c r="E9" s="19">
        <f t="shared" si="0"/>
        <v>50</v>
      </c>
      <c r="F9" s="19">
        <f t="shared" si="1"/>
        <v>45</v>
      </c>
      <c r="G9" s="19">
        <f t="shared" si="2"/>
        <v>36</v>
      </c>
      <c r="H9" s="19">
        <f t="shared" si="3"/>
        <v>50</v>
      </c>
      <c r="I9" s="19" t="str">
        <f t="shared" si="4"/>
        <v/>
      </c>
      <c r="J9" s="19" t="str">
        <f t="shared" si="5"/>
        <v/>
      </c>
      <c r="K9" s="19" t="str">
        <f t="shared" si="6"/>
        <v/>
      </c>
      <c r="L9" s="19">
        <f t="shared" si="7"/>
        <v>181</v>
      </c>
      <c r="N9" s="20">
        <v>10100869573</v>
      </c>
      <c r="O9" s="21">
        <v>45</v>
      </c>
      <c r="P9" s="20">
        <v>10092986810</v>
      </c>
      <c r="Q9" s="21">
        <v>45</v>
      </c>
      <c r="R9" s="20">
        <v>10103895266</v>
      </c>
      <c r="S9" s="21">
        <v>45</v>
      </c>
      <c r="T9" s="20">
        <v>10108441435</v>
      </c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si="8"/>
        <v>7</v>
      </c>
      <c r="B10" s="33">
        <v>10097369691</v>
      </c>
      <c r="C10" s="10" t="str">
        <f>IF(B10&lt;&gt;"",IF(ISERROR(VLOOKUP(B10,baza!A:C,2,FALSE)),"",VLOOKUP(B10,baza!A:C,2,FALSE)),"")</f>
        <v>KRYSIK Zofia</v>
      </c>
      <c r="D10" s="18" t="str">
        <f>IF(B10&lt;&gt;"",IF(ISERROR(VLOOKUP(B10,baza!A:C,3,FALSE)),"",VLOOKUP(B10,baza!A:C,3,FALSE)),"")</f>
        <v>WARSZAWSKI KLUB KOLARSKI</v>
      </c>
      <c r="E10" s="19">
        <f t="shared" si="0"/>
        <v>34</v>
      </c>
      <c r="F10" s="19">
        <f t="shared" si="1"/>
        <v>34</v>
      </c>
      <c r="G10" s="19">
        <f t="shared" si="2"/>
        <v>29</v>
      </c>
      <c r="H10" s="19">
        <f t="shared" si="3"/>
        <v>32</v>
      </c>
      <c r="I10" s="19" t="str">
        <f t="shared" si="4"/>
        <v/>
      </c>
      <c r="J10" s="19" t="str">
        <f t="shared" si="5"/>
        <v/>
      </c>
      <c r="K10" s="19" t="str">
        <f t="shared" si="6"/>
        <v/>
      </c>
      <c r="L10" s="19">
        <f t="shared" si="7"/>
        <v>129</v>
      </c>
      <c r="N10" s="20">
        <v>10091448449</v>
      </c>
      <c r="O10" s="21">
        <v>40</v>
      </c>
      <c r="P10" s="20">
        <v>10105933478</v>
      </c>
      <c r="Q10" s="21">
        <v>40</v>
      </c>
      <c r="R10" s="20">
        <v>10108441435</v>
      </c>
      <c r="S10" s="21">
        <v>40</v>
      </c>
      <c r="T10" s="20">
        <v>10107299057</v>
      </c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8"/>
        <v>8</v>
      </c>
      <c r="B11" s="33">
        <v>10093706832</v>
      </c>
      <c r="C11" s="10" t="str">
        <f>IF(B11&lt;&gt;"",IF(ISERROR(VLOOKUP(B11,baza!A:C,2,FALSE)),"",VLOOKUP(B11,baza!A:C,2,FALSE)),"")</f>
        <v>JAROMIN Wiktoria</v>
      </c>
      <c r="D11" s="18" t="str">
        <f>IF(B11&lt;&gt;"",IF(ISERROR(VLOOKUP(B11,baza!A:C,3,FALSE)),"",VLOOKUP(B11,baza!A:C,3,FALSE)),"")</f>
        <v>KS LUBOŃ SKOMIELNA BIAŁA</v>
      </c>
      <c r="E11" s="19">
        <f t="shared" si="0"/>
        <v>30</v>
      </c>
      <c r="F11" s="19">
        <f t="shared" si="1"/>
        <v>26</v>
      </c>
      <c r="G11" s="19">
        <f t="shared" si="2"/>
        <v>32</v>
      </c>
      <c r="H11" s="19">
        <f t="shared" si="3"/>
        <v>34</v>
      </c>
      <c r="I11" s="19" t="str">
        <f t="shared" si="4"/>
        <v/>
      </c>
      <c r="J11" s="19" t="str">
        <f t="shared" si="5"/>
        <v/>
      </c>
      <c r="K11" s="19" t="str">
        <f t="shared" si="6"/>
        <v/>
      </c>
      <c r="L11" s="19">
        <f t="shared" si="7"/>
        <v>122</v>
      </c>
      <c r="N11" s="20">
        <v>10093433717</v>
      </c>
      <c r="O11" s="21">
        <v>36</v>
      </c>
      <c r="P11" s="20">
        <v>10100869573</v>
      </c>
      <c r="Q11" s="21">
        <v>36</v>
      </c>
      <c r="R11" s="20">
        <v>10092986810</v>
      </c>
      <c r="S11" s="21">
        <v>36</v>
      </c>
      <c r="T11" s="20">
        <v>10110813689</v>
      </c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8"/>
        <v>9</v>
      </c>
      <c r="B12" s="33">
        <v>10093433717</v>
      </c>
      <c r="C12" s="10" t="str">
        <f>IF(B12&lt;&gt;"",IF(ISERROR(VLOOKUP(B12,baza!A:C,2,FALSE)),"",VLOOKUP(B12,baza!A:C,2,FALSE)),"")</f>
        <v>MICHALCZYK Liwia</v>
      </c>
      <c r="D12" s="18" t="str">
        <f>IF(B12&lt;&gt;"",IF(ISERROR(VLOOKUP(B12,baza!A:C,3,FALSE)),"",VLOOKUP(B12,baza!A:C,3,FALSE)),"")</f>
        <v>WARSZAWSKI KLUB KOLARSKI</v>
      </c>
      <c r="E12" s="19">
        <f t="shared" si="0"/>
        <v>36</v>
      </c>
      <c r="F12" s="19">
        <f t="shared" si="1"/>
        <v>28</v>
      </c>
      <c r="G12" s="19">
        <f t="shared" si="2"/>
        <v>27</v>
      </c>
      <c r="H12" s="19">
        <f t="shared" si="3"/>
        <v>30</v>
      </c>
      <c r="I12" s="19" t="str">
        <f t="shared" si="4"/>
        <v/>
      </c>
      <c r="J12" s="19" t="str">
        <f t="shared" si="5"/>
        <v/>
      </c>
      <c r="K12" s="19" t="str">
        <f t="shared" si="6"/>
        <v/>
      </c>
      <c r="L12" s="19">
        <f t="shared" si="7"/>
        <v>121</v>
      </c>
      <c r="N12" s="20">
        <v>10097369691</v>
      </c>
      <c r="O12" s="21">
        <v>34</v>
      </c>
      <c r="P12" s="20">
        <v>10097369691</v>
      </c>
      <c r="Q12" s="21">
        <v>34</v>
      </c>
      <c r="R12" s="20">
        <v>10080474012</v>
      </c>
      <c r="S12" s="21">
        <v>34</v>
      </c>
      <c r="T12" s="20">
        <v>10093706832</v>
      </c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8"/>
        <v>10</v>
      </c>
      <c r="B13" s="17">
        <v>10056550576</v>
      </c>
      <c r="C13" s="10" t="str">
        <f>IF(B13&lt;&gt;"",IF(ISERROR(VLOOKUP(B13,baza!A:C,2,FALSE)),"",VLOOKUP(B13,baza!A:C,2,FALSE)),"")</f>
        <v>GOTTVALDOWA Amalie</v>
      </c>
      <c r="D13" s="18" t="str">
        <f>IF(B13&lt;&gt;"",IF(ISERROR(VLOOKUP(B13,baza!A:C,3,FALSE)),"",VLOOKUP(B13,baza!A:C,3,FALSE)),"")</f>
        <v>CP TEAM</v>
      </c>
      <c r="E13" s="19" t="str">
        <f t="shared" si="0"/>
        <v/>
      </c>
      <c r="F13" s="19" t="str">
        <f t="shared" si="1"/>
        <v/>
      </c>
      <c r="G13" s="19">
        <f t="shared" si="2"/>
        <v>100</v>
      </c>
      <c r="H13" s="19" t="str">
        <f t="shared" si="3"/>
        <v/>
      </c>
      <c r="I13" s="19" t="str">
        <f t="shared" si="4"/>
        <v/>
      </c>
      <c r="J13" s="19" t="str">
        <f t="shared" si="5"/>
        <v/>
      </c>
      <c r="K13" s="19" t="str">
        <f t="shared" si="6"/>
        <v/>
      </c>
      <c r="L13" s="19">
        <f t="shared" si="7"/>
        <v>100</v>
      </c>
      <c r="N13" s="20">
        <v>10079370939</v>
      </c>
      <c r="O13" s="21">
        <v>32</v>
      </c>
      <c r="P13" s="20">
        <v>10107299057</v>
      </c>
      <c r="Q13" s="21">
        <v>32</v>
      </c>
      <c r="R13" s="20">
        <v>10093706832</v>
      </c>
      <c r="S13" s="21">
        <v>32</v>
      </c>
      <c r="T13" s="20">
        <v>10097369691</v>
      </c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>
        <f t="shared" si="8"/>
        <v>11</v>
      </c>
      <c r="B14" s="33">
        <v>10107299057</v>
      </c>
      <c r="C14" s="10" t="str">
        <f>IF(B14&lt;&gt;"",IF(ISERROR(VLOOKUP(B14,baza!A:C,2,FALSE)),"",VLOOKUP(B14,baza!A:C,2,FALSE)),"")</f>
        <v>MOLSKA Amelia</v>
      </c>
      <c r="D14" s="18" t="str">
        <f>IF(B14&lt;&gt;"",IF(ISERROR(VLOOKUP(B14,baza!A:C,3,FALSE)),"",VLOOKUP(B14,baza!A:C,3,FALSE)),"")</f>
        <v>KLUB KOLARSTWA NEXELO WAŁBRZYCH</v>
      </c>
      <c r="E14" s="19" t="str">
        <f t="shared" si="0"/>
        <v/>
      </c>
      <c r="F14" s="19">
        <f t="shared" si="1"/>
        <v>32</v>
      </c>
      <c r="G14" s="19">
        <f t="shared" si="2"/>
        <v>28</v>
      </c>
      <c r="H14" s="19">
        <f t="shared" si="3"/>
        <v>40</v>
      </c>
      <c r="I14" s="19" t="str">
        <f t="shared" si="4"/>
        <v/>
      </c>
      <c r="J14" s="19" t="str">
        <f t="shared" si="5"/>
        <v/>
      </c>
      <c r="K14" s="19" t="str">
        <f t="shared" si="6"/>
        <v/>
      </c>
      <c r="L14" s="19">
        <f t="shared" si="7"/>
        <v>100</v>
      </c>
      <c r="N14" s="20">
        <v>10093706832</v>
      </c>
      <c r="O14" s="21">
        <v>30</v>
      </c>
      <c r="P14" s="20">
        <v>10100870684</v>
      </c>
      <c r="Q14" s="21">
        <v>30</v>
      </c>
      <c r="R14" s="20">
        <v>10116006829</v>
      </c>
      <c r="S14" s="21">
        <v>30</v>
      </c>
      <c r="T14" s="20">
        <v>10093433717</v>
      </c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>
        <f t="shared" si="8"/>
        <v>12</v>
      </c>
      <c r="B15" s="33">
        <v>10090423178</v>
      </c>
      <c r="C15" s="10" t="str">
        <f>IF(B15&lt;&gt;"",IF(ISERROR(VLOOKUP(B15,baza!A:C,2,FALSE)),"",VLOOKUP(B15,baza!A:C,2,FALSE)),"")</f>
        <v>SURDYK Alicja</v>
      </c>
      <c r="D15" s="18" t="str">
        <f>IF(B15&lt;&gt;"",IF(ISERROR(VLOOKUP(B15,baza!A:C,3,FALSE)),"",VLOOKUP(B15,baza!A:C,3,FALSE)),"")</f>
        <v>KAMYK RADZYMIN MTB TEAM</v>
      </c>
      <c r="E15" s="19">
        <f t="shared" si="0"/>
        <v>24</v>
      </c>
      <c r="F15" s="19">
        <f t="shared" si="1"/>
        <v>24</v>
      </c>
      <c r="G15" s="19">
        <f t="shared" si="2"/>
        <v>21</v>
      </c>
      <c r="H15" s="19">
        <f t="shared" si="3"/>
        <v>24</v>
      </c>
      <c r="I15" s="19" t="str">
        <f t="shared" si="4"/>
        <v/>
      </c>
      <c r="J15" s="19" t="str">
        <f t="shared" si="5"/>
        <v/>
      </c>
      <c r="K15" s="19" t="str">
        <f t="shared" si="6"/>
        <v/>
      </c>
      <c r="L15" s="19">
        <f t="shared" si="7"/>
        <v>93</v>
      </c>
      <c r="N15" s="20">
        <v>10095094841</v>
      </c>
      <c r="O15" s="21">
        <v>29</v>
      </c>
      <c r="P15" s="20">
        <v>10080245959</v>
      </c>
      <c r="Q15" s="21">
        <v>29</v>
      </c>
      <c r="R15" s="20">
        <v>10097369691</v>
      </c>
      <c r="S15" s="21">
        <v>29</v>
      </c>
      <c r="T15" s="20">
        <v>10106922777</v>
      </c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>
        <f t="shared" si="8"/>
        <v>13</v>
      </c>
      <c r="B16" s="17">
        <v>10096524781</v>
      </c>
      <c r="C16" s="10" t="str">
        <f>IF(B16&lt;&gt;"",IF(ISERROR(VLOOKUP(B16,baza!A:C,2,FALSE)),"",VLOOKUP(B16,baza!A:C,2,FALSE)),"")</f>
        <v>FALTYSOVA Nela</v>
      </c>
      <c r="D16" s="18" t="str">
        <f>IF(B16&lt;&gt;"",IF(ISERROR(VLOOKUP(B16,baza!A:C,3,FALSE)),"",VLOOKUP(B16,baza!A:C,3,FALSE)),"")</f>
        <v>ADASTRA CYCLING TEAM</v>
      </c>
      <c r="E16" s="19" t="str">
        <f t="shared" si="0"/>
        <v/>
      </c>
      <c r="F16" s="19" t="str">
        <f t="shared" si="1"/>
        <v/>
      </c>
      <c r="G16" s="19">
        <f t="shared" si="2"/>
        <v>85</v>
      </c>
      <c r="H16" s="19" t="str">
        <f t="shared" si="3"/>
        <v/>
      </c>
      <c r="I16" s="19" t="str">
        <f t="shared" si="4"/>
        <v/>
      </c>
      <c r="J16" s="19" t="str">
        <f t="shared" si="5"/>
        <v/>
      </c>
      <c r="K16" s="19" t="str">
        <f t="shared" si="6"/>
        <v/>
      </c>
      <c r="L16" s="19">
        <f t="shared" si="7"/>
        <v>85</v>
      </c>
      <c r="N16" s="20">
        <v>10084998151</v>
      </c>
      <c r="O16" s="21">
        <v>28</v>
      </c>
      <c r="P16" s="20">
        <v>10093433717</v>
      </c>
      <c r="Q16" s="21">
        <v>28</v>
      </c>
      <c r="R16" s="20">
        <v>10107299057</v>
      </c>
      <c r="S16" s="21">
        <v>28</v>
      </c>
      <c r="T16" s="20">
        <v>10080245959</v>
      </c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>
        <f t="shared" si="8"/>
        <v>14</v>
      </c>
      <c r="B17" s="33">
        <v>10100869573</v>
      </c>
      <c r="C17" s="10" t="str">
        <f>IF(B17&lt;&gt;"",IF(ISERROR(VLOOKUP(B17,baza!A:C,2,FALSE)),"",VLOOKUP(B17,baza!A:C,2,FALSE)),"")</f>
        <v>TARASEWICZ Milena</v>
      </c>
      <c r="D17" s="18" t="str">
        <f>IF(B17&lt;&gt;"",IF(ISERROR(VLOOKUP(B17,baza!A:C,3,FALSE)),"",VLOOKUP(B17,baza!A:C,3,FALSE)),"")</f>
        <v>UKS "WYGODA" BIAŁYSTOK</v>
      </c>
      <c r="E17" s="19">
        <f t="shared" si="0"/>
        <v>45</v>
      </c>
      <c r="F17" s="19">
        <f t="shared" si="1"/>
        <v>36</v>
      </c>
      <c r="G17" s="19" t="str">
        <f t="shared" si="2"/>
        <v/>
      </c>
      <c r="H17" s="19" t="str">
        <f t="shared" si="3"/>
        <v/>
      </c>
      <c r="I17" s="19" t="str">
        <f t="shared" si="4"/>
        <v/>
      </c>
      <c r="J17" s="19" t="str">
        <f t="shared" si="5"/>
        <v/>
      </c>
      <c r="K17" s="19" t="str">
        <f t="shared" si="6"/>
        <v/>
      </c>
      <c r="L17" s="19">
        <f t="shared" si="7"/>
        <v>81</v>
      </c>
      <c r="N17" s="20">
        <v>10091448550</v>
      </c>
      <c r="O17" s="21">
        <v>27</v>
      </c>
      <c r="P17" s="20">
        <v>10107459917</v>
      </c>
      <c r="Q17" s="21">
        <v>27</v>
      </c>
      <c r="R17" s="20">
        <v>10093433717</v>
      </c>
      <c r="S17" s="21">
        <v>27</v>
      </c>
      <c r="T17" s="20">
        <v>10115879719</v>
      </c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>
        <f t="shared" si="8"/>
        <v>15</v>
      </c>
      <c r="B18" s="33">
        <v>10115879719</v>
      </c>
      <c r="C18" s="10" t="str">
        <f>IF(B18&lt;&gt;"",IF(ISERROR(VLOOKUP(B18,baza!A:C,2,FALSE)),"",VLOOKUP(B18,baza!A:C,2,FALSE)),"")</f>
        <v>EBERTOWSKA Kaia</v>
      </c>
      <c r="D18" s="18" t="str">
        <f>IF(B18&lt;&gt;"",IF(ISERROR(VLOOKUP(B18,baza!A:C,3,FALSE)),"",VLOOKUP(B18,baza!A:C,3,FALSE)),"")</f>
        <v>ASE TREK GDYNIA</v>
      </c>
      <c r="E18" s="19" t="str">
        <f t="shared" si="0"/>
        <v/>
      </c>
      <c r="F18" s="19">
        <f t="shared" si="1"/>
        <v>25</v>
      </c>
      <c r="G18" s="19">
        <f t="shared" si="2"/>
        <v>26</v>
      </c>
      <c r="H18" s="19">
        <f t="shared" si="3"/>
        <v>27</v>
      </c>
      <c r="I18" s="19" t="str">
        <f t="shared" si="4"/>
        <v/>
      </c>
      <c r="J18" s="19" t="str">
        <f t="shared" si="5"/>
        <v/>
      </c>
      <c r="K18" s="19" t="str">
        <f t="shared" si="6"/>
        <v/>
      </c>
      <c r="L18" s="19">
        <f t="shared" si="7"/>
        <v>78</v>
      </c>
      <c r="N18" s="20">
        <v>10100870684</v>
      </c>
      <c r="O18" s="21">
        <v>26</v>
      </c>
      <c r="P18" s="20">
        <v>10093706832</v>
      </c>
      <c r="Q18" s="21">
        <v>26</v>
      </c>
      <c r="R18" s="20">
        <v>10115879719</v>
      </c>
      <c r="S18" s="21">
        <v>26</v>
      </c>
      <c r="T18" s="20">
        <v>10092996005</v>
      </c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>
        <f t="shared" si="8"/>
        <v>16</v>
      </c>
      <c r="B19" s="33">
        <v>10114065213</v>
      </c>
      <c r="C19" s="10" t="str">
        <f>IF(B19&lt;&gt;"",IF(ISERROR(VLOOKUP(B19,baza!A:C,2,FALSE)),"",VLOOKUP(B19,baza!A:C,2,FALSE)),"")</f>
        <v>KOKOCINSKA Gaja</v>
      </c>
      <c r="D19" s="18" t="str">
        <f>IF(B19&lt;&gt;"",IF(ISERROR(VLOOKUP(B19,baza!A:C,3,FALSE)),"",VLOOKUP(B19,baza!A:C,3,FALSE)),"")</f>
        <v>SKLEPKOMET ŚREM</v>
      </c>
      <c r="E19" s="19" t="str">
        <f t="shared" si="0"/>
        <v/>
      </c>
      <c r="F19" s="19">
        <f t="shared" si="1"/>
        <v>22</v>
      </c>
      <c r="G19" s="19">
        <f t="shared" si="2"/>
        <v>24</v>
      </c>
      <c r="H19" s="19">
        <f t="shared" si="3"/>
        <v>25</v>
      </c>
      <c r="I19" s="19" t="str">
        <f t="shared" si="4"/>
        <v/>
      </c>
      <c r="J19" s="19" t="str">
        <f t="shared" si="5"/>
        <v/>
      </c>
      <c r="K19" s="19" t="str">
        <f t="shared" si="6"/>
        <v/>
      </c>
      <c r="L19" s="19">
        <f t="shared" si="7"/>
        <v>71</v>
      </c>
      <c r="N19" s="20">
        <v>10093190308</v>
      </c>
      <c r="O19" s="21">
        <v>25</v>
      </c>
      <c r="P19" s="20">
        <v>10115879719</v>
      </c>
      <c r="Q19" s="21">
        <v>25</v>
      </c>
      <c r="R19" s="20">
        <v>10084998151</v>
      </c>
      <c r="S19" s="21">
        <v>25</v>
      </c>
      <c r="T19" s="20">
        <v>10114065213</v>
      </c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>
        <f t="shared" si="8"/>
        <v>17</v>
      </c>
      <c r="B20" s="17">
        <v>10047449754</v>
      </c>
      <c r="C20" s="10" t="str">
        <f>IF(B20&lt;&gt;"",IF(ISERROR(VLOOKUP(B20,baza!A:C,2,FALSE)),"",VLOOKUP(B20,baza!A:C,2,FALSE)),"")</f>
        <v>VIKOVA Hanka</v>
      </c>
      <c r="D20" s="18" t="str">
        <f>IF(B20&lt;&gt;"",IF(ISERROR(VLOOKUP(B20,baza!A:C,3,FALSE)),"",VLOOKUP(B20,baza!A:C,3,FALSE)),"")</f>
        <v>DUKLA PRAHA</v>
      </c>
      <c r="E20" s="19" t="str">
        <f t="shared" si="0"/>
        <v/>
      </c>
      <c r="F20" s="19" t="str">
        <f t="shared" si="1"/>
        <v/>
      </c>
      <c r="G20" s="19">
        <f t="shared" si="2"/>
        <v>60</v>
      </c>
      <c r="H20" s="19" t="str">
        <f t="shared" si="3"/>
        <v/>
      </c>
      <c r="I20" s="19" t="str">
        <f t="shared" si="4"/>
        <v/>
      </c>
      <c r="J20" s="19" t="str">
        <f t="shared" si="5"/>
        <v/>
      </c>
      <c r="K20" s="19" t="str">
        <f t="shared" si="6"/>
        <v/>
      </c>
      <c r="L20" s="19">
        <f t="shared" si="7"/>
        <v>60</v>
      </c>
      <c r="N20" s="20">
        <v>10090423178</v>
      </c>
      <c r="O20" s="21">
        <v>24</v>
      </c>
      <c r="P20" s="20">
        <v>10090423178</v>
      </c>
      <c r="Q20" s="21">
        <v>24</v>
      </c>
      <c r="R20" s="20">
        <v>10114065213</v>
      </c>
      <c r="S20" s="21">
        <v>24</v>
      </c>
      <c r="T20" s="20">
        <v>10090423178</v>
      </c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>
        <f t="shared" si="8"/>
        <v>18</v>
      </c>
      <c r="B21" s="33">
        <v>10080245959</v>
      </c>
      <c r="C21" s="10" t="str">
        <f>IF(B21&lt;&gt;"",IF(ISERROR(VLOOKUP(B21,baza!A:C,2,FALSE)),"",VLOOKUP(B21,baza!A:C,2,FALSE)),"")</f>
        <v>SŁOMION Julia</v>
      </c>
      <c r="D21" s="18" t="str">
        <f>IF(B21&lt;&gt;"",IF(ISERROR(VLOOKUP(B21,baza!A:C,3,FALSE)),"",VLOOKUP(B21,baza!A:C,3,FALSE)),"")</f>
        <v>BELTA TEAM GDAŃSK</v>
      </c>
      <c r="E21" s="19" t="str">
        <f t="shared" si="0"/>
        <v/>
      </c>
      <c r="F21" s="19">
        <f t="shared" si="1"/>
        <v>29</v>
      </c>
      <c r="G21" s="19" t="str">
        <f t="shared" si="2"/>
        <v/>
      </c>
      <c r="H21" s="19">
        <f t="shared" si="3"/>
        <v>28</v>
      </c>
      <c r="I21" s="19" t="str">
        <f t="shared" si="4"/>
        <v/>
      </c>
      <c r="J21" s="19" t="str">
        <f t="shared" si="5"/>
        <v/>
      </c>
      <c r="K21" s="19" t="str">
        <f t="shared" si="6"/>
        <v/>
      </c>
      <c r="L21" s="19">
        <f t="shared" si="7"/>
        <v>57</v>
      </c>
      <c r="N21" s="20">
        <v>10093053393</v>
      </c>
      <c r="O21" s="21">
        <v>23</v>
      </c>
      <c r="P21" s="20">
        <v>10091370142</v>
      </c>
      <c r="Q21" s="21">
        <v>23</v>
      </c>
      <c r="R21" s="20">
        <v>10111176835</v>
      </c>
      <c r="S21" s="21">
        <v>23</v>
      </c>
      <c r="T21" s="20"/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>
        <f t="shared" si="8"/>
        <v>19</v>
      </c>
      <c r="B22" s="33">
        <v>10100870684</v>
      </c>
      <c r="C22" s="10" t="str">
        <f>IF(B22&lt;&gt;"",IF(ISERROR(VLOOKUP(B22,baza!A:C,2,FALSE)),"",VLOOKUP(B22,baza!A:C,2,FALSE)),"")</f>
        <v>RUTKOWSKA Izabela</v>
      </c>
      <c r="D22" s="18" t="str">
        <f>IF(B22&lt;&gt;"",IF(ISERROR(VLOOKUP(B22,baza!A:C,3,FALSE)),"",VLOOKUP(B22,baza!A:C,3,FALSE)),"")</f>
        <v>UKS "WYGODA" BIAŁYSTOK</v>
      </c>
      <c r="E22" s="19">
        <f t="shared" si="0"/>
        <v>26</v>
      </c>
      <c r="F22" s="19">
        <f t="shared" si="1"/>
        <v>30</v>
      </c>
      <c r="G22" s="19" t="str">
        <f t="shared" si="2"/>
        <v/>
      </c>
      <c r="H22" s="19" t="str">
        <f t="shared" si="3"/>
        <v/>
      </c>
      <c r="I22" s="19" t="str">
        <f t="shared" si="4"/>
        <v/>
      </c>
      <c r="J22" s="19" t="str">
        <f t="shared" si="5"/>
        <v/>
      </c>
      <c r="K22" s="19" t="str">
        <f t="shared" si="6"/>
        <v/>
      </c>
      <c r="L22" s="19">
        <f t="shared" si="7"/>
        <v>56</v>
      </c>
      <c r="N22" s="20"/>
      <c r="O22" s="21">
        <v>22</v>
      </c>
      <c r="P22" s="20">
        <v>10114065213</v>
      </c>
      <c r="Q22" s="21">
        <v>22</v>
      </c>
      <c r="R22" s="20">
        <v>10093712690</v>
      </c>
      <c r="S22" s="21">
        <v>22</v>
      </c>
      <c r="T22" s="20"/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>
        <f t="shared" si="8"/>
        <v>20</v>
      </c>
      <c r="B23" s="33">
        <v>10084998151</v>
      </c>
      <c r="C23" s="10" t="str">
        <f>IF(B23&lt;&gt;"",IF(ISERROR(VLOOKUP(B23,baza!A:C,2,FALSE)),"",VLOOKUP(B23,baza!A:C,2,FALSE)),"")</f>
        <v>WYPICH Julia</v>
      </c>
      <c r="D23" s="18" t="str">
        <f>IF(B23&lt;&gt;"",IF(ISERROR(VLOOKUP(B23,baza!A:C,3,FALSE)),"",VLOOKUP(B23,baza!A:C,3,FALSE)),"")</f>
        <v>MIEJSKO GMINNY LKS BŁĘKITNI W KOZIEGŁOWACH - MEXLLER</v>
      </c>
      <c r="E23" s="19">
        <f t="shared" si="0"/>
        <v>28</v>
      </c>
      <c r="F23" s="19" t="str">
        <f t="shared" si="1"/>
        <v/>
      </c>
      <c r="G23" s="19">
        <f t="shared" si="2"/>
        <v>25</v>
      </c>
      <c r="H23" s="19" t="str">
        <f t="shared" si="3"/>
        <v/>
      </c>
      <c r="I23" s="19" t="str">
        <f t="shared" si="4"/>
        <v/>
      </c>
      <c r="J23" s="19" t="str">
        <f t="shared" si="5"/>
        <v/>
      </c>
      <c r="K23" s="19" t="str">
        <f t="shared" si="6"/>
        <v/>
      </c>
      <c r="L23" s="19">
        <f t="shared" si="7"/>
        <v>53</v>
      </c>
      <c r="N23" s="20"/>
      <c r="O23" s="21">
        <v>21</v>
      </c>
      <c r="P23" s="20">
        <v>10114990551</v>
      </c>
      <c r="Q23" s="21">
        <v>21</v>
      </c>
      <c r="R23" s="20">
        <v>10090423178</v>
      </c>
      <c r="S23" s="21">
        <v>21</v>
      </c>
      <c r="T23" s="20"/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>
        <f t="shared" si="8"/>
        <v>21</v>
      </c>
      <c r="B24" s="33">
        <v>10091370142</v>
      </c>
      <c r="C24" s="10" t="str">
        <f>IF(B24&lt;&gt;"",IF(ISERROR(VLOOKUP(B24,baza!A:C,2,FALSE)),"",VLOOKUP(B24,baza!A:C,2,FALSE)),"")</f>
        <v>STECZEK Julia</v>
      </c>
      <c r="D24" s="18" t="str">
        <f>IF(B24&lt;&gt;"",IF(ISERROR(VLOOKUP(B24,baza!A:C,3,FALSE)),"",VLOOKUP(B24,baza!A:C,3,FALSE)),"")</f>
        <v>UKS ZAWOJAK</v>
      </c>
      <c r="E24" s="19" t="str">
        <f t="shared" si="0"/>
        <v/>
      </c>
      <c r="F24" s="19">
        <f t="shared" si="1"/>
        <v>23</v>
      </c>
      <c r="G24" s="19">
        <f t="shared" si="2"/>
        <v>18</v>
      </c>
      <c r="H24" s="19" t="str">
        <f t="shared" si="3"/>
        <v/>
      </c>
      <c r="I24" s="19" t="str">
        <f t="shared" si="4"/>
        <v/>
      </c>
      <c r="J24" s="19" t="str">
        <f t="shared" si="5"/>
        <v/>
      </c>
      <c r="K24" s="19" t="str">
        <f t="shared" si="6"/>
        <v/>
      </c>
      <c r="L24" s="19">
        <f t="shared" si="7"/>
        <v>41</v>
      </c>
      <c r="N24" s="20"/>
      <c r="O24" s="21">
        <v>20</v>
      </c>
      <c r="P24" s="20">
        <v>10100353150</v>
      </c>
      <c r="Q24" s="21">
        <v>20</v>
      </c>
      <c r="R24" s="20">
        <v>10113603451</v>
      </c>
      <c r="S24" s="21">
        <v>20</v>
      </c>
      <c r="T24" s="20"/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>
        <f t="shared" si="8"/>
        <v>22</v>
      </c>
      <c r="B25" s="33">
        <v>10091448449</v>
      </c>
      <c r="C25" s="10" t="str">
        <f>IF(B25&lt;&gt;"",IF(ISERROR(VLOOKUP(B25,baza!A:C,2,FALSE)),"",VLOOKUP(B25,baza!A:C,2,FALSE)),"")</f>
        <v>FAŁAT Weronika</v>
      </c>
      <c r="D25" s="18" t="str">
        <f>IF(B25&lt;&gt;"",IF(ISERROR(VLOOKUP(B25,baza!A:C,3,FALSE)),"",VLOOKUP(B25,baza!A:C,3,FALSE)),"")</f>
        <v>JEDLICZE TEAM</v>
      </c>
      <c r="E25" s="19">
        <f t="shared" si="0"/>
        <v>40</v>
      </c>
      <c r="F25" s="19" t="str">
        <f t="shared" si="1"/>
        <v/>
      </c>
      <c r="G25" s="19" t="str">
        <f t="shared" si="2"/>
        <v/>
      </c>
      <c r="H25" s="19" t="str">
        <f t="shared" si="3"/>
        <v/>
      </c>
      <c r="I25" s="19" t="str">
        <f t="shared" si="4"/>
        <v/>
      </c>
      <c r="J25" s="19" t="str">
        <f t="shared" si="5"/>
        <v/>
      </c>
      <c r="K25" s="19" t="str">
        <f t="shared" si="6"/>
        <v/>
      </c>
      <c r="L25" s="19">
        <f t="shared" si="7"/>
        <v>40</v>
      </c>
      <c r="N25" s="20"/>
      <c r="O25" s="21">
        <v>19</v>
      </c>
      <c r="P25" s="20"/>
      <c r="Q25" s="21">
        <v>19</v>
      </c>
      <c r="R25" s="20">
        <v>10108441738</v>
      </c>
      <c r="S25" s="21">
        <v>19</v>
      </c>
      <c r="T25" s="20"/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>
        <f t="shared" si="8"/>
        <v>23</v>
      </c>
      <c r="B26" s="33">
        <v>10105933478</v>
      </c>
      <c r="C26" s="10" t="str">
        <f>IF(B26&lt;&gt;"",IF(ISERROR(VLOOKUP(B26,baza!A:C,2,FALSE)),"",VLOOKUP(B26,baza!A:C,2,FALSE)),"")</f>
        <v>GLINIECKA Nikola</v>
      </c>
      <c r="D26" s="18" t="str">
        <f>IF(B26&lt;&gt;"",IF(ISERROR(VLOOKUP(B26,baza!A:C,3,FALSE)),"",VLOOKUP(B26,baza!A:C,3,FALSE)),"")</f>
        <v>SOKÓLSKI KLUB KOLARSKI SOKÓŁ</v>
      </c>
      <c r="E26" s="19" t="str">
        <f t="shared" si="0"/>
        <v/>
      </c>
      <c r="F26" s="19">
        <f t="shared" si="1"/>
        <v>40</v>
      </c>
      <c r="G26" s="19" t="str">
        <f t="shared" si="2"/>
        <v/>
      </c>
      <c r="H26" s="19" t="str">
        <f t="shared" si="3"/>
        <v/>
      </c>
      <c r="I26" s="19" t="str">
        <f t="shared" si="4"/>
        <v/>
      </c>
      <c r="J26" s="19" t="str">
        <f t="shared" si="5"/>
        <v/>
      </c>
      <c r="K26" s="19" t="str">
        <f t="shared" si="6"/>
        <v/>
      </c>
      <c r="L26" s="19">
        <f t="shared" si="7"/>
        <v>40</v>
      </c>
      <c r="N26" s="20"/>
      <c r="O26" s="21">
        <v>18</v>
      </c>
      <c r="P26" s="20"/>
      <c r="Q26" s="21">
        <v>18</v>
      </c>
      <c r="R26" s="20">
        <v>10091370142</v>
      </c>
      <c r="S26" s="21">
        <v>18</v>
      </c>
      <c r="T26" s="20"/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>
        <f t="shared" si="8"/>
        <v>24</v>
      </c>
      <c r="B27" s="22">
        <v>10110813689</v>
      </c>
      <c r="C27" s="10" t="str">
        <f>IF(B27&lt;&gt;"",IF(ISERROR(VLOOKUP(B27,baza!A:C,2,FALSE)),"",VLOOKUP(B27,baza!A:C,2,FALSE)),"")</f>
        <v>GABORSKA Anna</v>
      </c>
      <c r="D27" s="18" t="str">
        <f>IF(B27&lt;&gt;"",IF(ISERROR(VLOOKUP(B27,baza!A:C,3,FALSE)),"",VLOOKUP(B27,baza!A:C,3,FALSE)),"")</f>
        <v>SZCZECIŃSKI KLUB KOLARSKI - SZKÓŁKA KOLARSKA W SZCZECINIE PRZY SKK</v>
      </c>
      <c r="E27" s="19" t="str">
        <f t="shared" si="0"/>
        <v/>
      </c>
      <c r="F27" s="19" t="str">
        <f t="shared" si="1"/>
        <v/>
      </c>
      <c r="G27" s="19" t="str">
        <f t="shared" si="2"/>
        <v/>
      </c>
      <c r="H27" s="19">
        <f t="shared" si="3"/>
        <v>36</v>
      </c>
      <c r="I27" s="19" t="str">
        <f t="shared" si="4"/>
        <v/>
      </c>
      <c r="J27" s="19" t="str">
        <f t="shared" si="5"/>
        <v/>
      </c>
      <c r="K27" s="19" t="str">
        <f t="shared" si="6"/>
        <v/>
      </c>
      <c r="L27" s="19">
        <f t="shared" si="7"/>
        <v>36</v>
      </c>
      <c r="N27" s="20"/>
      <c r="O27" s="21">
        <v>17</v>
      </c>
      <c r="P27" s="20"/>
      <c r="Q27" s="21">
        <v>17</v>
      </c>
      <c r="R27" s="20">
        <v>10112854127</v>
      </c>
      <c r="S27" s="21">
        <v>17</v>
      </c>
      <c r="T27" s="20"/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>
        <f t="shared" si="8"/>
        <v>25</v>
      </c>
      <c r="B28" s="33">
        <v>10079370939</v>
      </c>
      <c r="C28" s="10" t="str">
        <f>IF(B28&lt;&gt;"",IF(ISERROR(VLOOKUP(B28,baza!A:C,2,FALSE)),"",VLOOKUP(B28,baza!A:C,2,FALSE)),"")</f>
        <v>OKRUCIŃSKA Maria</v>
      </c>
      <c r="D28" s="18" t="str">
        <f>IF(B28&lt;&gt;"",IF(ISERROR(VLOOKUP(B28,baza!A:C,3,FALSE)),"",VLOOKUP(B28,baza!A:C,3,FALSE)),"")</f>
        <v>UKS COPERNICUS - SMS TORUŃ - CCC</v>
      </c>
      <c r="E28" s="19">
        <f t="shared" si="0"/>
        <v>32</v>
      </c>
      <c r="F28" s="19" t="str">
        <f t="shared" si="1"/>
        <v/>
      </c>
      <c r="G28" s="19" t="str">
        <f t="shared" si="2"/>
        <v/>
      </c>
      <c r="H28" s="19" t="str">
        <f t="shared" si="3"/>
        <v/>
      </c>
      <c r="I28" s="19" t="str">
        <f t="shared" si="4"/>
        <v/>
      </c>
      <c r="J28" s="19" t="str">
        <f t="shared" si="5"/>
        <v/>
      </c>
      <c r="K28" s="19" t="str">
        <f t="shared" si="6"/>
        <v/>
      </c>
      <c r="L28" s="19">
        <f t="shared" si="7"/>
        <v>32</v>
      </c>
      <c r="N28" s="20"/>
      <c r="O28" s="21">
        <v>16</v>
      </c>
      <c r="P28" s="20"/>
      <c r="Q28" s="21">
        <v>16</v>
      </c>
      <c r="R28" s="20">
        <v>10108441536</v>
      </c>
      <c r="S28" s="21">
        <v>16</v>
      </c>
      <c r="T28" s="20"/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>
        <f t="shared" si="8"/>
        <v>26</v>
      </c>
      <c r="B29" s="17">
        <v>10116006829</v>
      </c>
      <c r="C29" s="10" t="str">
        <f>IF(B29&lt;&gt;"",IF(ISERROR(VLOOKUP(B29,baza!A:C,2,FALSE)),"",VLOOKUP(B29,baza!A:C,2,FALSE)),"")</f>
        <v>STRIBNA Julie</v>
      </c>
      <c r="D29" s="18" t="str">
        <f>IF(B29&lt;&gt;"",IF(ISERROR(VLOOKUP(B29,baza!A:C,3,FALSE)),"",VLOOKUP(B29,baza!A:C,3,FALSE)),"")</f>
        <v>HEAD PRO TEAM OPAVA</v>
      </c>
      <c r="E29" s="19" t="str">
        <f t="shared" si="0"/>
        <v/>
      </c>
      <c r="F29" s="19" t="str">
        <f t="shared" si="1"/>
        <v/>
      </c>
      <c r="G29" s="19">
        <f t="shared" si="2"/>
        <v>30</v>
      </c>
      <c r="H29" s="19" t="str">
        <f t="shared" si="3"/>
        <v/>
      </c>
      <c r="I29" s="19" t="str">
        <f t="shared" si="4"/>
        <v/>
      </c>
      <c r="J29" s="19" t="str">
        <f t="shared" si="5"/>
        <v/>
      </c>
      <c r="K29" s="19" t="str">
        <f t="shared" si="6"/>
        <v/>
      </c>
      <c r="L29" s="19">
        <f t="shared" si="7"/>
        <v>30</v>
      </c>
      <c r="N29" s="20"/>
      <c r="O29" s="21">
        <v>15</v>
      </c>
      <c r="P29" s="20"/>
      <c r="Q29" s="21">
        <v>15</v>
      </c>
      <c r="R29" s="20"/>
      <c r="S29" s="21">
        <v>15</v>
      </c>
      <c r="T29" s="20"/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>
        <f t="shared" si="8"/>
        <v>27</v>
      </c>
      <c r="B30" s="33">
        <v>10095094841</v>
      </c>
      <c r="C30" s="10" t="str">
        <f>IF(B30&lt;&gt;"",IF(ISERROR(VLOOKUP(B30,baza!A:C,2,FALSE)),"",VLOOKUP(B30,baza!A:C,2,FALSE)),"")</f>
        <v>MACIEJEWSKA Malwina</v>
      </c>
      <c r="D30" s="18" t="str">
        <f>IF(B30&lt;&gt;"",IF(ISERROR(VLOOKUP(B30,baza!A:C,3,FALSE)),"",VLOOKUP(B30,baza!A:C,3,FALSE)),"")</f>
        <v>FUNDACJA KLUB KOLARSKI AGNIESZKA SKALNIAK</v>
      </c>
      <c r="E30" s="19">
        <f t="shared" si="0"/>
        <v>29</v>
      </c>
      <c r="F30" s="19" t="str">
        <f t="shared" si="1"/>
        <v/>
      </c>
      <c r="G30" s="19" t="str">
        <f t="shared" si="2"/>
        <v/>
      </c>
      <c r="H30" s="19" t="str">
        <f t="shared" si="3"/>
        <v/>
      </c>
      <c r="I30" s="19" t="str">
        <f t="shared" si="4"/>
        <v/>
      </c>
      <c r="J30" s="19" t="str">
        <f t="shared" si="5"/>
        <v/>
      </c>
      <c r="K30" s="19" t="str">
        <f t="shared" si="6"/>
        <v/>
      </c>
      <c r="L30" s="19">
        <f t="shared" si="7"/>
        <v>29</v>
      </c>
      <c r="N30" s="20"/>
      <c r="O30" s="21">
        <v>14</v>
      </c>
      <c r="P30" s="20"/>
      <c r="Q30" s="21">
        <v>14</v>
      </c>
      <c r="R30" s="20"/>
      <c r="S30" s="21">
        <v>14</v>
      </c>
      <c r="T30" s="20"/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>
        <f t="shared" si="8"/>
        <v>28</v>
      </c>
      <c r="B31" s="22">
        <v>10106922777</v>
      </c>
      <c r="C31" s="10" t="str">
        <f>IF(B31&lt;&gt;"",IF(ISERROR(VLOOKUP(B31,baza!A:C,2,FALSE)),"",VLOOKUP(B31,baza!A:C,2,FALSE)),"")</f>
        <v>JANOWSKA Zuzanna</v>
      </c>
      <c r="D31" s="18" t="str">
        <f>IF(B31&lt;&gt;"",IF(ISERROR(VLOOKUP(B31,baza!A:C,3,FALSE)),"",VLOOKUP(B31,baza!A:C,3,FALSE)),"")</f>
        <v>UKS CENTRUM NOWA RUDA</v>
      </c>
      <c r="E31" s="19" t="str">
        <f t="shared" si="0"/>
        <v/>
      </c>
      <c r="F31" s="19" t="str">
        <f t="shared" si="1"/>
        <v/>
      </c>
      <c r="G31" s="19" t="str">
        <f t="shared" si="2"/>
        <v/>
      </c>
      <c r="H31" s="19">
        <f t="shared" si="3"/>
        <v>29</v>
      </c>
      <c r="I31" s="19" t="str">
        <f t="shared" si="4"/>
        <v/>
      </c>
      <c r="J31" s="19" t="str">
        <f t="shared" si="5"/>
        <v/>
      </c>
      <c r="K31" s="19" t="str">
        <f t="shared" si="6"/>
        <v/>
      </c>
      <c r="L31" s="19">
        <f t="shared" si="7"/>
        <v>29</v>
      </c>
      <c r="N31" s="20"/>
      <c r="O31" s="21">
        <v>13</v>
      </c>
      <c r="P31" s="20"/>
      <c r="Q31" s="21">
        <v>13</v>
      </c>
      <c r="R31" s="20"/>
      <c r="S31" s="21">
        <v>13</v>
      </c>
      <c r="T31" s="20"/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>
        <f t="shared" si="8"/>
        <v>29</v>
      </c>
      <c r="B32" s="33">
        <v>10091448550</v>
      </c>
      <c r="C32" s="10" t="str">
        <f>IF(B32&lt;&gt;"",IF(ISERROR(VLOOKUP(B32,baza!A:C,2,FALSE)),"",VLOOKUP(B32,baza!A:C,2,FALSE)),"")</f>
        <v>OMACHEL Alicja</v>
      </c>
      <c r="D32" s="18" t="str">
        <f>IF(B32&lt;&gt;"",IF(ISERROR(VLOOKUP(B32,baza!A:C,3,FALSE)),"",VLOOKUP(B32,baza!A:C,3,FALSE)),"")</f>
        <v>JEDLICZE TEAM</v>
      </c>
      <c r="E32" s="19">
        <f t="shared" si="0"/>
        <v>27</v>
      </c>
      <c r="F32" s="19" t="str">
        <f t="shared" si="1"/>
        <v/>
      </c>
      <c r="G32" s="19" t="str">
        <f t="shared" si="2"/>
        <v/>
      </c>
      <c r="H32" s="19" t="str">
        <f t="shared" si="3"/>
        <v/>
      </c>
      <c r="I32" s="19" t="str">
        <f t="shared" si="4"/>
        <v/>
      </c>
      <c r="J32" s="19" t="str">
        <f t="shared" si="5"/>
        <v/>
      </c>
      <c r="K32" s="19" t="str">
        <f t="shared" si="6"/>
        <v/>
      </c>
      <c r="L32" s="19">
        <f t="shared" si="7"/>
        <v>27</v>
      </c>
      <c r="N32" s="20"/>
      <c r="O32" s="21">
        <v>12</v>
      </c>
      <c r="P32" s="20"/>
      <c r="Q32" s="21">
        <v>12</v>
      </c>
      <c r="R32" s="20"/>
      <c r="S32" s="21">
        <v>12</v>
      </c>
      <c r="T32" s="20"/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>
        <f t="shared" si="8"/>
        <v>30</v>
      </c>
      <c r="B33" s="33">
        <v>10107459917</v>
      </c>
      <c r="C33" s="10" t="str">
        <f>IF(B33&lt;&gt;"",IF(ISERROR(VLOOKUP(B33,baza!A:C,2,FALSE)),"",VLOOKUP(B33,baza!A:C,2,FALSE)),"")</f>
        <v>WIERZBICKA Martyna</v>
      </c>
      <c r="D33" s="18" t="str">
        <f>IF(B33&lt;&gt;"",IF(ISERROR(VLOOKUP(B33,baza!A:C,3,FALSE)),"",VLOOKUP(B33,baza!A:C,3,FALSE)),"")</f>
        <v>UCZNIOWSKI KLUB KOLARSKI PROSTKI</v>
      </c>
      <c r="E33" s="19" t="str">
        <f t="shared" si="0"/>
        <v/>
      </c>
      <c r="F33" s="19">
        <f t="shared" si="1"/>
        <v>27</v>
      </c>
      <c r="G33" s="19" t="str">
        <f t="shared" si="2"/>
        <v/>
      </c>
      <c r="H33" s="19" t="str">
        <f t="shared" si="3"/>
        <v/>
      </c>
      <c r="I33" s="19" t="str">
        <f t="shared" si="4"/>
        <v/>
      </c>
      <c r="J33" s="19" t="str">
        <f t="shared" si="5"/>
        <v/>
      </c>
      <c r="K33" s="19" t="str">
        <f t="shared" si="6"/>
        <v/>
      </c>
      <c r="L33" s="19">
        <f t="shared" si="7"/>
        <v>27</v>
      </c>
      <c r="N33" s="20"/>
      <c r="O33" s="21">
        <v>11</v>
      </c>
      <c r="P33" s="20"/>
      <c r="Q33" s="21">
        <v>11</v>
      </c>
      <c r="R33" s="20"/>
      <c r="S33" s="21">
        <v>11</v>
      </c>
      <c r="T33" s="20"/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>
        <f t="shared" si="8"/>
        <v>31</v>
      </c>
      <c r="B34" s="22">
        <v>10092996005</v>
      </c>
      <c r="C34" s="10" t="str">
        <f>IF(B34&lt;&gt;"",IF(ISERROR(VLOOKUP(B34,baza!A:C,2,FALSE)),"",VLOOKUP(B34,baza!A:C,2,FALSE)),"")</f>
        <v>DOMANIECKA Aleksandra</v>
      </c>
      <c r="D34" s="18" t="str">
        <f>IF(B34&lt;&gt;"",IF(ISERROR(VLOOKUP(B34,baza!A:C,3,FALSE)),"",VLOOKUP(B34,baza!A:C,3,FALSE)),"")</f>
        <v>STOWARZYSZENIE KLUB SPORTOWY 64-STO LESZNO</v>
      </c>
      <c r="E34" s="19" t="str">
        <f t="shared" si="0"/>
        <v/>
      </c>
      <c r="F34" s="19" t="str">
        <f t="shared" si="1"/>
        <v/>
      </c>
      <c r="G34" s="19" t="str">
        <f t="shared" si="2"/>
        <v/>
      </c>
      <c r="H34" s="19">
        <f t="shared" si="3"/>
        <v>26</v>
      </c>
      <c r="I34" s="19" t="str">
        <f t="shared" si="4"/>
        <v/>
      </c>
      <c r="J34" s="19" t="str">
        <f t="shared" si="5"/>
        <v/>
      </c>
      <c r="K34" s="19" t="str">
        <f t="shared" si="6"/>
        <v/>
      </c>
      <c r="L34" s="19">
        <f t="shared" si="7"/>
        <v>26</v>
      </c>
      <c r="N34" s="20"/>
      <c r="O34" s="21">
        <v>10</v>
      </c>
      <c r="P34" s="20"/>
      <c r="Q34" s="21">
        <v>10</v>
      </c>
      <c r="R34" s="20"/>
      <c r="S34" s="21">
        <v>10</v>
      </c>
      <c r="T34" s="20"/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>
        <f t="shared" si="8"/>
        <v>32</v>
      </c>
      <c r="B35" s="33">
        <v>10093190308</v>
      </c>
      <c r="C35" s="10" t="str">
        <f>IF(B35&lt;&gt;"",IF(ISERROR(VLOOKUP(B35,baza!A:C,2,FALSE)),"",VLOOKUP(B35,baza!A:C,2,FALSE)),"")</f>
        <v>KWIATKOWSKA Malwina</v>
      </c>
      <c r="D35" s="18" t="str">
        <f>IF(B35&lt;&gt;"",IF(ISERROR(VLOOKUP(B35,baza!A:C,3,FALSE)),"",VLOOKUP(B35,baza!A:C,3,FALSE)),"")</f>
        <v>FUNDACJA KLUB KOLARSKI AGNIESZKA SKALNIAK</v>
      </c>
      <c r="E35" s="19">
        <f t="shared" si="0"/>
        <v>25</v>
      </c>
      <c r="F35" s="19" t="str">
        <f t="shared" si="1"/>
        <v/>
      </c>
      <c r="G35" s="19" t="str">
        <f t="shared" si="2"/>
        <v/>
      </c>
      <c r="H35" s="19" t="str">
        <f t="shared" si="3"/>
        <v/>
      </c>
      <c r="I35" s="19" t="str">
        <f t="shared" si="4"/>
        <v/>
      </c>
      <c r="J35" s="19" t="str">
        <f t="shared" si="5"/>
        <v/>
      </c>
      <c r="K35" s="19" t="str">
        <f t="shared" si="6"/>
        <v/>
      </c>
      <c r="L35" s="19">
        <f t="shared" si="7"/>
        <v>25</v>
      </c>
      <c r="N35" s="20"/>
      <c r="O35" s="21">
        <v>9</v>
      </c>
      <c r="P35" s="20"/>
      <c r="Q35" s="21">
        <v>9</v>
      </c>
      <c r="R35" s="20"/>
      <c r="S35" s="21">
        <v>9</v>
      </c>
      <c r="T35" s="20"/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>
        <f t="shared" si="8"/>
        <v>33</v>
      </c>
      <c r="B36" s="33">
        <v>10093053393</v>
      </c>
      <c r="C36" s="10" t="str">
        <f>IF(B36&lt;&gt;"",IF(ISERROR(VLOOKUP(B36,baza!A:C,2,FALSE)),"",VLOOKUP(B36,baza!A:C,2,FALSE)),"")</f>
        <v>TOMASIAK Maja</v>
      </c>
      <c r="D36" s="18" t="str">
        <f>IF(B36&lt;&gt;"",IF(ISERROR(VLOOKUP(B36,baza!A:C,3,FALSE)),"",VLOOKUP(B36,baza!A:C,3,FALSE)),"")</f>
        <v>FUNDACJA KLUB KOLARSKI AGNIESZKA SKALNIAK</v>
      </c>
      <c r="E36" s="19">
        <f t="shared" ref="E36:E67" si="9">IF(ISERROR(VLOOKUP(B36,N:O,2,FALSE)),"",VLOOKUP(B36,N:O,2,FALSE))</f>
        <v>23</v>
      </c>
      <c r="F36" s="19" t="str">
        <f t="shared" ref="F36:F67" si="10">IF(ISERROR(VLOOKUP(B36,P:Q,2,FALSE)),"",VLOOKUP(B36,P:Q,2,FALSE))</f>
        <v/>
      </c>
      <c r="G36" s="19" t="str">
        <f t="shared" ref="G36:G67" si="11">IF(ISERROR(VLOOKUP(B36,R:S,2,FALSE)),"",VLOOKUP(B36,R:S,2,FALSE))</f>
        <v/>
      </c>
      <c r="H36" s="19" t="str">
        <f t="shared" ref="H36:H67" si="12">IF(ISERROR(VLOOKUP(B36,T:U,2,FALSE)),"",VLOOKUP(B36,T:U,2,FALSE))</f>
        <v/>
      </c>
      <c r="I36" s="19" t="str">
        <f t="shared" ref="I36:I67" si="13">IF(ISERROR(VLOOKUP(B36,V:W,2,FALSE)),"",VLOOKUP(B36,V:W,2,FALSE))</f>
        <v/>
      </c>
      <c r="J36" s="19" t="str">
        <f t="shared" ref="J36:J67" si="14">IF(ISERROR(VLOOKUP(B36,X:Y,2,FALSE)),"",VLOOKUP(B36,X:Y,2,FALSE))</f>
        <v/>
      </c>
      <c r="K36" s="19" t="str">
        <f t="shared" ref="K36:K67" si="15">IF(ISERROR(VLOOKUP(B36,Z:AA,2,FALSE)),"",VLOOKUP(B36,Z:AA,2,FALSE))</f>
        <v/>
      </c>
      <c r="L36" s="19">
        <f t="shared" ref="L36:L67" si="16">IF(B36&lt;&gt;"",SUM(IF(ISERROR(LARGE(E36:K36,1)),0,LARGE(E36:K36,1)),IF(ISERROR(LARGE(E36:K36,2)),0,LARGE(E36:K36,2)),IF(ISERROR(LARGE(E36:K36,3)),0,LARGE(E36:K36,3)),IF(ISERROR(LARGE(E36:K36,4)),0,LARGE(E36:K36,4))),"")</f>
        <v>23</v>
      </c>
      <c r="N36" s="20"/>
      <c r="O36" s="21">
        <v>8</v>
      </c>
      <c r="P36" s="20"/>
      <c r="Q36" s="21">
        <v>8</v>
      </c>
      <c r="R36" s="20"/>
      <c r="S36" s="21">
        <v>8</v>
      </c>
      <c r="T36" s="20"/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>
        <f t="shared" si="8"/>
        <v>34</v>
      </c>
      <c r="B37" s="17">
        <v>10111176835</v>
      </c>
      <c r="C37" s="10" t="str">
        <f>IF(B37&lt;&gt;"",IF(ISERROR(VLOOKUP(B37,baza!A:C,2,FALSE)),"",VLOOKUP(B37,baza!A:C,2,FALSE)),"")</f>
        <v>SEKTA Agata</v>
      </c>
      <c r="D37" s="18" t="str">
        <f>IF(B37&lt;&gt;"",IF(ISERROR(VLOOKUP(B37,baza!A:C,3,FALSE)),"",VLOOKUP(B37,baza!A:C,3,FALSE)),"")</f>
        <v>UKS AVATAR</v>
      </c>
      <c r="E37" s="19" t="str">
        <f t="shared" si="9"/>
        <v/>
      </c>
      <c r="F37" s="19" t="str">
        <f t="shared" si="10"/>
        <v/>
      </c>
      <c r="G37" s="19">
        <f t="shared" si="11"/>
        <v>23</v>
      </c>
      <c r="H37" s="19" t="str">
        <f t="shared" si="12"/>
        <v/>
      </c>
      <c r="I37" s="19" t="str">
        <f t="shared" si="13"/>
        <v/>
      </c>
      <c r="J37" s="19" t="str">
        <f t="shared" si="14"/>
        <v/>
      </c>
      <c r="K37" s="19" t="str">
        <f t="shared" si="15"/>
        <v/>
      </c>
      <c r="L37" s="19">
        <f t="shared" si="16"/>
        <v>23</v>
      </c>
      <c r="N37" s="20"/>
      <c r="O37" s="21">
        <v>7</v>
      </c>
      <c r="P37" s="20"/>
      <c r="Q37" s="21">
        <v>7</v>
      </c>
      <c r="R37" s="20"/>
      <c r="S37" s="21">
        <v>7</v>
      </c>
      <c r="T37" s="20"/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>
        <f t="shared" si="8"/>
        <v>35</v>
      </c>
      <c r="B38" s="17">
        <v>10093712690</v>
      </c>
      <c r="C38" s="10" t="str">
        <f>IF(B38&lt;&gt;"",IF(ISERROR(VLOOKUP(B38,baza!A:C,2,FALSE)),"",VLOOKUP(B38,baza!A:C,2,FALSE)),"")</f>
        <v>SŁOMKA Kinga</v>
      </c>
      <c r="D38" s="18" t="str">
        <f>IF(B38&lt;&gt;"",IF(ISERROR(VLOOKUP(B38,baza!A:C,3,FALSE)),"",VLOOKUP(B38,baza!A:C,3,FALSE)),"")</f>
        <v>STOWARZYSZENIE KOLARSKI MIKOŁÓW</v>
      </c>
      <c r="E38" s="19" t="str">
        <f t="shared" si="9"/>
        <v/>
      </c>
      <c r="F38" s="19" t="str">
        <f t="shared" si="10"/>
        <v/>
      </c>
      <c r="G38" s="19">
        <f t="shared" si="11"/>
        <v>22</v>
      </c>
      <c r="H38" s="19" t="str">
        <f t="shared" si="12"/>
        <v/>
      </c>
      <c r="I38" s="19" t="str">
        <f t="shared" si="13"/>
        <v/>
      </c>
      <c r="J38" s="19" t="str">
        <f t="shared" si="14"/>
        <v/>
      </c>
      <c r="K38" s="19" t="str">
        <f t="shared" si="15"/>
        <v/>
      </c>
      <c r="L38" s="19">
        <f t="shared" si="16"/>
        <v>22</v>
      </c>
      <c r="N38" s="20"/>
      <c r="O38" s="21">
        <v>6</v>
      </c>
      <c r="P38" s="20"/>
      <c r="Q38" s="21">
        <v>6</v>
      </c>
      <c r="R38" s="20"/>
      <c r="S38" s="21">
        <v>6</v>
      </c>
      <c r="T38" s="20"/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>
        <f t="shared" si="8"/>
        <v>36</v>
      </c>
      <c r="B39" s="33">
        <v>10114990551</v>
      </c>
      <c r="C39" s="10" t="str">
        <f>IF(B39&lt;&gt;"",IF(ISERROR(VLOOKUP(B39,baza!A:C,2,FALSE)),"",VLOOKUP(B39,baza!A:C,2,FALSE)),"")</f>
        <v>GILEWSKA Julia</v>
      </c>
      <c r="D39" s="18" t="str">
        <f>IF(B39&lt;&gt;"",IF(ISERROR(VLOOKUP(B39,baza!A:C,3,FALSE)),"",VLOOKUP(B39,baza!A:C,3,FALSE)),"")</f>
        <v>UKS "WYGODA" BIAŁYSTOK</v>
      </c>
      <c r="E39" s="19" t="str">
        <f t="shared" si="9"/>
        <v/>
      </c>
      <c r="F39" s="19">
        <f t="shared" si="10"/>
        <v>21</v>
      </c>
      <c r="G39" s="19" t="str">
        <f t="shared" si="11"/>
        <v/>
      </c>
      <c r="H39" s="19" t="str">
        <f t="shared" si="12"/>
        <v/>
      </c>
      <c r="I39" s="19" t="str">
        <f t="shared" si="13"/>
        <v/>
      </c>
      <c r="J39" s="19" t="str">
        <f t="shared" si="14"/>
        <v/>
      </c>
      <c r="K39" s="19" t="str">
        <f t="shared" si="15"/>
        <v/>
      </c>
      <c r="L39" s="19">
        <f t="shared" si="16"/>
        <v>21</v>
      </c>
      <c r="N39" s="20"/>
      <c r="O39" s="21">
        <v>5</v>
      </c>
      <c r="P39" s="20"/>
      <c r="Q39" s="21">
        <v>5</v>
      </c>
      <c r="R39" s="20"/>
      <c r="S39" s="21">
        <v>5</v>
      </c>
      <c r="T39" s="20"/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>
        <f t="shared" si="8"/>
        <v>37</v>
      </c>
      <c r="B40" s="33">
        <v>10100353150</v>
      </c>
      <c r="C40" s="10" t="str">
        <f>IF(B40&lt;&gt;"",IF(ISERROR(VLOOKUP(B40,baza!A:C,2,FALSE)),"",VLOOKUP(B40,baza!A:C,2,FALSE)),"")</f>
        <v>SZULIŃSKA NINA</v>
      </c>
      <c r="D40" s="18" t="str">
        <f>IF(B40&lt;&gt;"",IF(ISERROR(VLOOKUP(B40,baza!A:C,3,FALSE)),"",VLOOKUP(B40,baza!A:C,3,FALSE)),"")</f>
        <v>UCZNIOWSKI KLUB KOLARSKI PROSTKI</v>
      </c>
      <c r="E40" s="19" t="str">
        <f t="shared" si="9"/>
        <v/>
      </c>
      <c r="F40" s="19">
        <f t="shared" si="10"/>
        <v>20</v>
      </c>
      <c r="G40" s="19" t="str">
        <f t="shared" si="11"/>
        <v/>
      </c>
      <c r="H40" s="19" t="str">
        <f t="shared" si="12"/>
        <v/>
      </c>
      <c r="I40" s="19" t="str">
        <f t="shared" si="13"/>
        <v/>
      </c>
      <c r="J40" s="19" t="str">
        <f t="shared" si="14"/>
        <v/>
      </c>
      <c r="K40" s="19" t="str">
        <f t="shared" si="15"/>
        <v/>
      </c>
      <c r="L40" s="19">
        <f t="shared" si="16"/>
        <v>20</v>
      </c>
      <c r="N40" s="20"/>
      <c r="O40" s="21">
        <v>4</v>
      </c>
      <c r="P40" s="20"/>
      <c r="Q40" s="21">
        <v>4</v>
      </c>
      <c r="R40" s="20"/>
      <c r="S40" s="21">
        <v>4</v>
      </c>
      <c r="T40" s="20"/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>
        <f t="shared" si="8"/>
        <v>38</v>
      </c>
      <c r="B41" s="17">
        <v>10113603451</v>
      </c>
      <c r="C41" s="10" t="str">
        <f>IF(B41&lt;&gt;"",IF(ISERROR(VLOOKUP(B41,baza!A:C,2,FALSE)),"",VLOOKUP(B41,baza!A:C,2,FALSE)),"")</f>
        <v>AUGUSTYNIAK Aniela</v>
      </c>
      <c r="D41" s="18" t="str">
        <f>IF(B41&lt;&gt;"",IF(ISERROR(VLOOKUP(B41,baza!A:C,3,FALSE)),"",VLOOKUP(B41,baza!A:C,3,FALSE)),"")</f>
        <v>GRUPA KOLARSKA GLIWICE</v>
      </c>
      <c r="E41" s="19" t="str">
        <f t="shared" si="9"/>
        <v/>
      </c>
      <c r="F41" s="19" t="str">
        <f t="shared" si="10"/>
        <v/>
      </c>
      <c r="G41" s="19">
        <f t="shared" si="11"/>
        <v>20</v>
      </c>
      <c r="H41" s="19" t="str">
        <f t="shared" si="12"/>
        <v/>
      </c>
      <c r="I41" s="19" t="str">
        <f t="shared" si="13"/>
        <v/>
      </c>
      <c r="J41" s="19" t="str">
        <f t="shared" si="14"/>
        <v/>
      </c>
      <c r="K41" s="19" t="str">
        <f t="shared" si="15"/>
        <v/>
      </c>
      <c r="L41" s="19">
        <f t="shared" si="16"/>
        <v>20</v>
      </c>
      <c r="N41" s="20"/>
      <c r="O41" s="21">
        <v>3</v>
      </c>
      <c r="P41" s="20"/>
      <c r="Q41" s="21">
        <v>3</v>
      </c>
      <c r="R41" s="20"/>
      <c r="S41" s="21">
        <v>3</v>
      </c>
      <c r="T41" s="20"/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>
        <f t="shared" si="8"/>
        <v>39</v>
      </c>
      <c r="B42" s="17">
        <v>10108441738</v>
      </c>
      <c r="C42" s="10" t="str">
        <f>IF(B42&lt;&gt;"",IF(ISERROR(VLOOKUP(B42,baza!A:C,2,FALSE)),"",VLOOKUP(B42,baza!A:C,2,FALSE)),"")</f>
        <v>KLIMEK Martyna</v>
      </c>
      <c r="D42" s="18" t="str">
        <f>IF(B42&lt;&gt;"",IF(ISERROR(VLOOKUP(B42,baza!A:C,3,FALSE)),"",VLOOKUP(B42,baza!A:C,3,FALSE)),"")</f>
        <v>UKS FENIKS RYDUŁTOWY - SZKÓŁKA KOLARSKA RYDUŁTOWY CYKLOKLASA MERIDA</v>
      </c>
      <c r="E42" s="19" t="str">
        <f t="shared" si="9"/>
        <v/>
      </c>
      <c r="F42" s="19" t="str">
        <f t="shared" si="10"/>
        <v/>
      </c>
      <c r="G42" s="19">
        <f t="shared" si="11"/>
        <v>19</v>
      </c>
      <c r="H42" s="19" t="str">
        <f t="shared" si="12"/>
        <v/>
      </c>
      <c r="I42" s="19" t="str">
        <f t="shared" si="13"/>
        <v/>
      </c>
      <c r="J42" s="19" t="str">
        <f t="shared" si="14"/>
        <v/>
      </c>
      <c r="K42" s="19" t="str">
        <f t="shared" si="15"/>
        <v/>
      </c>
      <c r="L42" s="19">
        <f t="shared" si="16"/>
        <v>19</v>
      </c>
      <c r="N42" s="20"/>
      <c r="O42" s="21">
        <v>2</v>
      </c>
      <c r="P42" s="20"/>
      <c r="Q42" s="21">
        <v>2</v>
      </c>
      <c r="R42" s="20"/>
      <c r="S42" s="21">
        <v>2</v>
      </c>
      <c r="T42" s="20"/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>
        <f t="shared" si="8"/>
        <v>40</v>
      </c>
      <c r="B43" s="17">
        <v>10112854127</v>
      </c>
      <c r="C43" s="10" t="str">
        <f>IF(B43&lt;&gt;"",IF(ISERROR(VLOOKUP(B43,baza!A:C,2,FALSE)),"",VLOOKUP(B43,baza!A:C,2,FALSE)),"")</f>
        <v>KARCZ Kinga</v>
      </c>
      <c r="D43" s="18" t="str">
        <f>IF(B43&lt;&gt;"",IF(ISERROR(VLOOKUP(B43,baza!A:C,3,FALSE)),"",VLOOKUP(B43,baza!A:C,3,FALSE)),"")</f>
        <v>STOWARZYSZENIE KOLARSKI MIKOŁÓW</v>
      </c>
      <c r="E43" s="19" t="str">
        <f t="shared" si="9"/>
        <v/>
      </c>
      <c r="F43" s="19" t="str">
        <f t="shared" si="10"/>
        <v/>
      </c>
      <c r="G43" s="19">
        <f t="shared" si="11"/>
        <v>17</v>
      </c>
      <c r="H43" s="19" t="str">
        <f t="shared" si="12"/>
        <v/>
      </c>
      <c r="I43" s="19" t="str">
        <f t="shared" si="13"/>
        <v/>
      </c>
      <c r="J43" s="19" t="str">
        <f t="shared" si="14"/>
        <v/>
      </c>
      <c r="K43" s="19" t="str">
        <f t="shared" si="15"/>
        <v/>
      </c>
      <c r="L43" s="19">
        <f t="shared" si="16"/>
        <v>17</v>
      </c>
      <c r="N43" s="20"/>
      <c r="O43" s="21">
        <v>1</v>
      </c>
      <c r="P43" s="20"/>
      <c r="Q43" s="21">
        <v>1</v>
      </c>
      <c r="R43" s="20"/>
      <c r="S43" s="21">
        <v>1</v>
      </c>
      <c r="T43" s="20"/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>
        <f t="shared" si="8"/>
        <v>41</v>
      </c>
      <c r="B44" s="17">
        <v>10108441536</v>
      </c>
      <c r="C44" s="10" t="str">
        <f>IF(B44&lt;&gt;"",IF(ISERROR(VLOOKUP(B44,baza!A:C,2,FALSE)),"",VLOOKUP(B44,baza!A:C,2,FALSE)),"")</f>
        <v>KURA Magdalena</v>
      </c>
      <c r="D44" s="18" t="str">
        <f>IF(B44&lt;&gt;"",IF(ISERROR(VLOOKUP(B44,baza!A:C,3,FALSE)),"",VLOOKUP(B44,baza!A:C,3,FALSE)),"")</f>
        <v>UKS FENIKS RYDUŁTOWY - SZKÓŁKA KOLARSKA RYDUŁTOWY CYKLOKLASA MERIDA</v>
      </c>
      <c r="E44" s="19" t="str">
        <f t="shared" si="9"/>
        <v/>
      </c>
      <c r="F44" s="19" t="str">
        <f t="shared" si="10"/>
        <v/>
      </c>
      <c r="G44" s="19">
        <f t="shared" si="11"/>
        <v>16</v>
      </c>
      <c r="H44" s="19" t="str">
        <f t="shared" si="12"/>
        <v/>
      </c>
      <c r="I44" s="19" t="str">
        <f t="shared" si="13"/>
        <v/>
      </c>
      <c r="J44" s="19" t="str">
        <f t="shared" si="14"/>
        <v/>
      </c>
      <c r="K44" s="19" t="str">
        <f t="shared" si="15"/>
        <v/>
      </c>
      <c r="L44" s="19">
        <f t="shared" si="16"/>
        <v>16</v>
      </c>
      <c r="N44" s="20"/>
      <c r="O44" s="21">
        <v>1</v>
      </c>
      <c r="P44" s="20"/>
      <c r="Q44" s="21">
        <v>1</v>
      </c>
      <c r="R44" s="20"/>
      <c r="S44" s="21">
        <v>1</v>
      </c>
      <c r="T44" s="20"/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 t="str">
        <f t="shared" si="8"/>
        <v/>
      </c>
      <c r="B45" s="22"/>
      <c r="C45" s="10" t="str">
        <f>IF(B45&lt;&gt;"",IF(ISERROR(VLOOKUP(B45,baza!A:C,2,FALSE)),"",VLOOKUP(B45,baza!A:C,2,FALSE)),"")</f>
        <v/>
      </c>
      <c r="D45" s="18" t="str">
        <f>IF(B45&lt;&gt;"",IF(ISERROR(VLOOKUP(B45,baza!A:C,3,FALSE)),"",VLOOKUP(B45,baza!A:C,3,FALSE)),"")</f>
        <v/>
      </c>
      <c r="E45" s="19" t="str">
        <f t="shared" si="9"/>
        <v/>
      </c>
      <c r="F45" s="19" t="str">
        <f t="shared" si="10"/>
        <v/>
      </c>
      <c r="G45" s="19" t="str">
        <f t="shared" si="11"/>
        <v/>
      </c>
      <c r="H45" s="19" t="str">
        <f t="shared" si="12"/>
        <v/>
      </c>
      <c r="I45" s="19" t="str">
        <f t="shared" si="13"/>
        <v/>
      </c>
      <c r="J45" s="19" t="str">
        <f t="shared" si="14"/>
        <v/>
      </c>
      <c r="K45" s="19" t="str">
        <f t="shared" si="15"/>
        <v/>
      </c>
      <c r="L45" s="19" t="str">
        <f t="shared" si="16"/>
        <v/>
      </c>
      <c r="N45" s="20"/>
      <c r="O45" s="21">
        <v>1</v>
      </c>
      <c r="P45" s="20"/>
      <c r="Q45" s="21">
        <v>1</v>
      </c>
      <c r="R45" s="20"/>
      <c r="S45" s="21">
        <v>1</v>
      </c>
      <c r="T45" s="20"/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 t="str">
        <f t="shared" si="8"/>
        <v/>
      </c>
      <c r="B46" s="22"/>
      <c r="C46" s="10" t="str">
        <f>IF(B46&lt;&gt;"",IF(ISERROR(VLOOKUP(B46,baza!A:C,2,FALSE)),"",VLOOKUP(B46,baza!A:C,2,FALSE)),"")</f>
        <v/>
      </c>
      <c r="D46" s="23" t="str">
        <f>IF(B46&lt;&gt;"",IF(ISERROR(VLOOKUP(B46,baza!A:C,3,FALSE)),"",VLOOKUP(B46,baza!A:C,3,FALSE)),"")</f>
        <v/>
      </c>
      <c r="E46" s="19" t="str">
        <f t="shared" si="9"/>
        <v/>
      </c>
      <c r="F46" s="19" t="str">
        <f t="shared" si="10"/>
        <v/>
      </c>
      <c r="G46" s="19" t="str">
        <f t="shared" si="11"/>
        <v/>
      </c>
      <c r="H46" s="19" t="str">
        <f t="shared" si="12"/>
        <v/>
      </c>
      <c r="I46" s="19" t="str">
        <f t="shared" si="13"/>
        <v/>
      </c>
      <c r="J46" s="19" t="str">
        <f t="shared" si="14"/>
        <v/>
      </c>
      <c r="K46" s="19" t="str">
        <f t="shared" si="15"/>
        <v/>
      </c>
      <c r="L46" s="19" t="str">
        <f t="shared" si="16"/>
        <v/>
      </c>
      <c r="N46" s="20"/>
      <c r="O46" s="21">
        <v>1</v>
      </c>
      <c r="P46" s="20"/>
      <c r="Q46" s="21">
        <v>1</v>
      </c>
      <c r="R46" s="20"/>
      <c r="S46" s="21">
        <v>1</v>
      </c>
      <c r="T46" s="20"/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 t="str">
        <f t="shared" si="8"/>
        <v/>
      </c>
      <c r="B47" s="22"/>
      <c r="C47" s="10" t="str">
        <f>IF(B47&lt;&gt;"",IF(ISERROR(VLOOKUP(B47,baza!A:C,2,FALSE)),"",VLOOKUP(B47,baza!A:C,2,FALSE)),"")</f>
        <v/>
      </c>
      <c r="D47" s="23" t="str">
        <f>IF(B47&lt;&gt;"",IF(ISERROR(VLOOKUP(B47,baza!A:C,3,FALSE)),"",VLOOKUP(B47,baza!A:C,3,FALSE)),"")</f>
        <v/>
      </c>
      <c r="E47" s="19" t="str">
        <f t="shared" si="9"/>
        <v/>
      </c>
      <c r="F47" s="19" t="str">
        <f t="shared" si="10"/>
        <v/>
      </c>
      <c r="G47" s="19" t="str">
        <f t="shared" si="11"/>
        <v/>
      </c>
      <c r="H47" s="19" t="str">
        <f t="shared" si="12"/>
        <v/>
      </c>
      <c r="I47" s="19" t="str">
        <f t="shared" si="13"/>
        <v/>
      </c>
      <c r="J47" s="19" t="str">
        <f t="shared" si="14"/>
        <v/>
      </c>
      <c r="K47" s="19" t="str">
        <f t="shared" si="15"/>
        <v/>
      </c>
      <c r="L47" s="19" t="str">
        <f t="shared" si="16"/>
        <v/>
      </c>
      <c r="N47" s="20"/>
      <c r="O47" s="21">
        <v>1</v>
      </c>
      <c r="P47" s="20"/>
      <c r="Q47" s="21">
        <v>1</v>
      </c>
      <c r="R47" s="20"/>
      <c r="S47" s="21">
        <v>1</v>
      </c>
      <c r="T47" s="20"/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 t="str">
        <f t="shared" si="8"/>
        <v/>
      </c>
      <c r="B48" s="22"/>
      <c r="C48" s="10" t="str">
        <f>IF(B48&lt;&gt;"",IF(ISERROR(VLOOKUP(B48,baza!A:C,2,FALSE)),"",VLOOKUP(B48,baza!A:C,2,FALSE)),"")</f>
        <v/>
      </c>
      <c r="D48" s="23" t="str">
        <f>IF(B48&lt;&gt;"",IF(ISERROR(VLOOKUP(B48,baza!A:C,3,FALSE)),"",VLOOKUP(B48,baza!A:C,3,FALSE)),"")</f>
        <v/>
      </c>
      <c r="E48" s="19" t="str">
        <f t="shared" si="9"/>
        <v/>
      </c>
      <c r="F48" s="19" t="str">
        <f t="shared" si="10"/>
        <v/>
      </c>
      <c r="G48" s="19" t="str">
        <f t="shared" si="11"/>
        <v/>
      </c>
      <c r="H48" s="19" t="str">
        <f t="shared" si="12"/>
        <v/>
      </c>
      <c r="I48" s="19" t="str">
        <f t="shared" si="13"/>
        <v/>
      </c>
      <c r="J48" s="19" t="str">
        <f t="shared" si="14"/>
        <v/>
      </c>
      <c r="K48" s="19" t="str">
        <f t="shared" si="15"/>
        <v/>
      </c>
      <c r="L48" s="19" t="str">
        <f t="shared" si="16"/>
        <v/>
      </c>
      <c r="N48" s="20"/>
      <c r="O48" s="21">
        <v>1</v>
      </c>
      <c r="P48" s="20"/>
      <c r="Q48" s="21">
        <v>1</v>
      </c>
      <c r="R48" s="20"/>
      <c r="S48" s="21">
        <v>1</v>
      </c>
      <c r="T48" s="20"/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 t="str">
        <f t="shared" si="8"/>
        <v/>
      </c>
      <c r="B49" s="22"/>
      <c r="C49" s="10" t="str">
        <f>IF(B49&lt;&gt;"",IF(ISERROR(VLOOKUP(B49,baza!A:C,2,FALSE)),"",VLOOKUP(B49,baza!A:C,2,FALSE)),"")</f>
        <v/>
      </c>
      <c r="D49" s="23" t="str">
        <f>IF(B49&lt;&gt;"",IF(ISERROR(VLOOKUP(B49,baza!A:C,3,FALSE)),"",VLOOKUP(B49,baza!A:C,3,FALSE)),"")</f>
        <v/>
      </c>
      <c r="E49" s="19" t="str">
        <f t="shared" si="9"/>
        <v/>
      </c>
      <c r="F49" s="19" t="str">
        <f t="shared" si="10"/>
        <v/>
      </c>
      <c r="G49" s="19" t="str">
        <f t="shared" si="11"/>
        <v/>
      </c>
      <c r="H49" s="19" t="str">
        <f t="shared" si="12"/>
        <v/>
      </c>
      <c r="I49" s="19" t="str">
        <f t="shared" si="13"/>
        <v/>
      </c>
      <c r="J49" s="19" t="str">
        <f t="shared" si="14"/>
        <v/>
      </c>
      <c r="K49" s="19" t="str">
        <f t="shared" si="15"/>
        <v/>
      </c>
      <c r="L49" s="19" t="str">
        <f t="shared" si="16"/>
        <v/>
      </c>
      <c r="N49" s="20"/>
      <c r="O49" s="21">
        <v>1</v>
      </c>
      <c r="P49" s="20"/>
      <c r="Q49" s="21">
        <v>1</v>
      </c>
      <c r="R49" s="20"/>
      <c r="S49" s="21">
        <v>1</v>
      </c>
      <c r="T49" s="20"/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 t="str">
        <f t="shared" si="8"/>
        <v/>
      </c>
      <c r="B50" s="22"/>
      <c r="C50" s="10" t="str">
        <f>IF(B50&lt;&gt;"",IF(ISERROR(VLOOKUP(B50,baza!A:C,2,FALSE)),"",VLOOKUP(B50,baza!A:C,2,FALSE)),"")</f>
        <v/>
      </c>
      <c r="D50" s="23" t="str">
        <f>IF(B50&lt;&gt;"",IF(ISERROR(VLOOKUP(B50,baza!A:C,3,FALSE)),"",VLOOKUP(B50,baza!A:C,3,FALSE)),"")</f>
        <v/>
      </c>
      <c r="E50" s="19" t="str">
        <f t="shared" si="9"/>
        <v/>
      </c>
      <c r="F50" s="19" t="str">
        <f t="shared" si="10"/>
        <v/>
      </c>
      <c r="G50" s="19" t="str">
        <f t="shared" si="11"/>
        <v/>
      </c>
      <c r="H50" s="19" t="str">
        <f t="shared" si="12"/>
        <v/>
      </c>
      <c r="I50" s="19" t="str">
        <f t="shared" si="13"/>
        <v/>
      </c>
      <c r="J50" s="19" t="str">
        <f t="shared" si="14"/>
        <v/>
      </c>
      <c r="K50" s="19" t="str">
        <f t="shared" si="15"/>
        <v/>
      </c>
      <c r="L50" s="19" t="str">
        <f t="shared" si="16"/>
        <v/>
      </c>
      <c r="N50" s="20"/>
      <c r="O50" s="21">
        <v>1</v>
      </c>
      <c r="P50" s="20"/>
      <c r="Q50" s="21">
        <v>1</v>
      </c>
      <c r="R50" s="20"/>
      <c r="S50" s="21">
        <v>1</v>
      </c>
      <c r="T50" s="20"/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 t="str">
        <f t="shared" si="8"/>
        <v/>
      </c>
      <c r="B51" s="22"/>
      <c r="C51" s="10" t="str">
        <f>IF(B51&lt;&gt;"",IF(ISERROR(VLOOKUP(B51,baza!A:C,2,FALSE)),"",VLOOKUP(B51,baza!A:C,2,FALSE)),"")</f>
        <v/>
      </c>
      <c r="D51" s="23" t="str">
        <f>IF(B51&lt;&gt;"",IF(ISERROR(VLOOKUP(B51,baza!A:C,3,FALSE)),"",VLOOKUP(B51,baza!A:C,3,FALSE)),"")</f>
        <v/>
      </c>
      <c r="E51" s="19" t="str">
        <f t="shared" si="9"/>
        <v/>
      </c>
      <c r="F51" s="19" t="str">
        <f t="shared" si="10"/>
        <v/>
      </c>
      <c r="G51" s="19" t="str">
        <f t="shared" si="11"/>
        <v/>
      </c>
      <c r="H51" s="19" t="str">
        <f t="shared" si="12"/>
        <v/>
      </c>
      <c r="I51" s="19" t="str">
        <f t="shared" si="13"/>
        <v/>
      </c>
      <c r="J51" s="19" t="str">
        <f t="shared" si="14"/>
        <v/>
      </c>
      <c r="K51" s="19" t="str">
        <f t="shared" si="15"/>
        <v/>
      </c>
      <c r="L51" s="19" t="str">
        <f t="shared" si="16"/>
        <v/>
      </c>
      <c r="N51" s="20"/>
      <c r="O51" s="21">
        <v>1</v>
      </c>
      <c r="P51" s="20"/>
      <c r="Q51" s="21">
        <v>1</v>
      </c>
      <c r="R51" s="20"/>
      <c r="S51" s="21">
        <v>1</v>
      </c>
      <c r="T51" s="20"/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 t="str">
        <f t="shared" si="8"/>
        <v/>
      </c>
      <c r="B52" s="22"/>
      <c r="C52" s="10" t="str">
        <f>IF(B52&lt;&gt;"",IF(ISERROR(VLOOKUP(B52,baza!A:C,2,FALSE)),"",VLOOKUP(B52,baza!A:C,2,FALSE)),"")</f>
        <v/>
      </c>
      <c r="D52" s="23" t="str">
        <f>IF(B52&lt;&gt;"",IF(ISERROR(VLOOKUP(B52,baza!A:C,3,FALSE)),"",VLOOKUP(B52,baza!A:C,3,FALSE)),"")</f>
        <v/>
      </c>
      <c r="E52" s="19" t="str">
        <f t="shared" si="9"/>
        <v/>
      </c>
      <c r="F52" s="19" t="str">
        <f t="shared" si="10"/>
        <v/>
      </c>
      <c r="G52" s="19" t="str">
        <f t="shared" si="11"/>
        <v/>
      </c>
      <c r="H52" s="19" t="str">
        <f t="shared" si="12"/>
        <v/>
      </c>
      <c r="I52" s="19" t="str">
        <f t="shared" si="13"/>
        <v/>
      </c>
      <c r="J52" s="19" t="str">
        <f t="shared" si="14"/>
        <v/>
      </c>
      <c r="K52" s="19" t="str">
        <f t="shared" si="15"/>
        <v/>
      </c>
      <c r="L52" s="19" t="str">
        <f t="shared" si="16"/>
        <v/>
      </c>
      <c r="N52" s="20"/>
      <c r="O52" s="21">
        <v>1</v>
      </c>
      <c r="P52" s="20"/>
      <c r="Q52" s="21">
        <v>1</v>
      </c>
      <c r="R52" s="20"/>
      <c r="S52" s="21">
        <v>1</v>
      </c>
      <c r="T52" s="20"/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 t="str">
        <f t="shared" si="8"/>
        <v/>
      </c>
      <c r="B53" s="22"/>
      <c r="C53" s="10" t="str">
        <f>IF(B53&lt;&gt;"",IF(ISERROR(VLOOKUP(B53,baza!A:C,2,FALSE)),"",VLOOKUP(B53,baza!A:C,2,FALSE)),"")</f>
        <v/>
      </c>
      <c r="D53" s="23" t="str">
        <f>IF(B53&lt;&gt;"",IF(ISERROR(VLOOKUP(B53,baza!A:C,3,FALSE)),"",VLOOKUP(B53,baza!A:C,3,FALSE)),"")</f>
        <v/>
      </c>
      <c r="E53" s="19" t="str">
        <f t="shared" si="9"/>
        <v/>
      </c>
      <c r="F53" s="19" t="str">
        <f t="shared" si="10"/>
        <v/>
      </c>
      <c r="G53" s="19" t="str">
        <f t="shared" si="11"/>
        <v/>
      </c>
      <c r="H53" s="19" t="str">
        <f t="shared" si="12"/>
        <v/>
      </c>
      <c r="I53" s="19" t="str">
        <f t="shared" si="13"/>
        <v/>
      </c>
      <c r="J53" s="19" t="str">
        <f t="shared" si="14"/>
        <v/>
      </c>
      <c r="K53" s="19" t="str">
        <f t="shared" si="15"/>
        <v/>
      </c>
      <c r="L53" s="19" t="str">
        <f t="shared" si="16"/>
        <v/>
      </c>
      <c r="N53" s="20"/>
      <c r="O53" s="21">
        <v>1</v>
      </c>
      <c r="P53" s="20"/>
      <c r="Q53" s="21">
        <v>1</v>
      </c>
      <c r="R53" s="20"/>
      <c r="S53" s="21">
        <v>1</v>
      </c>
      <c r="T53" s="20"/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 t="str">
        <f t="shared" si="8"/>
        <v/>
      </c>
      <c r="B54" s="22"/>
      <c r="C54" s="10" t="str">
        <f>IF(B54&lt;&gt;"",IF(ISERROR(VLOOKUP(B54,baza!A:C,2,FALSE)),"",VLOOKUP(B54,baza!A:C,2,FALSE)),"")</f>
        <v/>
      </c>
      <c r="D54" s="23" t="str">
        <f>IF(B54&lt;&gt;"",IF(ISERROR(VLOOKUP(B54,baza!A:C,3,FALSE)),"",VLOOKUP(B54,baza!A:C,3,FALSE)),"")</f>
        <v/>
      </c>
      <c r="E54" s="19" t="str">
        <f t="shared" si="9"/>
        <v/>
      </c>
      <c r="F54" s="19" t="str">
        <f t="shared" si="10"/>
        <v/>
      </c>
      <c r="G54" s="19" t="str">
        <f t="shared" si="11"/>
        <v/>
      </c>
      <c r="H54" s="19" t="str">
        <f t="shared" si="12"/>
        <v/>
      </c>
      <c r="I54" s="19" t="str">
        <f t="shared" si="13"/>
        <v/>
      </c>
      <c r="J54" s="19" t="str">
        <f t="shared" si="14"/>
        <v/>
      </c>
      <c r="K54" s="19" t="str">
        <f t="shared" si="15"/>
        <v/>
      </c>
      <c r="L54" s="19" t="str">
        <f t="shared" si="16"/>
        <v/>
      </c>
      <c r="N54" s="20"/>
      <c r="O54" s="21">
        <v>1</v>
      </c>
      <c r="P54" s="20"/>
      <c r="Q54" s="21">
        <v>1</v>
      </c>
      <c r="R54" s="20"/>
      <c r="S54" s="21">
        <v>1</v>
      </c>
      <c r="T54" s="20"/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 t="str">
        <f t="shared" si="8"/>
        <v/>
      </c>
      <c r="B55" s="22"/>
      <c r="C55" s="10" t="str">
        <f>IF(B55&lt;&gt;"",IF(ISERROR(VLOOKUP(B55,baza!A:C,2,FALSE)),"",VLOOKUP(B55,baza!A:C,2,FALSE)),"")</f>
        <v/>
      </c>
      <c r="D55" s="23" t="str">
        <f>IF(B55&lt;&gt;"",IF(ISERROR(VLOOKUP(B55,baza!A:C,3,FALSE)),"",VLOOKUP(B55,baza!A:C,3,FALSE)),"")</f>
        <v/>
      </c>
      <c r="E55" s="19" t="str">
        <f t="shared" si="9"/>
        <v/>
      </c>
      <c r="F55" s="19" t="str">
        <f t="shared" si="10"/>
        <v/>
      </c>
      <c r="G55" s="19" t="str">
        <f t="shared" si="11"/>
        <v/>
      </c>
      <c r="H55" s="19" t="str">
        <f t="shared" si="12"/>
        <v/>
      </c>
      <c r="I55" s="19" t="str">
        <f t="shared" si="13"/>
        <v/>
      </c>
      <c r="J55" s="19" t="str">
        <f t="shared" si="14"/>
        <v/>
      </c>
      <c r="K55" s="19" t="str">
        <f t="shared" si="15"/>
        <v/>
      </c>
      <c r="L55" s="19" t="str">
        <f t="shared" si="16"/>
        <v/>
      </c>
      <c r="N55" s="20"/>
      <c r="O55" s="21">
        <v>1</v>
      </c>
      <c r="P55" s="20"/>
      <c r="Q55" s="21">
        <v>1</v>
      </c>
      <c r="R55" s="20"/>
      <c r="S55" s="21">
        <v>1</v>
      </c>
      <c r="T55" s="20"/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 t="str">
        <f t="shared" si="8"/>
        <v/>
      </c>
      <c r="B56" s="22"/>
      <c r="C56" s="10" t="str">
        <f>IF(B56&lt;&gt;"",IF(ISERROR(VLOOKUP(B56,baza!A:C,2,FALSE)),"",VLOOKUP(B56,baza!A:C,2,FALSE)),"")</f>
        <v/>
      </c>
      <c r="D56" s="23" t="str">
        <f>IF(B56&lt;&gt;"",IF(ISERROR(VLOOKUP(B56,baza!A:C,3,FALSE)),"",VLOOKUP(B56,baza!A:C,3,FALSE)),"")</f>
        <v/>
      </c>
      <c r="E56" s="19" t="str">
        <f t="shared" si="9"/>
        <v/>
      </c>
      <c r="F56" s="19" t="str">
        <f t="shared" si="10"/>
        <v/>
      </c>
      <c r="G56" s="19" t="str">
        <f t="shared" si="11"/>
        <v/>
      </c>
      <c r="H56" s="19" t="str">
        <f t="shared" si="12"/>
        <v/>
      </c>
      <c r="I56" s="19" t="str">
        <f t="shared" si="13"/>
        <v/>
      </c>
      <c r="J56" s="19" t="str">
        <f t="shared" si="14"/>
        <v/>
      </c>
      <c r="K56" s="19" t="str">
        <f t="shared" si="15"/>
        <v/>
      </c>
      <c r="L56" s="19" t="str">
        <f t="shared" si="16"/>
        <v/>
      </c>
      <c r="N56" s="20"/>
      <c r="O56" s="21">
        <v>1</v>
      </c>
      <c r="P56" s="20"/>
      <c r="Q56" s="21">
        <v>1</v>
      </c>
      <c r="R56" s="20"/>
      <c r="S56" s="21">
        <v>1</v>
      </c>
      <c r="T56" s="20"/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 t="str">
        <f t="shared" si="8"/>
        <v/>
      </c>
      <c r="B57" s="22"/>
      <c r="C57" s="10" t="str">
        <f>IF(B57&lt;&gt;"",IF(ISERROR(VLOOKUP(B57,baza!A:C,2,FALSE)),"",VLOOKUP(B57,baza!A:C,2,FALSE)),"")</f>
        <v/>
      </c>
      <c r="D57" s="23" t="str">
        <f>IF(B57&lt;&gt;"",IF(ISERROR(VLOOKUP(B57,baza!A:C,3,FALSE)),"",VLOOKUP(B57,baza!A:C,3,FALSE)),"")</f>
        <v/>
      </c>
      <c r="E57" s="19" t="str">
        <f t="shared" si="9"/>
        <v/>
      </c>
      <c r="F57" s="19" t="str">
        <f t="shared" si="10"/>
        <v/>
      </c>
      <c r="G57" s="19" t="str">
        <f t="shared" si="11"/>
        <v/>
      </c>
      <c r="H57" s="19" t="str">
        <f t="shared" si="12"/>
        <v/>
      </c>
      <c r="I57" s="19" t="str">
        <f t="shared" si="13"/>
        <v/>
      </c>
      <c r="J57" s="19" t="str">
        <f t="shared" si="14"/>
        <v/>
      </c>
      <c r="K57" s="19" t="str">
        <f t="shared" si="15"/>
        <v/>
      </c>
      <c r="L57" s="19" t="str">
        <f t="shared" si="16"/>
        <v/>
      </c>
      <c r="N57" s="20"/>
      <c r="O57" s="21">
        <v>1</v>
      </c>
      <c r="P57" s="20"/>
      <c r="Q57" s="21">
        <v>1</v>
      </c>
      <c r="R57" s="20"/>
      <c r="S57" s="21">
        <v>1</v>
      </c>
      <c r="T57" s="20"/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 t="str">
        <f t="shared" si="8"/>
        <v/>
      </c>
      <c r="B58" s="22"/>
      <c r="C58" s="10" t="str">
        <f>IF(B58&lt;&gt;"",IF(ISERROR(VLOOKUP(B58,baza!A:C,2,FALSE)),"",VLOOKUP(B58,baza!A:C,2,FALSE)),"")</f>
        <v/>
      </c>
      <c r="D58" s="23" t="str">
        <f>IF(B58&lt;&gt;"",IF(ISERROR(VLOOKUP(B58,baza!A:C,3,FALSE)),"",VLOOKUP(B58,baza!A:C,3,FALSE)),"")</f>
        <v/>
      </c>
      <c r="E58" s="19" t="str">
        <f t="shared" si="9"/>
        <v/>
      </c>
      <c r="F58" s="19" t="str">
        <f t="shared" si="10"/>
        <v/>
      </c>
      <c r="G58" s="19" t="str">
        <f t="shared" si="11"/>
        <v/>
      </c>
      <c r="H58" s="19" t="str">
        <f t="shared" si="12"/>
        <v/>
      </c>
      <c r="I58" s="19" t="str">
        <f t="shared" si="13"/>
        <v/>
      </c>
      <c r="J58" s="19" t="str">
        <f t="shared" si="14"/>
        <v/>
      </c>
      <c r="K58" s="19" t="str">
        <f t="shared" si="15"/>
        <v/>
      </c>
      <c r="L58" s="19" t="str">
        <f t="shared" si="16"/>
        <v/>
      </c>
      <c r="N58" s="20"/>
      <c r="O58" s="21">
        <v>1</v>
      </c>
      <c r="P58" s="20"/>
      <c r="Q58" s="21">
        <v>1</v>
      </c>
      <c r="R58" s="20"/>
      <c r="S58" s="21">
        <v>1</v>
      </c>
      <c r="T58" s="20"/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 t="str">
        <f t="shared" si="8"/>
        <v/>
      </c>
      <c r="B59" s="22"/>
      <c r="C59" s="10" t="str">
        <f>IF(B59&lt;&gt;"",IF(ISERROR(VLOOKUP(B59,baza!A:C,2,FALSE)),"",VLOOKUP(B59,baza!A:C,2,FALSE)),"")</f>
        <v/>
      </c>
      <c r="D59" s="23" t="str">
        <f>IF(B59&lt;&gt;"",IF(ISERROR(VLOOKUP(B59,baza!A:C,3,FALSE)),"",VLOOKUP(B59,baza!A:C,3,FALSE)),"")</f>
        <v/>
      </c>
      <c r="E59" s="19" t="str">
        <f t="shared" si="9"/>
        <v/>
      </c>
      <c r="F59" s="19" t="str">
        <f t="shared" si="10"/>
        <v/>
      </c>
      <c r="G59" s="19" t="str">
        <f t="shared" si="11"/>
        <v/>
      </c>
      <c r="H59" s="19" t="str">
        <f t="shared" si="12"/>
        <v/>
      </c>
      <c r="I59" s="19" t="str">
        <f t="shared" si="13"/>
        <v/>
      </c>
      <c r="J59" s="19" t="str">
        <f t="shared" si="14"/>
        <v/>
      </c>
      <c r="K59" s="19" t="str">
        <f t="shared" si="15"/>
        <v/>
      </c>
      <c r="L59" s="19" t="str">
        <f t="shared" si="16"/>
        <v/>
      </c>
      <c r="N59" s="20"/>
      <c r="O59" s="21">
        <v>1</v>
      </c>
      <c r="P59" s="20"/>
      <c r="Q59" s="21">
        <v>1</v>
      </c>
      <c r="R59" s="20"/>
      <c r="S59" s="21">
        <v>1</v>
      </c>
      <c r="T59" s="20"/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 t="str">
        <f t="shared" si="8"/>
        <v/>
      </c>
      <c r="B60" s="22"/>
      <c r="C60" s="10" t="str">
        <f>IF(B60&lt;&gt;"",IF(ISERROR(VLOOKUP(B60,baza!A:C,2,FALSE)),"",VLOOKUP(B60,baza!A:C,2,FALSE)),"")</f>
        <v/>
      </c>
      <c r="D60" s="23" t="str">
        <f>IF(B60&lt;&gt;"",IF(ISERROR(VLOOKUP(B60,baza!A:C,3,FALSE)),"",VLOOKUP(B60,baza!A:C,3,FALSE)),"")</f>
        <v/>
      </c>
      <c r="E60" s="19" t="str">
        <f t="shared" si="9"/>
        <v/>
      </c>
      <c r="F60" s="19" t="str">
        <f t="shared" si="10"/>
        <v/>
      </c>
      <c r="G60" s="19" t="str">
        <f t="shared" si="11"/>
        <v/>
      </c>
      <c r="H60" s="19" t="str">
        <f t="shared" si="12"/>
        <v/>
      </c>
      <c r="I60" s="19" t="str">
        <f t="shared" si="13"/>
        <v/>
      </c>
      <c r="J60" s="19" t="str">
        <f t="shared" si="14"/>
        <v/>
      </c>
      <c r="K60" s="19" t="str">
        <f t="shared" si="15"/>
        <v/>
      </c>
      <c r="L60" s="19" t="str">
        <f t="shared" si="16"/>
        <v/>
      </c>
      <c r="N60" s="20"/>
      <c r="O60" s="21">
        <v>1</v>
      </c>
      <c r="P60" s="20"/>
      <c r="Q60" s="21">
        <v>1</v>
      </c>
      <c r="R60" s="20"/>
      <c r="S60" s="21">
        <v>1</v>
      </c>
      <c r="T60" s="20"/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 t="str">
        <f t="shared" si="8"/>
        <v/>
      </c>
      <c r="B61" s="22"/>
      <c r="C61" s="10" t="str">
        <f>IF(B61&lt;&gt;"",IF(ISERROR(VLOOKUP(B61,baza!A:C,2,FALSE)),"",VLOOKUP(B61,baza!A:C,2,FALSE)),"")</f>
        <v/>
      </c>
      <c r="D61" s="23" t="str">
        <f>IF(B61&lt;&gt;"",IF(ISERROR(VLOOKUP(B61,baza!A:C,3,FALSE)),"",VLOOKUP(B61,baza!A:C,3,FALSE)),"")</f>
        <v/>
      </c>
      <c r="E61" s="19" t="str">
        <f t="shared" si="9"/>
        <v/>
      </c>
      <c r="F61" s="19" t="str">
        <f t="shared" si="10"/>
        <v/>
      </c>
      <c r="G61" s="19" t="str">
        <f t="shared" si="11"/>
        <v/>
      </c>
      <c r="H61" s="19" t="str">
        <f t="shared" si="12"/>
        <v/>
      </c>
      <c r="I61" s="19" t="str">
        <f t="shared" si="13"/>
        <v/>
      </c>
      <c r="J61" s="19" t="str">
        <f t="shared" si="14"/>
        <v/>
      </c>
      <c r="K61" s="19" t="str">
        <f t="shared" si="15"/>
        <v/>
      </c>
      <c r="L61" s="19" t="str">
        <f t="shared" si="16"/>
        <v/>
      </c>
      <c r="N61" s="20"/>
      <c r="O61" s="21">
        <v>1</v>
      </c>
      <c r="P61" s="20"/>
      <c r="Q61" s="21">
        <v>1</v>
      </c>
      <c r="R61" s="20"/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 t="str">
        <f t="shared" si="8"/>
        <v/>
      </c>
      <c r="B62" s="22"/>
      <c r="C62" s="10" t="str">
        <f>IF(B62&lt;&gt;"",IF(ISERROR(VLOOKUP(B62,baza!A:C,2,FALSE)),"",VLOOKUP(B62,baza!A:C,2,FALSE)),"")</f>
        <v/>
      </c>
      <c r="D62" s="23" t="str">
        <f>IF(B62&lt;&gt;"",IF(ISERROR(VLOOKUP(B62,baza!A:C,3,FALSE)),"",VLOOKUP(B62,baza!A:C,3,FALSE)),"")</f>
        <v/>
      </c>
      <c r="E62" s="19" t="str">
        <f t="shared" si="9"/>
        <v/>
      </c>
      <c r="F62" s="19" t="str">
        <f t="shared" si="10"/>
        <v/>
      </c>
      <c r="G62" s="19" t="str">
        <f t="shared" si="11"/>
        <v/>
      </c>
      <c r="H62" s="19" t="str">
        <f t="shared" si="12"/>
        <v/>
      </c>
      <c r="I62" s="19" t="str">
        <f t="shared" si="13"/>
        <v/>
      </c>
      <c r="J62" s="19" t="str">
        <f t="shared" si="14"/>
        <v/>
      </c>
      <c r="K62" s="19" t="str">
        <f t="shared" si="15"/>
        <v/>
      </c>
      <c r="L62" s="19" t="str">
        <f t="shared" si="16"/>
        <v/>
      </c>
      <c r="N62" s="20"/>
      <c r="O62" s="21">
        <v>1</v>
      </c>
      <c r="P62" s="20"/>
      <c r="Q62" s="21">
        <v>1</v>
      </c>
      <c r="R62" s="20"/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 t="str">
        <f t="shared" si="8"/>
        <v/>
      </c>
      <c r="B63" s="22"/>
      <c r="C63" s="10" t="str">
        <f>IF(B63&lt;&gt;"",IF(ISERROR(VLOOKUP(B63,baza!A:C,2,FALSE)),"",VLOOKUP(B63,baza!A:C,2,FALSE)),"")</f>
        <v/>
      </c>
      <c r="D63" s="23" t="str">
        <f>IF(B63&lt;&gt;"",IF(ISERROR(VLOOKUP(B63,baza!A:C,3,FALSE)),"",VLOOKUP(B63,baza!A:C,3,FALSE)),"")</f>
        <v/>
      </c>
      <c r="E63" s="19" t="str">
        <f t="shared" si="9"/>
        <v/>
      </c>
      <c r="F63" s="19" t="str">
        <f t="shared" si="10"/>
        <v/>
      </c>
      <c r="G63" s="19" t="str">
        <f t="shared" si="11"/>
        <v/>
      </c>
      <c r="H63" s="19" t="str">
        <f t="shared" si="12"/>
        <v/>
      </c>
      <c r="I63" s="19" t="str">
        <f t="shared" si="13"/>
        <v/>
      </c>
      <c r="J63" s="19" t="str">
        <f t="shared" si="14"/>
        <v/>
      </c>
      <c r="K63" s="19" t="str">
        <f t="shared" si="15"/>
        <v/>
      </c>
      <c r="L63" s="19" t="str">
        <f t="shared" si="16"/>
        <v/>
      </c>
      <c r="N63" s="20"/>
      <c r="O63" s="21">
        <v>1</v>
      </c>
      <c r="P63" s="20"/>
      <c r="Q63" s="21">
        <v>1</v>
      </c>
      <c r="R63" s="20"/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 t="str">
        <f t="shared" si="8"/>
        <v/>
      </c>
      <c r="B64" s="22"/>
      <c r="C64" s="10" t="str">
        <f>IF(B64&lt;&gt;"",IF(ISERROR(VLOOKUP(B64,baza!A:C,2,FALSE)),"",VLOOKUP(B64,baza!A:C,2,FALSE)),"")</f>
        <v/>
      </c>
      <c r="D64" s="23" t="str">
        <f>IF(B64&lt;&gt;"",IF(ISERROR(VLOOKUP(B64,baza!A:C,3,FALSE)),"",VLOOKUP(B64,baza!A:C,3,FALSE)),"")</f>
        <v/>
      </c>
      <c r="E64" s="19" t="str">
        <f t="shared" si="9"/>
        <v/>
      </c>
      <c r="F64" s="19" t="str">
        <f t="shared" si="10"/>
        <v/>
      </c>
      <c r="G64" s="19" t="str">
        <f t="shared" si="11"/>
        <v/>
      </c>
      <c r="H64" s="19" t="str">
        <f t="shared" si="12"/>
        <v/>
      </c>
      <c r="I64" s="19" t="str">
        <f t="shared" si="13"/>
        <v/>
      </c>
      <c r="J64" s="19" t="str">
        <f t="shared" si="14"/>
        <v/>
      </c>
      <c r="K64" s="19" t="str">
        <f t="shared" si="15"/>
        <v/>
      </c>
      <c r="L64" s="19" t="str">
        <f t="shared" si="16"/>
        <v/>
      </c>
      <c r="N64" s="20"/>
      <c r="O64" s="21">
        <v>1</v>
      </c>
      <c r="P64" s="20"/>
      <c r="Q64" s="21">
        <v>1</v>
      </c>
      <c r="R64" s="20"/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 t="str">
        <f t="shared" si="8"/>
        <v/>
      </c>
      <c r="B65" s="22"/>
      <c r="C65" s="10" t="str">
        <f>IF(B65&lt;&gt;"",IF(ISERROR(VLOOKUP(B65,baza!A:C,2,FALSE)),"",VLOOKUP(B65,baza!A:C,2,FALSE)),"")</f>
        <v/>
      </c>
      <c r="D65" s="23" t="str">
        <f>IF(B65&lt;&gt;"",IF(ISERROR(VLOOKUP(B65,baza!A:C,3,FALSE)),"",VLOOKUP(B65,baza!A:C,3,FALSE)),"")</f>
        <v/>
      </c>
      <c r="E65" s="19" t="str">
        <f t="shared" si="9"/>
        <v/>
      </c>
      <c r="F65" s="19" t="str">
        <f t="shared" si="10"/>
        <v/>
      </c>
      <c r="G65" s="19" t="str">
        <f t="shared" si="11"/>
        <v/>
      </c>
      <c r="H65" s="19" t="str">
        <f t="shared" si="12"/>
        <v/>
      </c>
      <c r="I65" s="19" t="str">
        <f t="shared" si="13"/>
        <v/>
      </c>
      <c r="J65" s="19" t="str">
        <f t="shared" si="14"/>
        <v/>
      </c>
      <c r="K65" s="19" t="str">
        <f t="shared" si="15"/>
        <v/>
      </c>
      <c r="L65" s="19" t="str">
        <f t="shared" si="16"/>
        <v/>
      </c>
      <c r="N65" s="20"/>
      <c r="O65" s="21">
        <v>1</v>
      </c>
      <c r="P65" s="20"/>
      <c r="Q65" s="21">
        <v>1</v>
      </c>
      <c r="R65" s="20"/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 t="str">
        <f t="shared" si="8"/>
        <v/>
      </c>
      <c r="B66" s="22"/>
      <c r="C66" s="10" t="str">
        <f>IF(B66&lt;&gt;"",IF(ISERROR(VLOOKUP(B66,baza!A:C,2,FALSE)),"",VLOOKUP(B66,baza!A:C,2,FALSE)),"")</f>
        <v/>
      </c>
      <c r="D66" s="23" t="str">
        <f>IF(B66&lt;&gt;"",IF(ISERROR(VLOOKUP(B66,baza!A:C,3,FALSE)),"",VLOOKUP(B66,baza!A:C,3,FALSE)),"")</f>
        <v/>
      </c>
      <c r="E66" s="19" t="str">
        <f t="shared" si="9"/>
        <v/>
      </c>
      <c r="F66" s="19" t="str">
        <f t="shared" si="10"/>
        <v/>
      </c>
      <c r="G66" s="19" t="str">
        <f t="shared" si="11"/>
        <v/>
      </c>
      <c r="H66" s="19" t="str">
        <f t="shared" si="12"/>
        <v/>
      </c>
      <c r="I66" s="19" t="str">
        <f t="shared" si="13"/>
        <v/>
      </c>
      <c r="J66" s="19" t="str">
        <f t="shared" si="14"/>
        <v/>
      </c>
      <c r="K66" s="19" t="str">
        <f t="shared" si="15"/>
        <v/>
      </c>
      <c r="L66" s="19" t="str">
        <f t="shared" si="16"/>
        <v/>
      </c>
      <c r="N66" s="20"/>
      <c r="O66" s="21">
        <v>1</v>
      </c>
      <c r="P66" s="20"/>
      <c r="Q66" s="21">
        <v>1</v>
      </c>
      <c r="R66" s="20"/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 t="str">
        <f t="shared" si="8"/>
        <v/>
      </c>
      <c r="B67" s="22"/>
      <c r="C67" s="10" t="str">
        <f>IF(B67&lt;&gt;"",IF(ISERROR(VLOOKUP(B67,baza!A:C,2,FALSE)),"",VLOOKUP(B67,baza!A:C,2,FALSE)),"")</f>
        <v/>
      </c>
      <c r="D67" s="23" t="str">
        <f>IF(B67&lt;&gt;"",IF(ISERROR(VLOOKUP(B67,baza!A:C,3,FALSE)),"",VLOOKUP(B67,baza!A:C,3,FALSE)),"")</f>
        <v/>
      </c>
      <c r="E67" s="19" t="str">
        <f t="shared" si="9"/>
        <v/>
      </c>
      <c r="F67" s="19" t="str">
        <f t="shared" si="10"/>
        <v/>
      </c>
      <c r="G67" s="19" t="str">
        <f t="shared" si="11"/>
        <v/>
      </c>
      <c r="H67" s="19" t="str">
        <f t="shared" si="12"/>
        <v/>
      </c>
      <c r="I67" s="19" t="str">
        <f t="shared" si="13"/>
        <v/>
      </c>
      <c r="J67" s="19" t="str">
        <f t="shared" si="14"/>
        <v/>
      </c>
      <c r="K67" s="19" t="str">
        <f t="shared" si="15"/>
        <v/>
      </c>
      <c r="L67" s="19" t="str">
        <f t="shared" si="16"/>
        <v/>
      </c>
      <c r="N67" s="20"/>
      <c r="O67" s="21">
        <v>1</v>
      </c>
      <c r="P67" s="20"/>
      <c r="Q67" s="21">
        <v>1</v>
      </c>
      <c r="R67" s="20"/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 t="str">
        <f t="shared" si="8"/>
        <v/>
      </c>
      <c r="B68" s="22"/>
      <c r="C68" s="10" t="str">
        <f>IF(B68&lt;&gt;"",IF(ISERROR(VLOOKUP(B68,baza!A:C,2,FALSE)),"",VLOOKUP(B68,baza!A:C,2,FALSE)),"")</f>
        <v/>
      </c>
      <c r="D68" s="23" t="str">
        <f>IF(B68&lt;&gt;"",IF(ISERROR(VLOOKUP(B68,baza!A:C,3,FALSE)),"",VLOOKUP(B68,baza!A:C,3,FALSE)),"")</f>
        <v/>
      </c>
      <c r="E68" s="19" t="str">
        <f t="shared" ref="E68:E99" si="17">IF(ISERROR(VLOOKUP(B68,N:O,2,FALSE)),"",VLOOKUP(B68,N:O,2,FALSE))</f>
        <v/>
      </c>
      <c r="F68" s="19" t="str">
        <f t="shared" ref="F68:F99" si="18">IF(ISERROR(VLOOKUP(B68,P:Q,2,FALSE)),"",VLOOKUP(B68,P:Q,2,FALSE))</f>
        <v/>
      </c>
      <c r="G68" s="19" t="str">
        <f t="shared" ref="G68:G99" si="19">IF(ISERROR(VLOOKUP(B68,R:S,2,FALSE)),"",VLOOKUP(B68,R:S,2,FALSE))</f>
        <v/>
      </c>
      <c r="H68" s="19" t="str">
        <f t="shared" ref="H68:H99" si="20">IF(ISERROR(VLOOKUP(B68,T:U,2,FALSE)),"",VLOOKUP(B68,T:U,2,FALSE))</f>
        <v/>
      </c>
      <c r="I68" s="19" t="str">
        <f t="shared" ref="I68:I99" si="21">IF(ISERROR(VLOOKUP(B68,V:W,2,FALSE)),"",VLOOKUP(B68,V:W,2,FALSE))</f>
        <v/>
      </c>
      <c r="J68" s="19" t="str">
        <f t="shared" ref="J68:J99" si="22">IF(ISERROR(VLOOKUP(B68,X:Y,2,FALSE)),"",VLOOKUP(B68,X:Y,2,FALSE))</f>
        <v/>
      </c>
      <c r="K68" s="19" t="str">
        <f t="shared" ref="K68:K99" si="23">IF(ISERROR(VLOOKUP(B68,Z:AA,2,FALSE)),"",VLOOKUP(B68,Z:AA,2,FALSE))</f>
        <v/>
      </c>
      <c r="L68" s="19" t="str">
        <f t="shared" ref="L68:L99" si="24">IF(B68&lt;&gt;"",SUM(IF(ISERROR(LARGE(E68:K68,1)),0,LARGE(E68:K68,1)),IF(ISERROR(LARGE(E68:K68,2)),0,LARGE(E68:K68,2)),IF(ISERROR(LARGE(E68:K68,3)),0,LARGE(E68:K68,3)),IF(ISERROR(LARGE(E68:K68,4)),0,LARGE(E68:K68,4))),"")</f>
        <v/>
      </c>
      <c r="N68" s="20"/>
      <c r="O68" s="21">
        <v>1</v>
      </c>
      <c r="P68" s="20"/>
      <c r="Q68" s="21">
        <v>1</v>
      </c>
      <c r="R68" s="20"/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 t="str">
        <f t="shared" ref="A69:A132" si="25">IF(AND(B69&lt;&gt;"",L69&gt;0),ROW()-3,"")</f>
        <v/>
      </c>
      <c r="B69" s="22"/>
      <c r="C69" s="10" t="str">
        <f>IF(B69&lt;&gt;"",IF(ISERROR(VLOOKUP(B69,baza!A:C,2,FALSE)),"",VLOOKUP(B69,baza!A:C,2,FALSE)),"")</f>
        <v/>
      </c>
      <c r="D69" s="23" t="str">
        <f>IF(B69&lt;&gt;"",IF(ISERROR(VLOOKUP(B69,baza!A:C,3,FALSE)),"",VLOOKUP(B69,baza!A:C,3,FALSE)),"")</f>
        <v/>
      </c>
      <c r="E69" s="19" t="str">
        <f t="shared" si="17"/>
        <v/>
      </c>
      <c r="F69" s="19" t="str">
        <f t="shared" si="18"/>
        <v/>
      </c>
      <c r="G69" s="19" t="str">
        <f t="shared" si="19"/>
        <v/>
      </c>
      <c r="H69" s="19" t="str">
        <f t="shared" si="20"/>
        <v/>
      </c>
      <c r="I69" s="19" t="str">
        <f t="shared" si="21"/>
        <v/>
      </c>
      <c r="J69" s="19" t="str">
        <f t="shared" si="22"/>
        <v/>
      </c>
      <c r="K69" s="19" t="str">
        <f t="shared" si="23"/>
        <v/>
      </c>
      <c r="L69" s="19" t="str">
        <f t="shared" si="24"/>
        <v/>
      </c>
      <c r="N69" s="20"/>
      <c r="O69" s="21">
        <v>1</v>
      </c>
      <c r="P69" s="20"/>
      <c r="Q69" s="21">
        <v>1</v>
      </c>
      <c r="R69" s="20"/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 t="str">
        <f t="shared" si="25"/>
        <v/>
      </c>
      <c r="B70" s="22"/>
      <c r="C70" s="10" t="str">
        <f>IF(B70&lt;&gt;"",IF(ISERROR(VLOOKUP(B70,baza!A:C,2,FALSE)),"",VLOOKUP(B70,baza!A:C,2,FALSE)),"")</f>
        <v/>
      </c>
      <c r="D70" s="23" t="str">
        <f>IF(B70&lt;&gt;"",IF(ISERROR(VLOOKUP(B70,baza!A:C,3,FALSE)),"",VLOOKUP(B70,baza!A:C,3,FALSE)),"")</f>
        <v/>
      </c>
      <c r="E70" s="19" t="str">
        <f t="shared" si="17"/>
        <v/>
      </c>
      <c r="F70" s="19" t="str">
        <f t="shared" si="18"/>
        <v/>
      </c>
      <c r="G70" s="19" t="str">
        <f t="shared" si="19"/>
        <v/>
      </c>
      <c r="H70" s="19" t="str">
        <f t="shared" si="20"/>
        <v/>
      </c>
      <c r="I70" s="19" t="str">
        <f t="shared" si="21"/>
        <v/>
      </c>
      <c r="J70" s="19" t="str">
        <f t="shared" si="22"/>
        <v/>
      </c>
      <c r="K70" s="19" t="str">
        <f t="shared" si="23"/>
        <v/>
      </c>
      <c r="L70" s="19" t="str">
        <f t="shared" si="24"/>
        <v/>
      </c>
      <c r="N70" s="20"/>
      <c r="O70" s="21">
        <v>1</v>
      </c>
      <c r="P70" s="20"/>
      <c r="Q70" s="21">
        <v>1</v>
      </c>
      <c r="R70" s="20"/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 t="str">
        <f t="shared" si="25"/>
        <v/>
      </c>
      <c r="B71" s="22"/>
      <c r="C71" s="10" t="str">
        <f>IF(B71&lt;&gt;"",IF(ISERROR(VLOOKUP(B71,baza!A:C,2,FALSE)),"",VLOOKUP(B71,baza!A:C,2,FALSE)),"")</f>
        <v/>
      </c>
      <c r="D71" s="23" t="str">
        <f>IF(B71&lt;&gt;"",IF(ISERROR(VLOOKUP(B71,baza!A:C,3,FALSE)),"",VLOOKUP(B71,baza!A:C,3,FALSE)),"")</f>
        <v/>
      </c>
      <c r="E71" s="19" t="str">
        <f t="shared" si="17"/>
        <v/>
      </c>
      <c r="F71" s="19" t="str">
        <f t="shared" si="18"/>
        <v/>
      </c>
      <c r="G71" s="19" t="str">
        <f t="shared" si="19"/>
        <v/>
      </c>
      <c r="H71" s="19" t="str">
        <f t="shared" si="20"/>
        <v/>
      </c>
      <c r="I71" s="19" t="str">
        <f t="shared" si="21"/>
        <v/>
      </c>
      <c r="J71" s="19" t="str">
        <f t="shared" si="22"/>
        <v/>
      </c>
      <c r="K71" s="19" t="str">
        <f t="shared" si="23"/>
        <v/>
      </c>
      <c r="L71" s="19" t="str">
        <f t="shared" si="24"/>
        <v/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 t="str">
        <f t="shared" si="25"/>
        <v/>
      </c>
      <c r="B72" s="22"/>
      <c r="C72" s="10" t="str">
        <f>IF(B72&lt;&gt;"",IF(ISERROR(VLOOKUP(B72,baza!A:C,2,FALSE)),"",VLOOKUP(B72,baza!A:C,2,FALSE)),"")</f>
        <v/>
      </c>
      <c r="D72" s="23" t="str">
        <f>IF(B72&lt;&gt;"",IF(ISERROR(VLOOKUP(B72,baza!A:C,3,FALSE)),"",VLOOKUP(B72,baza!A:C,3,FALSE)),"")</f>
        <v/>
      </c>
      <c r="E72" s="19" t="str">
        <f t="shared" si="17"/>
        <v/>
      </c>
      <c r="F72" s="19" t="str">
        <f t="shared" si="18"/>
        <v/>
      </c>
      <c r="G72" s="19" t="str">
        <f t="shared" si="19"/>
        <v/>
      </c>
      <c r="H72" s="19" t="str">
        <f t="shared" si="20"/>
        <v/>
      </c>
      <c r="I72" s="19" t="str">
        <f t="shared" si="21"/>
        <v/>
      </c>
      <c r="J72" s="19" t="str">
        <f t="shared" si="22"/>
        <v/>
      </c>
      <c r="K72" s="19" t="str">
        <f t="shared" si="23"/>
        <v/>
      </c>
      <c r="L72" s="19" t="str">
        <f t="shared" si="24"/>
        <v/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 t="str">
        <f t="shared" si="25"/>
        <v/>
      </c>
      <c r="B73" s="22"/>
      <c r="C73" s="10" t="str">
        <f>IF(B73&lt;&gt;"",IF(ISERROR(VLOOKUP(B73,baza!A:C,2,FALSE)),"",VLOOKUP(B73,baza!A:C,2,FALSE)),"")</f>
        <v/>
      </c>
      <c r="D73" s="23" t="str">
        <f>IF(B73&lt;&gt;"",IF(ISERROR(VLOOKUP(B73,baza!A:C,3,FALSE)),"",VLOOKUP(B73,baza!A:C,3,FALSE)),"")</f>
        <v/>
      </c>
      <c r="E73" s="19" t="str">
        <f t="shared" si="17"/>
        <v/>
      </c>
      <c r="F73" s="19" t="str">
        <f t="shared" si="18"/>
        <v/>
      </c>
      <c r="G73" s="19" t="str">
        <f t="shared" si="19"/>
        <v/>
      </c>
      <c r="H73" s="19" t="str">
        <f t="shared" si="20"/>
        <v/>
      </c>
      <c r="I73" s="19" t="str">
        <f t="shared" si="21"/>
        <v/>
      </c>
      <c r="J73" s="19" t="str">
        <f t="shared" si="22"/>
        <v/>
      </c>
      <c r="K73" s="19" t="str">
        <f t="shared" si="23"/>
        <v/>
      </c>
      <c r="L73" s="19" t="str">
        <f t="shared" si="24"/>
        <v/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 t="str">
        <f t="shared" si="25"/>
        <v/>
      </c>
      <c r="B74" s="22"/>
      <c r="C74" s="10" t="str">
        <f>IF(B74&lt;&gt;"",IF(ISERROR(VLOOKUP(B74,baza!A:C,2,FALSE)),"",VLOOKUP(B74,baza!A:C,2,FALSE)),"")</f>
        <v/>
      </c>
      <c r="D74" s="23" t="str">
        <f>IF(B74&lt;&gt;"",IF(ISERROR(VLOOKUP(B74,baza!A:C,3,FALSE)),"",VLOOKUP(B74,baza!A:C,3,FALSE)),"")</f>
        <v/>
      </c>
      <c r="E74" s="19" t="str">
        <f t="shared" si="17"/>
        <v/>
      </c>
      <c r="F74" s="19" t="str">
        <f t="shared" si="18"/>
        <v/>
      </c>
      <c r="G74" s="19" t="str">
        <f t="shared" si="19"/>
        <v/>
      </c>
      <c r="H74" s="19" t="str">
        <f t="shared" si="20"/>
        <v/>
      </c>
      <c r="I74" s="19" t="str">
        <f t="shared" si="21"/>
        <v/>
      </c>
      <c r="J74" s="19" t="str">
        <f t="shared" si="22"/>
        <v/>
      </c>
      <c r="K74" s="19" t="str">
        <f t="shared" si="23"/>
        <v/>
      </c>
      <c r="L74" s="19" t="str">
        <f t="shared" si="24"/>
        <v/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 t="str">
        <f t="shared" si="25"/>
        <v/>
      </c>
      <c r="B75" s="22"/>
      <c r="C75" s="10" t="str">
        <f>IF(B75&lt;&gt;"",IF(ISERROR(VLOOKUP(B75,baza!A:C,2,FALSE)),"",VLOOKUP(B75,baza!A:C,2,FALSE)),"")</f>
        <v/>
      </c>
      <c r="D75" s="23" t="str">
        <f>IF(B75&lt;&gt;"",IF(ISERROR(VLOOKUP(B75,baza!A:C,3,FALSE)),"",VLOOKUP(B75,baza!A:C,3,FALSE)),"")</f>
        <v/>
      </c>
      <c r="E75" s="19" t="str">
        <f t="shared" si="17"/>
        <v/>
      </c>
      <c r="F75" s="19" t="str">
        <f t="shared" si="18"/>
        <v/>
      </c>
      <c r="G75" s="19" t="str">
        <f t="shared" si="19"/>
        <v/>
      </c>
      <c r="H75" s="19" t="str">
        <f t="shared" si="20"/>
        <v/>
      </c>
      <c r="I75" s="19" t="str">
        <f t="shared" si="21"/>
        <v/>
      </c>
      <c r="J75" s="19" t="str">
        <f t="shared" si="22"/>
        <v/>
      </c>
      <c r="K75" s="19" t="str">
        <f t="shared" si="23"/>
        <v/>
      </c>
      <c r="L75" s="19" t="str">
        <f t="shared" si="24"/>
        <v/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 t="str">
        <f t="shared" si="25"/>
        <v/>
      </c>
      <c r="B76" s="22"/>
      <c r="C76" s="10" t="str">
        <f>IF(B76&lt;&gt;"",IF(ISERROR(VLOOKUP(B76,baza!A:C,2,FALSE)),"",VLOOKUP(B76,baza!A:C,2,FALSE)),"")</f>
        <v/>
      </c>
      <c r="D76" s="23" t="str">
        <f>IF(B76&lt;&gt;"",IF(ISERROR(VLOOKUP(B76,baza!A:C,3,FALSE)),"",VLOOKUP(B76,baza!A:C,3,FALSE)),"")</f>
        <v/>
      </c>
      <c r="E76" s="19" t="str">
        <f t="shared" si="17"/>
        <v/>
      </c>
      <c r="F76" s="19" t="str">
        <f t="shared" si="18"/>
        <v/>
      </c>
      <c r="G76" s="19" t="str">
        <f t="shared" si="19"/>
        <v/>
      </c>
      <c r="H76" s="19" t="str">
        <f t="shared" si="20"/>
        <v/>
      </c>
      <c r="I76" s="19" t="str">
        <f t="shared" si="21"/>
        <v/>
      </c>
      <c r="J76" s="19" t="str">
        <f t="shared" si="22"/>
        <v/>
      </c>
      <c r="K76" s="19" t="str">
        <f t="shared" si="23"/>
        <v/>
      </c>
      <c r="L76" s="19" t="str">
        <f t="shared" si="24"/>
        <v/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 t="str">
        <f t="shared" si="25"/>
        <v/>
      </c>
      <c r="B77" s="22"/>
      <c r="C77" s="10" t="str">
        <f>IF(B77&lt;&gt;"",IF(ISERROR(VLOOKUP(B77,baza!A:C,2,FALSE)),"",VLOOKUP(B77,baza!A:C,2,FALSE)),"")</f>
        <v/>
      </c>
      <c r="D77" s="23" t="str">
        <f>IF(B77&lt;&gt;"",IF(ISERROR(VLOOKUP(B77,baza!A:C,3,FALSE)),"",VLOOKUP(B77,baza!A:C,3,FALSE)),"")</f>
        <v/>
      </c>
      <c r="E77" s="19" t="str">
        <f t="shared" si="17"/>
        <v/>
      </c>
      <c r="F77" s="19" t="str">
        <f t="shared" si="18"/>
        <v/>
      </c>
      <c r="G77" s="19" t="str">
        <f t="shared" si="19"/>
        <v/>
      </c>
      <c r="H77" s="19" t="str">
        <f t="shared" si="20"/>
        <v/>
      </c>
      <c r="I77" s="19" t="str">
        <f t="shared" si="21"/>
        <v/>
      </c>
      <c r="J77" s="19" t="str">
        <f t="shared" si="22"/>
        <v/>
      </c>
      <c r="K77" s="19" t="str">
        <f t="shared" si="23"/>
        <v/>
      </c>
      <c r="L77" s="19" t="str">
        <f t="shared" si="24"/>
        <v/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 t="str">
        <f t="shared" si="25"/>
        <v/>
      </c>
      <c r="B78" s="22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 t="str">
        <f t="shared" si="17"/>
        <v/>
      </c>
      <c r="F78" s="19" t="str">
        <f t="shared" si="18"/>
        <v/>
      </c>
      <c r="G78" s="19" t="str">
        <f t="shared" si="19"/>
        <v/>
      </c>
      <c r="H78" s="19" t="str">
        <f t="shared" si="20"/>
        <v/>
      </c>
      <c r="I78" s="19" t="str">
        <f t="shared" si="21"/>
        <v/>
      </c>
      <c r="J78" s="19" t="str">
        <f t="shared" si="22"/>
        <v/>
      </c>
      <c r="K78" s="19" t="str">
        <f t="shared" si="23"/>
        <v/>
      </c>
      <c r="L78" s="19" t="str">
        <f t="shared" si="24"/>
        <v/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 t="str">
        <f t="shared" si="25"/>
        <v/>
      </c>
      <c r="B79" s="22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 t="str">
        <f t="shared" si="17"/>
        <v/>
      </c>
      <c r="F79" s="19" t="str">
        <f t="shared" si="18"/>
        <v/>
      </c>
      <c r="G79" s="19" t="str">
        <f t="shared" si="19"/>
        <v/>
      </c>
      <c r="H79" s="19" t="str">
        <f t="shared" si="20"/>
        <v/>
      </c>
      <c r="I79" s="19" t="str">
        <f t="shared" si="21"/>
        <v/>
      </c>
      <c r="J79" s="19" t="str">
        <f t="shared" si="22"/>
        <v/>
      </c>
      <c r="K79" s="19" t="str">
        <f t="shared" si="23"/>
        <v/>
      </c>
      <c r="L79" s="19" t="str">
        <f t="shared" si="24"/>
        <v/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 t="str">
        <f t="shared" si="25"/>
        <v/>
      </c>
      <c r="B80" s="22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 t="str">
        <f t="shared" si="17"/>
        <v/>
      </c>
      <c r="F80" s="19" t="str">
        <f t="shared" si="18"/>
        <v/>
      </c>
      <c r="G80" s="19" t="str">
        <f t="shared" si="19"/>
        <v/>
      </c>
      <c r="H80" s="19" t="str">
        <f t="shared" si="20"/>
        <v/>
      </c>
      <c r="I80" s="19" t="str">
        <f t="shared" si="21"/>
        <v/>
      </c>
      <c r="J80" s="19" t="str">
        <f t="shared" si="22"/>
        <v/>
      </c>
      <c r="K80" s="19" t="str">
        <f t="shared" si="23"/>
        <v/>
      </c>
      <c r="L80" s="19" t="str">
        <f t="shared" si="24"/>
        <v/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 t="str">
        <f t="shared" si="25"/>
        <v/>
      </c>
      <c r="B81" s="22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 t="str">
        <f t="shared" si="17"/>
        <v/>
      </c>
      <c r="F81" s="19" t="str">
        <f t="shared" si="18"/>
        <v/>
      </c>
      <c r="G81" s="19" t="str">
        <f t="shared" si="19"/>
        <v/>
      </c>
      <c r="H81" s="19" t="str">
        <f t="shared" si="20"/>
        <v/>
      </c>
      <c r="I81" s="19" t="str">
        <f t="shared" si="21"/>
        <v/>
      </c>
      <c r="J81" s="19" t="str">
        <f t="shared" si="22"/>
        <v/>
      </c>
      <c r="K81" s="19" t="str">
        <f t="shared" si="23"/>
        <v/>
      </c>
      <c r="L81" s="19" t="str">
        <f t="shared" si="24"/>
        <v/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 t="str">
        <f t="shared" si="25"/>
        <v/>
      </c>
      <c r="B82" s="22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 t="str">
        <f t="shared" si="17"/>
        <v/>
      </c>
      <c r="F82" s="19" t="str">
        <f t="shared" si="18"/>
        <v/>
      </c>
      <c r="G82" s="19" t="str">
        <f t="shared" si="19"/>
        <v/>
      </c>
      <c r="H82" s="19" t="str">
        <f t="shared" si="20"/>
        <v/>
      </c>
      <c r="I82" s="19" t="str">
        <f t="shared" si="21"/>
        <v/>
      </c>
      <c r="J82" s="19" t="str">
        <f t="shared" si="22"/>
        <v/>
      </c>
      <c r="K82" s="19" t="str">
        <f t="shared" si="23"/>
        <v/>
      </c>
      <c r="L82" s="19" t="str">
        <f t="shared" si="24"/>
        <v/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 t="str">
        <f t="shared" si="25"/>
        <v/>
      </c>
      <c r="B83" s="22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 t="str">
        <f t="shared" si="17"/>
        <v/>
      </c>
      <c r="F83" s="19" t="str">
        <f t="shared" si="18"/>
        <v/>
      </c>
      <c r="G83" s="19" t="str">
        <f t="shared" si="19"/>
        <v/>
      </c>
      <c r="H83" s="19" t="str">
        <f t="shared" si="20"/>
        <v/>
      </c>
      <c r="I83" s="19" t="str">
        <f t="shared" si="21"/>
        <v/>
      </c>
      <c r="J83" s="19" t="str">
        <f t="shared" si="22"/>
        <v/>
      </c>
      <c r="K83" s="19" t="str">
        <f t="shared" si="23"/>
        <v/>
      </c>
      <c r="L83" s="19" t="str">
        <f t="shared" si="24"/>
        <v/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 t="str">
        <f t="shared" si="25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 t="str">
        <f t="shared" si="17"/>
        <v/>
      </c>
      <c r="F84" s="19" t="str">
        <f t="shared" si="18"/>
        <v/>
      </c>
      <c r="G84" s="19" t="str">
        <f t="shared" si="19"/>
        <v/>
      </c>
      <c r="H84" s="19" t="str">
        <f t="shared" si="20"/>
        <v/>
      </c>
      <c r="I84" s="19" t="str">
        <f t="shared" si="21"/>
        <v/>
      </c>
      <c r="J84" s="19" t="str">
        <f t="shared" si="22"/>
        <v/>
      </c>
      <c r="K84" s="19" t="str">
        <f t="shared" si="23"/>
        <v/>
      </c>
      <c r="L84" s="19" t="str">
        <f t="shared" si="24"/>
        <v/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 t="str">
        <f t="shared" si="25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 t="str">
        <f t="shared" si="17"/>
        <v/>
      </c>
      <c r="F85" s="19" t="str">
        <f t="shared" si="18"/>
        <v/>
      </c>
      <c r="G85" s="19" t="str">
        <f t="shared" si="19"/>
        <v/>
      </c>
      <c r="H85" s="19" t="str">
        <f t="shared" si="20"/>
        <v/>
      </c>
      <c r="I85" s="19" t="str">
        <f t="shared" si="21"/>
        <v/>
      </c>
      <c r="J85" s="19" t="str">
        <f t="shared" si="22"/>
        <v/>
      </c>
      <c r="K85" s="19" t="str">
        <f t="shared" si="23"/>
        <v/>
      </c>
      <c r="L85" s="19" t="str">
        <f t="shared" si="24"/>
        <v/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 t="str">
        <f t="shared" si="25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 t="str">
        <f t="shared" si="17"/>
        <v/>
      </c>
      <c r="F86" s="19" t="str">
        <f t="shared" si="18"/>
        <v/>
      </c>
      <c r="G86" s="19" t="str">
        <f t="shared" si="19"/>
        <v/>
      </c>
      <c r="H86" s="19" t="str">
        <f t="shared" si="20"/>
        <v/>
      </c>
      <c r="I86" s="19" t="str">
        <f t="shared" si="21"/>
        <v/>
      </c>
      <c r="J86" s="19" t="str">
        <f t="shared" si="22"/>
        <v/>
      </c>
      <c r="K86" s="19" t="str">
        <f t="shared" si="23"/>
        <v/>
      </c>
      <c r="L86" s="19" t="str">
        <f t="shared" si="24"/>
        <v/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 t="str">
        <f t="shared" si="25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 t="str">
        <f t="shared" si="17"/>
        <v/>
      </c>
      <c r="F87" s="19" t="str">
        <f t="shared" si="18"/>
        <v/>
      </c>
      <c r="G87" s="19" t="str">
        <f t="shared" si="19"/>
        <v/>
      </c>
      <c r="H87" s="19" t="str">
        <f t="shared" si="20"/>
        <v/>
      </c>
      <c r="I87" s="19" t="str">
        <f t="shared" si="21"/>
        <v/>
      </c>
      <c r="J87" s="19" t="str">
        <f t="shared" si="22"/>
        <v/>
      </c>
      <c r="K87" s="19" t="str">
        <f t="shared" si="23"/>
        <v/>
      </c>
      <c r="L87" s="19" t="str">
        <f t="shared" si="24"/>
        <v/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 t="str">
        <f t="shared" si="25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 t="str">
        <f t="shared" si="17"/>
        <v/>
      </c>
      <c r="F88" s="19" t="str">
        <f t="shared" si="18"/>
        <v/>
      </c>
      <c r="G88" s="19" t="str">
        <f t="shared" si="19"/>
        <v/>
      </c>
      <c r="H88" s="19" t="str">
        <f t="shared" si="20"/>
        <v/>
      </c>
      <c r="I88" s="19" t="str">
        <f t="shared" si="21"/>
        <v/>
      </c>
      <c r="J88" s="19" t="str">
        <f t="shared" si="22"/>
        <v/>
      </c>
      <c r="K88" s="19" t="str">
        <f t="shared" si="23"/>
        <v/>
      </c>
      <c r="L88" s="19" t="str">
        <f t="shared" si="24"/>
        <v/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 t="str">
        <f t="shared" si="25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 t="str">
        <f t="shared" si="17"/>
        <v/>
      </c>
      <c r="F89" s="19" t="str">
        <f t="shared" si="18"/>
        <v/>
      </c>
      <c r="G89" s="19" t="str">
        <f t="shared" si="19"/>
        <v/>
      </c>
      <c r="H89" s="19" t="str">
        <f t="shared" si="20"/>
        <v/>
      </c>
      <c r="I89" s="19" t="str">
        <f t="shared" si="21"/>
        <v/>
      </c>
      <c r="J89" s="19" t="str">
        <f t="shared" si="22"/>
        <v/>
      </c>
      <c r="K89" s="19" t="str">
        <f t="shared" si="23"/>
        <v/>
      </c>
      <c r="L89" s="19" t="str">
        <f t="shared" si="24"/>
        <v/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 t="str">
        <f t="shared" si="25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 t="str">
        <f t="shared" si="17"/>
        <v/>
      </c>
      <c r="F90" s="19" t="str">
        <f t="shared" si="18"/>
        <v/>
      </c>
      <c r="G90" s="19" t="str">
        <f t="shared" si="19"/>
        <v/>
      </c>
      <c r="H90" s="19" t="str">
        <f t="shared" si="20"/>
        <v/>
      </c>
      <c r="I90" s="19" t="str">
        <f t="shared" si="21"/>
        <v/>
      </c>
      <c r="J90" s="19" t="str">
        <f t="shared" si="22"/>
        <v/>
      </c>
      <c r="K90" s="19" t="str">
        <f t="shared" si="23"/>
        <v/>
      </c>
      <c r="L90" s="19" t="str">
        <f t="shared" si="24"/>
        <v/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 t="str">
        <f t="shared" si="25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 t="str">
        <f t="shared" si="17"/>
        <v/>
      </c>
      <c r="F91" s="19" t="str">
        <f t="shared" si="18"/>
        <v/>
      </c>
      <c r="G91" s="19" t="str">
        <f t="shared" si="19"/>
        <v/>
      </c>
      <c r="H91" s="19" t="str">
        <f t="shared" si="20"/>
        <v/>
      </c>
      <c r="I91" s="19" t="str">
        <f t="shared" si="21"/>
        <v/>
      </c>
      <c r="J91" s="19" t="str">
        <f t="shared" si="22"/>
        <v/>
      </c>
      <c r="K91" s="19" t="str">
        <f t="shared" si="23"/>
        <v/>
      </c>
      <c r="L91" s="19" t="str">
        <f t="shared" si="24"/>
        <v/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 t="str">
        <f t="shared" si="25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si="17"/>
        <v/>
      </c>
      <c r="F92" s="19" t="str">
        <f t="shared" si="18"/>
        <v/>
      </c>
      <c r="G92" s="19" t="str">
        <f t="shared" si="19"/>
        <v/>
      </c>
      <c r="H92" s="19" t="str">
        <f t="shared" si="20"/>
        <v/>
      </c>
      <c r="I92" s="19" t="str">
        <f t="shared" si="21"/>
        <v/>
      </c>
      <c r="J92" s="19" t="str">
        <f t="shared" si="22"/>
        <v/>
      </c>
      <c r="K92" s="19" t="str">
        <f t="shared" si="23"/>
        <v/>
      </c>
      <c r="L92" s="19" t="str">
        <f t="shared" si="24"/>
        <v/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 t="str">
        <f t="shared" si="25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 t="str">
        <f t="shared" si="17"/>
        <v/>
      </c>
      <c r="F93" s="19" t="str">
        <f t="shared" si="18"/>
        <v/>
      </c>
      <c r="G93" s="19" t="str">
        <f t="shared" si="19"/>
        <v/>
      </c>
      <c r="H93" s="19" t="str">
        <f t="shared" si="20"/>
        <v/>
      </c>
      <c r="I93" s="19" t="str">
        <f t="shared" si="21"/>
        <v/>
      </c>
      <c r="J93" s="19" t="str">
        <f t="shared" si="22"/>
        <v/>
      </c>
      <c r="K93" s="19" t="str">
        <f t="shared" si="23"/>
        <v/>
      </c>
      <c r="L93" s="19" t="str">
        <f t="shared" si="24"/>
        <v/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 t="str">
        <f t="shared" si="25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 t="str">
        <f t="shared" si="17"/>
        <v/>
      </c>
      <c r="F94" s="19" t="str">
        <f t="shared" si="18"/>
        <v/>
      </c>
      <c r="G94" s="19" t="str">
        <f t="shared" si="19"/>
        <v/>
      </c>
      <c r="H94" s="19" t="str">
        <f t="shared" si="20"/>
        <v/>
      </c>
      <c r="I94" s="19" t="str">
        <f t="shared" si="21"/>
        <v/>
      </c>
      <c r="J94" s="19" t="str">
        <f t="shared" si="22"/>
        <v/>
      </c>
      <c r="K94" s="19" t="str">
        <f t="shared" si="23"/>
        <v/>
      </c>
      <c r="L94" s="19" t="str">
        <f t="shared" si="24"/>
        <v/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 t="str">
        <f t="shared" si="25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 t="str">
        <f t="shared" si="17"/>
        <v/>
      </c>
      <c r="F95" s="19" t="str">
        <f t="shared" si="18"/>
        <v/>
      </c>
      <c r="G95" s="19" t="str">
        <f t="shared" si="19"/>
        <v/>
      </c>
      <c r="H95" s="19" t="str">
        <f t="shared" si="20"/>
        <v/>
      </c>
      <c r="I95" s="19" t="str">
        <f t="shared" si="21"/>
        <v/>
      </c>
      <c r="J95" s="19" t="str">
        <f t="shared" si="22"/>
        <v/>
      </c>
      <c r="K95" s="19" t="str">
        <f t="shared" si="23"/>
        <v/>
      </c>
      <c r="L95" s="19" t="str">
        <f t="shared" si="24"/>
        <v/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 t="str">
        <f t="shared" si="25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 t="str">
        <f t="shared" si="17"/>
        <v/>
      </c>
      <c r="F96" s="19" t="str">
        <f t="shared" si="18"/>
        <v/>
      </c>
      <c r="G96" s="19" t="str">
        <f t="shared" si="19"/>
        <v/>
      </c>
      <c r="H96" s="19" t="str">
        <f t="shared" si="20"/>
        <v/>
      </c>
      <c r="I96" s="19" t="str">
        <f t="shared" si="21"/>
        <v/>
      </c>
      <c r="J96" s="19" t="str">
        <f t="shared" si="22"/>
        <v/>
      </c>
      <c r="K96" s="19" t="str">
        <f t="shared" si="23"/>
        <v/>
      </c>
      <c r="L96" s="19" t="str">
        <f t="shared" si="24"/>
        <v/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 t="str">
        <f t="shared" si="25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 t="str">
        <f t="shared" si="17"/>
        <v/>
      </c>
      <c r="F97" s="19" t="str">
        <f t="shared" si="18"/>
        <v/>
      </c>
      <c r="G97" s="19" t="str">
        <f t="shared" si="19"/>
        <v/>
      </c>
      <c r="H97" s="19" t="str">
        <f t="shared" si="20"/>
        <v/>
      </c>
      <c r="I97" s="19" t="str">
        <f t="shared" si="21"/>
        <v/>
      </c>
      <c r="J97" s="19" t="str">
        <f t="shared" si="22"/>
        <v/>
      </c>
      <c r="K97" s="19" t="str">
        <f t="shared" si="23"/>
        <v/>
      </c>
      <c r="L97" s="19" t="str">
        <f t="shared" si="24"/>
        <v/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 t="str">
        <f t="shared" si="25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 t="str">
        <f t="shared" si="17"/>
        <v/>
      </c>
      <c r="F98" s="19" t="str">
        <f t="shared" si="18"/>
        <v/>
      </c>
      <c r="G98" s="19" t="str">
        <f t="shared" si="19"/>
        <v/>
      </c>
      <c r="H98" s="19" t="str">
        <f t="shared" si="20"/>
        <v/>
      </c>
      <c r="I98" s="19" t="str">
        <f t="shared" si="21"/>
        <v/>
      </c>
      <c r="J98" s="19" t="str">
        <f t="shared" si="22"/>
        <v/>
      </c>
      <c r="K98" s="19" t="str">
        <f t="shared" si="23"/>
        <v/>
      </c>
      <c r="L98" s="19" t="str">
        <f t="shared" si="24"/>
        <v/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 t="str">
        <f t="shared" si="25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 t="str">
        <f t="shared" si="17"/>
        <v/>
      </c>
      <c r="F99" s="19" t="str">
        <f t="shared" si="18"/>
        <v/>
      </c>
      <c r="G99" s="19" t="str">
        <f t="shared" si="19"/>
        <v/>
      </c>
      <c r="H99" s="19" t="str">
        <f t="shared" si="20"/>
        <v/>
      </c>
      <c r="I99" s="19" t="str">
        <f t="shared" si="21"/>
        <v/>
      </c>
      <c r="J99" s="19" t="str">
        <f t="shared" si="22"/>
        <v/>
      </c>
      <c r="K99" s="19" t="str">
        <f t="shared" si="23"/>
        <v/>
      </c>
      <c r="L99" s="19" t="str">
        <f t="shared" si="24"/>
        <v/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 t="str">
        <f t="shared" si="25"/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 t="str">
        <f t="shared" ref="E100:E135" si="26">IF(ISERROR(VLOOKUP(B100,N:O,2,FALSE)),"",VLOOKUP(B100,N:O,2,FALSE))</f>
        <v/>
      </c>
      <c r="F100" s="19" t="str">
        <f t="shared" ref="F100:F135" si="27">IF(ISERROR(VLOOKUP(B100,P:Q,2,FALSE)),"",VLOOKUP(B100,P:Q,2,FALSE))</f>
        <v/>
      </c>
      <c r="G100" s="19" t="str">
        <f t="shared" ref="G100:G135" si="28">IF(ISERROR(VLOOKUP(B100,R:S,2,FALSE)),"",VLOOKUP(B100,R:S,2,FALSE))</f>
        <v/>
      </c>
      <c r="H100" s="19" t="str">
        <f t="shared" ref="H100:H135" si="29">IF(ISERROR(VLOOKUP(B100,T:U,2,FALSE)),"",VLOOKUP(B100,T:U,2,FALSE))</f>
        <v/>
      </c>
      <c r="I100" s="19" t="str">
        <f t="shared" ref="I100:I135" si="30">IF(ISERROR(VLOOKUP(B100,V:W,2,FALSE)),"",VLOOKUP(B100,V:W,2,FALSE))</f>
        <v/>
      </c>
      <c r="J100" s="19" t="str">
        <f t="shared" ref="J100:J135" si="31">IF(ISERROR(VLOOKUP(B100,X:Y,2,FALSE)),"",VLOOKUP(B100,X:Y,2,FALSE))</f>
        <v/>
      </c>
      <c r="K100" s="19" t="str">
        <f t="shared" ref="K100:K135" si="32">IF(ISERROR(VLOOKUP(B100,Z:AA,2,FALSE)),"",VLOOKUP(B100,Z:AA,2,FALSE))</f>
        <v/>
      </c>
      <c r="L100" s="19" t="str">
        <f t="shared" ref="L100:L131" si="33">IF(B100&lt;&gt;"",SUM(IF(ISERROR(LARGE(E100:K100,1)),0,LARGE(E100:K100,1)),IF(ISERROR(LARGE(E100:K100,2)),0,LARGE(E100:K100,2)),IF(ISERROR(LARGE(E100:K100,3)),0,LARGE(E100:K100,3)),IF(ISERROR(LARGE(E100:K100,4)),0,LARGE(E100:K100,4))),"")</f>
        <v/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 t="str">
        <f t="shared" si="25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 t="str">
        <f t="shared" si="26"/>
        <v/>
      </c>
      <c r="F101" s="19" t="str">
        <f t="shared" si="27"/>
        <v/>
      </c>
      <c r="G101" s="19" t="str">
        <f t="shared" si="28"/>
        <v/>
      </c>
      <c r="H101" s="19" t="str">
        <f t="shared" si="29"/>
        <v/>
      </c>
      <c r="I101" s="19" t="str">
        <f t="shared" si="30"/>
        <v/>
      </c>
      <c r="J101" s="19" t="str">
        <f t="shared" si="31"/>
        <v/>
      </c>
      <c r="K101" s="19" t="str">
        <f t="shared" si="32"/>
        <v/>
      </c>
      <c r="L101" s="19" t="str">
        <f t="shared" si="33"/>
        <v/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 t="str">
        <f t="shared" si="25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 t="str">
        <f t="shared" si="26"/>
        <v/>
      </c>
      <c r="F102" s="19" t="str">
        <f t="shared" si="27"/>
        <v/>
      </c>
      <c r="G102" s="19" t="str">
        <f t="shared" si="28"/>
        <v/>
      </c>
      <c r="H102" s="19" t="str">
        <f t="shared" si="29"/>
        <v/>
      </c>
      <c r="I102" s="19" t="str">
        <f t="shared" si="30"/>
        <v/>
      </c>
      <c r="J102" s="19" t="str">
        <f t="shared" si="31"/>
        <v/>
      </c>
      <c r="K102" s="19" t="str">
        <f t="shared" si="32"/>
        <v/>
      </c>
      <c r="L102" s="19" t="str">
        <f t="shared" si="33"/>
        <v/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 t="str">
        <f t="shared" si="25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 t="str">
        <f t="shared" si="26"/>
        <v/>
      </c>
      <c r="F103" s="19" t="str">
        <f t="shared" si="27"/>
        <v/>
      </c>
      <c r="G103" s="19" t="str">
        <f t="shared" si="28"/>
        <v/>
      </c>
      <c r="H103" s="19" t="str">
        <f t="shared" si="29"/>
        <v/>
      </c>
      <c r="I103" s="19" t="str">
        <f t="shared" si="30"/>
        <v/>
      </c>
      <c r="J103" s="19" t="str">
        <f t="shared" si="31"/>
        <v/>
      </c>
      <c r="K103" s="19" t="str">
        <f t="shared" si="32"/>
        <v/>
      </c>
      <c r="L103" s="19" t="str">
        <f t="shared" si="33"/>
        <v/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 t="str">
        <f t="shared" si="25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 t="str">
        <f t="shared" si="26"/>
        <v/>
      </c>
      <c r="F104" s="19" t="str">
        <f t="shared" si="27"/>
        <v/>
      </c>
      <c r="G104" s="19" t="str">
        <f t="shared" si="28"/>
        <v/>
      </c>
      <c r="H104" s="19" t="str">
        <f t="shared" si="29"/>
        <v/>
      </c>
      <c r="I104" s="19" t="str">
        <f t="shared" si="30"/>
        <v/>
      </c>
      <c r="J104" s="19" t="str">
        <f t="shared" si="31"/>
        <v/>
      </c>
      <c r="K104" s="19" t="str">
        <f t="shared" si="32"/>
        <v/>
      </c>
      <c r="L104" s="19" t="str">
        <f t="shared" si="33"/>
        <v/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 t="str">
        <f t="shared" si="25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 t="str">
        <f t="shared" si="26"/>
        <v/>
      </c>
      <c r="F105" s="19" t="str">
        <f t="shared" si="27"/>
        <v/>
      </c>
      <c r="G105" s="19" t="str">
        <f t="shared" si="28"/>
        <v/>
      </c>
      <c r="H105" s="19" t="str">
        <f t="shared" si="29"/>
        <v/>
      </c>
      <c r="I105" s="19" t="str">
        <f t="shared" si="30"/>
        <v/>
      </c>
      <c r="J105" s="19" t="str">
        <f t="shared" si="31"/>
        <v/>
      </c>
      <c r="K105" s="19" t="str">
        <f t="shared" si="32"/>
        <v/>
      </c>
      <c r="L105" s="19" t="str">
        <f t="shared" si="33"/>
        <v/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 t="str">
        <f t="shared" si="25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 t="str">
        <f t="shared" si="26"/>
        <v/>
      </c>
      <c r="F106" s="19" t="str">
        <f t="shared" si="27"/>
        <v/>
      </c>
      <c r="G106" s="19" t="str">
        <f t="shared" si="28"/>
        <v/>
      </c>
      <c r="H106" s="19" t="str">
        <f t="shared" si="29"/>
        <v/>
      </c>
      <c r="I106" s="19" t="str">
        <f t="shared" si="30"/>
        <v/>
      </c>
      <c r="J106" s="19" t="str">
        <f t="shared" si="31"/>
        <v/>
      </c>
      <c r="K106" s="19" t="str">
        <f t="shared" si="32"/>
        <v/>
      </c>
      <c r="L106" s="19" t="str">
        <f t="shared" si="33"/>
        <v/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 t="str">
        <f t="shared" si="25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 t="str">
        <f t="shared" si="26"/>
        <v/>
      </c>
      <c r="F107" s="19" t="str">
        <f t="shared" si="27"/>
        <v/>
      </c>
      <c r="G107" s="19" t="str">
        <f t="shared" si="28"/>
        <v/>
      </c>
      <c r="H107" s="19" t="str">
        <f t="shared" si="29"/>
        <v/>
      </c>
      <c r="I107" s="19" t="str">
        <f t="shared" si="30"/>
        <v/>
      </c>
      <c r="J107" s="19" t="str">
        <f t="shared" si="31"/>
        <v/>
      </c>
      <c r="K107" s="19" t="str">
        <f t="shared" si="32"/>
        <v/>
      </c>
      <c r="L107" s="19" t="str">
        <f t="shared" si="33"/>
        <v/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 t="str">
        <f t="shared" si="25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 t="str">
        <f t="shared" si="26"/>
        <v/>
      </c>
      <c r="F108" s="19" t="str">
        <f t="shared" si="27"/>
        <v/>
      </c>
      <c r="G108" s="19" t="str">
        <f t="shared" si="28"/>
        <v/>
      </c>
      <c r="H108" s="19" t="str">
        <f t="shared" si="29"/>
        <v/>
      </c>
      <c r="I108" s="19" t="str">
        <f t="shared" si="30"/>
        <v/>
      </c>
      <c r="J108" s="19" t="str">
        <f t="shared" si="31"/>
        <v/>
      </c>
      <c r="K108" s="19" t="str">
        <f t="shared" si="32"/>
        <v/>
      </c>
      <c r="L108" s="19" t="str">
        <f t="shared" si="33"/>
        <v/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 t="str">
        <f t="shared" si="25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 t="str">
        <f t="shared" si="26"/>
        <v/>
      </c>
      <c r="F109" s="19" t="str">
        <f t="shared" si="27"/>
        <v/>
      </c>
      <c r="G109" s="19" t="str">
        <f t="shared" si="28"/>
        <v/>
      </c>
      <c r="H109" s="19" t="str">
        <f t="shared" si="29"/>
        <v/>
      </c>
      <c r="I109" s="19" t="str">
        <f t="shared" si="30"/>
        <v/>
      </c>
      <c r="J109" s="19" t="str">
        <f t="shared" si="31"/>
        <v/>
      </c>
      <c r="K109" s="19" t="str">
        <f t="shared" si="32"/>
        <v/>
      </c>
      <c r="L109" s="19" t="str">
        <f t="shared" si="33"/>
        <v/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 t="str">
        <f t="shared" si="25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 t="str">
        <f t="shared" si="26"/>
        <v/>
      </c>
      <c r="F110" s="19" t="str">
        <f t="shared" si="27"/>
        <v/>
      </c>
      <c r="G110" s="19" t="str">
        <f t="shared" si="28"/>
        <v/>
      </c>
      <c r="H110" s="19" t="str">
        <f t="shared" si="29"/>
        <v/>
      </c>
      <c r="I110" s="19" t="str">
        <f t="shared" si="30"/>
        <v/>
      </c>
      <c r="J110" s="19" t="str">
        <f t="shared" si="31"/>
        <v/>
      </c>
      <c r="K110" s="19" t="str">
        <f t="shared" si="32"/>
        <v/>
      </c>
      <c r="L110" s="19" t="str">
        <f t="shared" si="33"/>
        <v/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 t="str">
        <f t="shared" si="25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 t="str">
        <f t="shared" si="26"/>
        <v/>
      </c>
      <c r="F111" s="19" t="str">
        <f t="shared" si="27"/>
        <v/>
      </c>
      <c r="G111" s="19" t="str">
        <f t="shared" si="28"/>
        <v/>
      </c>
      <c r="H111" s="19" t="str">
        <f t="shared" si="29"/>
        <v/>
      </c>
      <c r="I111" s="19" t="str">
        <f t="shared" si="30"/>
        <v/>
      </c>
      <c r="J111" s="19" t="str">
        <f t="shared" si="31"/>
        <v/>
      </c>
      <c r="K111" s="19" t="str">
        <f t="shared" si="32"/>
        <v/>
      </c>
      <c r="L111" s="19" t="str">
        <f t="shared" si="33"/>
        <v/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 t="str">
        <f t="shared" si="25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 t="str">
        <f t="shared" si="26"/>
        <v/>
      </c>
      <c r="F112" s="19" t="str">
        <f t="shared" si="27"/>
        <v/>
      </c>
      <c r="G112" s="19" t="str">
        <f t="shared" si="28"/>
        <v/>
      </c>
      <c r="H112" s="19" t="str">
        <f t="shared" si="29"/>
        <v/>
      </c>
      <c r="I112" s="19" t="str">
        <f t="shared" si="30"/>
        <v/>
      </c>
      <c r="J112" s="19" t="str">
        <f t="shared" si="31"/>
        <v/>
      </c>
      <c r="K112" s="19" t="str">
        <f t="shared" si="32"/>
        <v/>
      </c>
      <c r="L112" s="19" t="str">
        <f t="shared" si="33"/>
        <v/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 t="str">
        <f t="shared" si="25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 t="str">
        <f t="shared" si="26"/>
        <v/>
      </c>
      <c r="F113" s="19" t="str">
        <f t="shared" si="27"/>
        <v/>
      </c>
      <c r="G113" s="19" t="str">
        <f t="shared" si="28"/>
        <v/>
      </c>
      <c r="H113" s="19" t="str">
        <f t="shared" si="29"/>
        <v/>
      </c>
      <c r="I113" s="19" t="str">
        <f t="shared" si="30"/>
        <v/>
      </c>
      <c r="J113" s="19" t="str">
        <f t="shared" si="31"/>
        <v/>
      </c>
      <c r="K113" s="19" t="str">
        <f t="shared" si="32"/>
        <v/>
      </c>
      <c r="L113" s="19" t="str">
        <f t="shared" si="33"/>
        <v/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 t="str">
        <f t="shared" si="25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 t="str">
        <f t="shared" si="26"/>
        <v/>
      </c>
      <c r="F114" s="19" t="str">
        <f t="shared" si="27"/>
        <v/>
      </c>
      <c r="G114" s="19" t="str">
        <f t="shared" si="28"/>
        <v/>
      </c>
      <c r="H114" s="19" t="str">
        <f t="shared" si="29"/>
        <v/>
      </c>
      <c r="I114" s="19" t="str">
        <f t="shared" si="30"/>
        <v/>
      </c>
      <c r="J114" s="19" t="str">
        <f t="shared" si="31"/>
        <v/>
      </c>
      <c r="K114" s="19" t="str">
        <f t="shared" si="32"/>
        <v/>
      </c>
      <c r="L114" s="19" t="str">
        <f t="shared" si="33"/>
        <v/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 t="str">
        <f t="shared" si="25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 t="str">
        <f t="shared" si="26"/>
        <v/>
      </c>
      <c r="F115" s="19" t="str">
        <f t="shared" si="27"/>
        <v/>
      </c>
      <c r="G115" s="19" t="str">
        <f t="shared" si="28"/>
        <v/>
      </c>
      <c r="H115" s="19" t="str">
        <f t="shared" si="29"/>
        <v/>
      </c>
      <c r="I115" s="19" t="str">
        <f t="shared" si="30"/>
        <v/>
      </c>
      <c r="J115" s="19" t="str">
        <f t="shared" si="31"/>
        <v/>
      </c>
      <c r="K115" s="19" t="str">
        <f t="shared" si="32"/>
        <v/>
      </c>
      <c r="L115" s="19" t="str">
        <f t="shared" si="33"/>
        <v/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 t="str">
        <f t="shared" si="25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 t="str">
        <f t="shared" si="26"/>
        <v/>
      </c>
      <c r="F116" s="19" t="str">
        <f t="shared" si="27"/>
        <v/>
      </c>
      <c r="G116" s="19" t="str">
        <f t="shared" si="28"/>
        <v/>
      </c>
      <c r="H116" s="19" t="str">
        <f t="shared" si="29"/>
        <v/>
      </c>
      <c r="I116" s="19" t="str">
        <f t="shared" si="30"/>
        <v/>
      </c>
      <c r="J116" s="19" t="str">
        <f t="shared" si="31"/>
        <v/>
      </c>
      <c r="K116" s="19" t="str">
        <f t="shared" si="32"/>
        <v/>
      </c>
      <c r="L116" s="19" t="str">
        <f t="shared" si="33"/>
        <v/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 t="str">
        <f t="shared" si="25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 t="str">
        <f t="shared" si="26"/>
        <v/>
      </c>
      <c r="F117" s="19" t="str">
        <f t="shared" si="27"/>
        <v/>
      </c>
      <c r="G117" s="19" t="str">
        <f t="shared" si="28"/>
        <v/>
      </c>
      <c r="H117" s="19" t="str">
        <f t="shared" si="29"/>
        <v/>
      </c>
      <c r="I117" s="19" t="str">
        <f t="shared" si="30"/>
        <v/>
      </c>
      <c r="J117" s="19" t="str">
        <f t="shared" si="31"/>
        <v/>
      </c>
      <c r="K117" s="19" t="str">
        <f t="shared" si="32"/>
        <v/>
      </c>
      <c r="L117" s="19" t="str">
        <f t="shared" si="33"/>
        <v/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 t="str">
        <f t="shared" si="25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 t="str">
        <f t="shared" si="26"/>
        <v/>
      </c>
      <c r="F118" s="19" t="str">
        <f t="shared" si="27"/>
        <v/>
      </c>
      <c r="G118" s="19" t="str">
        <f t="shared" si="28"/>
        <v/>
      </c>
      <c r="H118" s="19" t="str">
        <f t="shared" si="29"/>
        <v/>
      </c>
      <c r="I118" s="19" t="str">
        <f t="shared" si="30"/>
        <v/>
      </c>
      <c r="J118" s="19" t="str">
        <f t="shared" si="31"/>
        <v/>
      </c>
      <c r="K118" s="19" t="str">
        <f t="shared" si="32"/>
        <v/>
      </c>
      <c r="L118" s="19" t="str">
        <f t="shared" si="33"/>
        <v/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 t="str">
        <f t="shared" si="25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 t="str">
        <f t="shared" si="26"/>
        <v/>
      </c>
      <c r="F119" s="19" t="str">
        <f t="shared" si="27"/>
        <v/>
      </c>
      <c r="G119" s="19" t="str">
        <f t="shared" si="28"/>
        <v/>
      </c>
      <c r="H119" s="19" t="str">
        <f t="shared" si="29"/>
        <v/>
      </c>
      <c r="I119" s="19" t="str">
        <f t="shared" si="30"/>
        <v/>
      </c>
      <c r="J119" s="19" t="str">
        <f t="shared" si="31"/>
        <v/>
      </c>
      <c r="K119" s="19" t="str">
        <f t="shared" si="32"/>
        <v/>
      </c>
      <c r="L119" s="19" t="str">
        <f t="shared" si="33"/>
        <v/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 t="str">
        <f t="shared" si="25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 t="str">
        <f t="shared" si="26"/>
        <v/>
      </c>
      <c r="F120" s="19" t="str">
        <f t="shared" si="27"/>
        <v/>
      </c>
      <c r="G120" s="19" t="str">
        <f t="shared" si="28"/>
        <v/>
      </c>
      <c r="H120" s="19" t="str">
        <f t="shared" si="29"/>
        <v/>
      </c>
      <c r="I120" s="19" t="str">
        <f t="shared" si="30"/>
        <v/>
      </c>
      <c r="J120" s="19" t="str">
        <f t="shared" si="31"/>
        <v/>
      </c>
      <c r="K120" s="19" t="str">
        <f t="shared" si="32"/>
        <v/>
      </c>
      <c r="L120" s="19" t="str">
        <f t="shared" si="33"/>
        <v/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25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 t="str">
        <f t="shared" si="26"/>
        <v/>
      </c>
      <c r="F121" s="19" t="str">
        <f t="shared" si="27"/>
        <v/>
      </c>
      <c r="G121" s="19" t="str">
        <f t="shared" si="28"/>
        <v/>
      </c>
      <c r="H121" s="19" t="str">
        <f t="shared" si="29"/>
        <v/>
      </c>
      <c r="I121" s="19" t="str">
        <f t="shared" si="30"/>
        <v/>
      </c>
      <c r="J121" s="19" t="str">
        <f t="shared" si="31"/>
        <v/>
      </c>
      <c r="K121" s="19" t="str">
        <f t="shared" si="32"/>
        <v/>
      </c>
      <c r="L121" s="19" t="str">
        <f t="shared" si="33"/>
        <v/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25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 t="str">
        <f t="shared" si="26"/>
        <v/>
      </c>
      <c r="F122" s="19" t="str">
        <f t="shared" si="27"/>
        <v/>
      </c>
      <c r="G122" s="19" t="str">
        <f t="shared" si="28"/>
        <v/>
      </c>
      <c r="H122" s="19" t="str">
        <f t="shared" si="29"/>
        <v/>
      </c>
      <c r="I122" s="19" t="str">
        <f t="shared" si="30"/>
        <v/>
      </c>
      <c r="J122" s="19" t="str">
        <f t="shared" si="31"/>
        <v/>
      </c>
      <c r="K122" s="19" t="str">
        <f t="shared" si="32"/>
        <v/>
      </c>
      <c r="L122" s="19" t="str">
        <f t="shared" si="33"/>
        <v/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25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 t="str">
        <f t="shared" si="26"/>
        <v/>
      </c>
      <c r="F123" s="19" t="str">
        <f t="shared" si="27"/>
        <v/>
      </c>
      <c r="G123" s="19" t="str">
        <f t="shared" si="28"/>
        <v/>
      </c>
      <c r="H123" s="19" t="str">
        <f t="shared" si="29"/>
        <v/>
      </c>
      <c r="I123" s="19" t="str">
        <f t="shared" si="30"/>
        <v/>
      </c>
      <c r="J123" s="19" t="str">
        <f t="shared" si="31"/>
        <v/>
      </c>
      <c r="K123" s="19" t="str">
        <f t="shared" si="32"/>
        <v/>
      </c>
      <c r="L123" s="19" t="str">
        <f t="shared" si="33"/>
        <v/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25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 t="str">
        <f t="shared" si="26"/>
        <v/>
      </c>
      <c r="F124" s="19" t="str">
        <f t="shared" si="27"/>
        <v/>
      </c>
      <c r="G124" s="19" t="str">
        <f t="shared" si="28"/>
        <v/>
      </c>
      <c r="H124" s="19" t="str">
        <f t="shared" si="29"/>
        <v/>
      </c>
      <c r="I124" s="19" t="str">
        <f t="shared" si="30"/>
        <v/>
      </c>
      <c r="J124" s="19" t="str">
        <f t="shared" si="31"/>
        <v/>
      </c>
      <c r="K124" s="19" t="str">
        <f t="shared" si="32"/>
        <v/>
      </c>
      <c r="L124" s="19" t="str">
        <f t="shared" si="33"/>
        <v/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25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 t="str">
        <f t="shared" si="26"/>
        <v/>
      </c>
      <c r="F125" s="19" t="str">
        <f t="shared" si="27"/>
        <v/>
      </c>
      <c r="G125" s="19" t="str">
        <f t="shared" si="28"/>
        <v/>
      </c>
      <c r="H125" s="19" t="str">
        <f t="shared" si="29"/>
        <v/>
      </c>
      <c r="I125" s="19" t="str">
        <f t="shared" si="30"/>
        <v/>
      </c>
      <c r="J125" s="19" t="str">
        <f t="shared" si="31"/>
        <v/>
      </c>
      <c r="K125" s="19" t="str">
        <f t="shared" si="32"/>
        <v/>
      </c>
      <c r="L125" s="19" t="str">
        <f t="shared" si="33"/>
        <v/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25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 t="str">
        <f t="shared" si="26"/>
        <v/>
      </c>
      <c r="F126" s="19" t="str">
        <f t="shared" si="27"/>
        <v/>
      </c>
      <c r="G126" s="19" t="str">
        <f t="shared" si="28"/>
        <v/>
      </c>
      <c r="H126" s="19" t="str">
        <f t="shared" si="29"/>
        <v/>
      </c>
      <c r="I126" s="19" t="str">
        <f t="shared" si="30"/>
        <v/>
      </c>
      <c r="J126" s="19" t="str">
        <f t="shared" si="31"/>
        <v/>
      </c>
      <c r="K126" s="19" t="str">
        <f t="shared" si="32"/>
        <v/>
      </c>
      <c r="L126" s="19" t="str">
        <f t="shared" si="33"/>
        <v/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25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 t="str">
        <f t="shared" si="26"/>
        <v/>
      </c>
      <c r="F127" s="19" t="str">
        <f t="shared" si="27"/>
        <v/>
      </c>
      <c r="G127" s="19" t="str">
        <f t="shared" si="28"/>
        <v/>
      </c>
      <c r="H127" s="19" t="str">
        <f t="shared" si="29"/>
        <v/>
      </c>
      <c r="I127" s="19" t="str">
        <f t="shared" si="30"/>
        <v/>
      </c>
      <c r="J127" s="19" t="str">
        <f t="shared" si="31"/>
        <v/>
      </c>
      <c r="K127" s="19" t="str">
        <f t="shared" si="32"/>
        <v/>
      </c>
      <c r="L127" s="19" t="str">
        <f t="shared" si="33"/>
        <v/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25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 t="str">
        <f t="shared" si="26"/>
        <v/>
      </c>
      <c r="F128" s="19" t="str">
        <f t="shared" si="27"/>
        <v/>
      </c>
      <c r="G128" s="19" t="str">
        <f t="shared" si="28"/>
        <v/>
      </c>
      <c r="H128" s="19" t="str">
        <f t="shared" si="29"/>
        <v/>
      </c>
      <c r="I128" s="19" t="str">
        <f t="shared" si="30"/>
        <v/>
      </c>
      <c r="J128" s="19" t="str">
        <f t="shared" si="31"/>
        <v/>
      </c>
      <c r="K128" s="19" t="str">
        <f t="shared" si="32"/>
        <v/>
      </c>
      <c r="L128" s="19" t="str">
        <f t="shared" si="33"/>
        <v/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25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 t="str">
        <f t="shared" si="26"/>
        <v/>
      </c>
      <c r="F129" s="19" t="str">
        <f t="shared" si="27"/>
        <v/>
      </c>
      <c r="G129" s="19" t="str">
        <f t="shared" si="28"/>
        <v/>
      </c>
      <c r="H129" s="19" t="str">
        <f t="shared" si="29"/>
        <v/>
      </c>
      <c r="I129" s="19" t="str">
        <f t="shared" si="30"/>
        <v/>
      </c>
      <c r="J129" s="19" t="str">
        <f t="shared" si="31"/>
        <v/>
      </c>
      <c r="K129" s="19" t="str">
        <f t="shared" si="32"/>
        <v/>
      </c>
      <c r="L129" s="19" t="str">
        <f t="shared" si="33"/>
        <v/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25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 t="str">
        <f t="shared" si="26"/>
        <v/>
      </c>
      <c r="F130" s="19" t="str">
        <f t="shared" si="27"/>
        <v/>
      </c>
      <c r="G130" s="19" t="str">
        <f t="shared" si="28"/>
        <v/>
      </c>
      <c r="H130" s="19" t="str">
        <f t="shared" si="29"/>
        <v/>
      </c>
      <c r="I130" s="19" t="str">
        <f t="shared" si="30"/>
        <v/>
      </c>
      <c r="J130" s="19" t="str">
        <f t="shared" si="31"/>
        <v/>
      </c>
      <c r="K130" s="19" t="str">
        <f t="shared" si="32"/>
        <v/>
      </c>
      <c r="L130" s="19" t="str">
        <f t="shared" si="33"/>
        <v/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25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 t="str">
        <f t="shared" si="26"/>
        <v/>
      </c>
      <c r="F131" s="19" t="str">
        <f t="shared" si="27"/>
        <v/>
      </c>
      <c r="G131" s="19" t="str">
        <f t="shared" si="28"/>
        <v/>
      </c>
      <c r="H131" s="19" t="str">
        <f t="shared" si="29"/>
        <v/>
      </c>
      <c r="I131" s="19" t="str">
        <f t="shared" si="30"/>
        <v/>
      </c>
      <c r="J131" s="19" t="str">
        <f t="shared" si="31"/>
        <v/>
      </c>
      <c r="K131" s="19" t="str">
        <f t="shared" si="32"/>
        <v/>
      </c>
      <c r="L131" s="19" t="str">
        <f t="shared" si="33"/>
        <v/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25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 t="str">
        <f t="shared" si="26"/>
        <v/>
      </c>
      <c r="F132" s="19" t="str">
        <f t="shared" si="27"/>
        <v/>
      </c>
      <c r="G132" s="19" t="str">
        <f t="shared" si="28"/>
        <v/>
      </c>
      <c r="H132" s="19" t="str">
        <f t="shared" si="29"/>
        <v/>
      </c>
      <c r="I132" s="19" t="str">
        <f t="shared" si="30"/>
        <v/>
      </c>
      <c r="J132" s="19" t="str">
        <f t="shared" si="31"/>
        <v/>
      </c>
      <c r="K132" s="19" t="str">
        <f t="shared" si="32"/>
        <v/>
      </c>
      <c r="L132" s="19" t="str">
        <f t="shared" ref="L132:L135" si="34">IF(B132&lt;&gt;"",SUM(IF(ISERROR(LARGE(E132:K132,1)),0,LARGE(E132:K132,1)),IF(ISERROR(LARGE(E132:K132,2)),0,LARGE(E132:K132,2)),IF(ISERROR(LARGE(E132:K132,3)),0,LARGE(E132:K132,3)),IF(ISERROR(LARGE(E132:K132,4)),0,LARGE(E132:K132,4))),"")</f>
        <v/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35">IF(AND(B133&lt;&gt;"",L133&gt;0),ROW()-3,"")</f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 t="str">
        <f t="shared" si="26"/>
        <v/>
      </c>
      <c r="F133" s="19" t="str">
        <f t="shared" si="27"/>
        <v/>
      </c>
      <c r="G133" s="19" t="str">
        <f t="shared" si="28"/>
        <v/>
      </c>
      <c r="H133" s="19" t="str">
        <f t="shared" si="29"/>
        <v/>
      </c>
      <c r="I133" s="19" t="str">
        <f t="shared" si="30"/>
        <v/>
      </c>
      <c r="J133" s="19" t="str">
        <f t="shared" si="31"/>
        <v/>
      </c>
      <c r="K133" s="19" t="str">
        <f t="shared" si="32"/>
        <v/>
      </c>
      <c r="L133" s="19" t="str">
        <f t="shared" si="34"/>
        <v/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35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 t="str">
        <f t="shared" si="26"/>
        <v/>
      </c>
      <c r="F134" s="19" t="str">
        <f t="shared" si="27"/>
        <v/>
      </c>
      <c r="G134" s="19" t="str">
        <f t="shared" si="28"/>
        <v/>
      </c>
      <c r="H134" s="19" t="str">
        <f t="shared" si="29"/>
        <v/>
      </c>
      <c r="I134" s="19" t="str">
        <f t="shared" si="30"/>
        <v/>
      </c>
      <c r="J134" s="19" t="str">
        <f t="shared" si="31"/>
        <v/>
      </c>
      <c r="K134" s="19" t="str">
        <f t="shared" si="32"/>
        <v/>
      </c>
      <c r="L134" s="19" t="str">
        <f t="shared" si="34"/>
        <v/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35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 t="str">
        <f t="shared" si="26"/>
        <v/>
      </c>
      <c r="F135" s="19" t="str">
        <f t="shared" si="27"/>
        <v/>
      </c>
      <c r="G135" s="19" t="str">
        <f t="shared" si="28"/>
        <v/>
      </c>
      <c r="H135" s="19" t="str">
        <f t="shared" si="29"/>
        <v/>
      </c>
      <c r="I135" s="19" t="str">
        <f t="shared" si="30"/>
        <v/>
      </c>
      <c r="J135" s="19" t="str">
        <f t="shared" si="31"/>
        <v/>
      </c>
      <c r="K135" s="19" t="str">
        <f t="shared" si="32"/>
        <v/>
      </c>
      <c r="L135" s="19" t="str">
        <f t="shared" si="34"/>
        <v/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35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ref="E136:E153" si="36">IF(ISERROR(VLOOKUP(B136,N:O,2,FALSE)),"",VLOOKUP(B136,N:O,2,FALSE))</f>
        <v/>
      </c>
      <c r="F136" s="19" t="str">
        <f t="shared" ref="F136:F153" si="37">IF(ISERROR(VLOOKUP(B136,P:Q,2,FALSE)),"",VLOOKUP(B136,P:Q,2,FALSE))</f>
        <v/>
      </c>
      <c r="G136" s="19" t="str">
        <f t="shared" ref="G136:G153" si="38">IF(ISERROR(VLOOKUP(B136,R:S,2,FALSE)),"",VLOOKUP(B136,R:S,2,FALSE))</f>
        <v/>
      </c>
      <c r="H136" s="19" t="str">
        <f t="shared" ref="H136:H153" si="39">IF(ISERROR(VLOOKUP(B136,T:U,2,FALSE)),"",VLOOKUP(B136,T:U,2,FALSE))</f>
        <v/>
      </c>
      <c r="I136" s="19" t="str">
        <f t="shared" ref="I136:I153" si="40">IF(ISERROR(VLOOKUP(B136,V:W,2,FALSE)),"",VLOOKUP(B136,V:W,2,FALSE))</f>
        <v/>
      </c>
      <c r="J136" s="19" t="str">
        <f t="shared" ref="J136:J153" si="41">IF(ISERROR(VLOOKUP(B136,X:Y,2,FALSE)),"",VLOOKUP(B136,X:Y,2,FALSE))</f>
        <v/>
      </c>
      <c r="K136" s="19" t="str">
        <f t="shared" ref="K136:K153" si="42">IF(ISERROR(VLOOKUP(B136,Z:AA,2,FALSE)),"",VLOOKUP(B136,Z:AA,2,FALSE))</f>
        <v/>
      </c>
      <c r="L136" s="19" t="str">
        <f t="shared" ref="L136:L153" si="43">IF(B136&lt;&gt;"",SUM(IF(ISERROR(LARGE(E136:K136,1)),0,LARGE(E136:K136,1)),IF(ISERROR(LARGE(E136:K136,2)),0,LARGE(E136:K136,2)),IF(ISERROR(LARGE(E136:K136,3)),0,LARGE(E136:K136,3)),IF(ISERROR(LARGE(E136:K136,4)),0,LARGE(E136:K136,4))),"")</f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35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36"/>
        <v/>
      </c>
      <c r="F137" s="19" t="str">
        <f t="shared" si="37"/>
        <v/>
      </c>
      <c r="G137" s="19" t="str">
        <f t="shared" si="38"/>
        <v/>
      </c>
      <c r="H137" s="19" t="str">
        <f t="shared" si="39"/>
        <v/>
      </c>
      <c r="I137" s="19" t="str">
        <f t="shared" si="40"/>
        <v/>
      </c>
      <c r="J137" s="19" t="str">
        <f t="shared" si="41"/>
        <v/>
      </c>
      <c r="K137" s="19" t="str">
        <f t="shared" si="42"/>
        <v/>
      </c>
      <c r="L137" s="19" t="str">
        <f t="shared" si="43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35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36"/>
        <v/>
      </c>
      <c r="F138" s="19" t="str">
        <f t="shared" si="37"/>
        <v/>
      </c>
      <c r="G138" s="19" t="str">
        <f t="shared" si="38"/>
        <v/>
      </c>
      <c r="H138" s="19" t="str">
        <f t="shared" si="39"/>
        <v/>
      </c>
      <c r="I138" s="19" t="str">
        <f t="shared" si="40"/>
        <v/>
      </c>
      <c r="J138" s="19" t="str">
        <f t="shared" si="41"/>
        <v/>
      </c>
      <c r="K138" s="19" t="str">
        <f t="shared" si="42"/>
        <v/>
      </c>
      <c r="L138" s="19" t="str">
        <f t="shared" si="43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35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36"/>
        <v/>
      </c>
      <c r="F139" s="19" t="str">
        <f t="shared" si="37"/>
        <v/>
      </c>
      <c r="G139" s="19" t="str">
        <f t="shared" si="38"/>
        <v/>
      </c>
      <c r="H139" s="19" t="str">
        <f t="shared" si="39"/>
        <v/>
      </c>
      <c r="I139" s="19" t="str">
        <f t="shared" si="40"/>
        <v/>
      </c>
      <c r="J139" s="19" t="str">
        <f t="shared" si="41"/>
        <v/>
      </c>
      <c r="K139" s="19" t="str">
        <f t="shared" si="42"/>
        <v/>
      </c>
      <c r="L139" s="19" t="str">
        <f t="shared" si="43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35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36"/>
        <v/>
      </c>
      <c r="F140" s="19" t="str">
        <f t="shared" si="37"/>
        <v/>
      </c>
      <c r="G140" s="19" t="str">
        <f t="shared" si="38"/>
        <v/>
      </c>
      <c r="H140" s="19" t="str">
        <f t="shared" si="39"/>
        <v/>
      </c>
      <c r="I140" s="19" t="str">
        <f t="shared" si="40"/>
        <v/>
      </c>
      <c r="J140" s="19" t="str">
        <f t="shared" si="41"/>
        <v/>
      </c>
      <c r="K140" s="19" t="str">
        <f t="shared" si="42"/>
        <v/>
      </c>
      <c r="L140" s="19" t="str">
        <f t="shared" si="43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35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36"/>
        <v/>
      </c>
      <c r="F141" s="19" t="str">
        <f t="shared" si="37"/>
        <v/>
      </c>
      <c r="G141" s="19" t="str">
        <f t="shared" si="38"/>
        <v/>
      </c>
      <c r="H141" s="19" t="str">
        <f t="shared" si="39"/>
        <v/>
      </c>
      <c r="I141" s="19" t="str">
        <f t="shared" si="40"/>
        <v/>
      </c>
      <c r="J141" s="19" t="str">
        <f t="shared" si="41"/>
        <v/>
      </c>
      <c r="K141" s="19" t="str">
        <f t="shared" si="42"/>
        <v/>
      </c>
      <c r="L141" s="19" t="str">
        <f t="shared" si="43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35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36"/>
        <v/>
      </c>
      <c r="F142" s="19" t="str">
        <f t="shared" si="37"/>
        <v/>
      </c>
      <c r="G142" s="19" t="str">
        <f t="shared" si="38"/>
        <v/>
      </c>
      <c r="H142" s="19" t="str">
        <f t="shared" si="39"/>
        <v/>
      </c>
      <c r="I142" s="19" t="str">
        <f t="shared" si="40"/>
        <v/>
      </c>
      <c r="J142" s="19" t="str">
        <f t="shared" si="41"/>
        <v/>
      </c>
      <c r="K142" s="19" t="str">
        <f t="shared" si="42"/>
        <v/>
      </c>
      <c r="L142" s="19" t="str">
        <f t="shared" si="43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35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36"/>
        <v/>
      </c>
      <c r="F143" s="19" t="str">
        <f t="shared" si="37"/>
        <v/>
      </c>
      <c r="G143" s="19" t="str">
        <f t="shared" si="38"/>
        <v/>
      </c>
      <c r="H143" s="19" t="str">
        <f t="shared" si="39"/>
        <v/>
      </c>
      <c r="I143" s="19" t="str">
        <f t="shared" si="40"/>
        <v/>
      </c>
      <c r="J143" s="19" t="str">
        <f t="shared" si="41"/>
        <v/>
      </c>
      <c r="K143" s="19" t="str">
        <f t="shared" si="42"/>
        <v/>
      </c>
      <c r="L143" s="19" t="str">
        <f t="shared" si="43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35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36"/>
        <v/>
      </c>
      <c r="F144" s="19" t="str">
        <f t="shared" si="37"/>
        <v/>
      </c>
      <c r="G144" s="19" t="str">
        <f t="shared" si="38"/>
        <v/>
      </c>
      <c r="H144" s="19" t="str">
        <f t="shared" si="39"/>
        <v/>
      </c>
      <c r="I144" s="19" t="str">
        <f t="shared" si="40"/>
        <v/>
      </c>
      <c r="J144" s="19" t="str">
        <f t="shared" si="41"/>
        <v/>
      </c>
      <c r="K144" s="19" t="str">
        <f t="shared" si="42"/>
        <v/>
      </c>
      <c r="L144" s="19" t="str">
        <f t="shared" si="43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35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36"/>
        <v/>
      </c>
      <c r="F145" s="19" t="str">
        <f t="shared" si="37"/>
        <v/>
      </c>
      <c r="G145" s="19" t="str">
        <f t="shared" si="38"/>
        <v/>
      </c>
      <c r="H145" s="19" t="str">
        <f t="shared" si="39"/>
        <v/>
      </c>
      <c r="I145" s="19" t="str">
        <f t="shared" si="40"/>
        <v/>
      </c>
      <c r="J145" s="19" t="str">
        <f t="shared" si="41"/>
        <v/>
      </c>
      <c r="K145" s="19" t="str">
        <f t="shared" si="42"/>
        <v/>
      </c>
      <c r="L145" s="19" t="str">
        <f t="shared" si="43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35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36"/>
        <v/>
      </c>
      <c r="F146" s="19" t="str">
        <f t="shared" si="37"/>
        <v/>
      </c>
      <c r="G146" s="19" t="str">
        <f t="shared" si="38"/>
        <v/>
      </c>
      <c r="H146" s="19" t="str">
        <f t="shared" si="39"/>
        <v/>
      </c>
      <c r="I146" s="19" t="str">
        <f t="shared" si="40"/>
        <v/>
      </c>
      <c r="J146" s="19" t="str">
        <f t="shared" si="41"/>
        <v/>
      </c>
      <c r="K146" s="19" t="str">
        <f t="shared" si="42"/>
        <v/>
      </c>
      <c r="L146" s="19" t="str">
        <f t="shared" si="43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35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36"/>
        <v/>
      </c>
      <c r="F147" s="19" t="str">
        <f t="shared" si="37"/>
        <v/>
      </c>
      <c r="G147" s="19" t="str">
        <f t="shared" si="38"/>
        <v/>
      </c>
      <c r="H147" s="19" t="str">
        <f t="shared" si="39"/>
        <v/>
      </c>
      <c r="I147" s="19" t="str">
        <f t="shared" si="40"/>
        <v/>
      </c>
      <c r="J147" s="19" t="str">
        <f t="shared" si="41"/>
        <v/>
      </c>
      <c r="K147" s="19" t="str">
        <f t="shared" si="42"/>
        <v/>
      </c>
      <c r="L147" s="19" t="str">
        <f t="shared" si="43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35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36"/>
        <v/>
      </c>
      <c r="F148" s="19" t="str">
        <f t="shared" si="37"/>
        <v/>
      </c>
      <c r="G148" s="19" t="str">
        <f t="shared" si="38"/>
        <v/>
      </c>
      <c r="H148" s="19" t="str">
        <f t="shared" si="39"/>
        <v/>
      </c>
      <c r="I148" s="19" t="str">
        <f t="shared" si="40"/>
        <v/>
      </c>
      <c r="J148" s="19" t="str">
        <f t="shared" si="41"/>
        <v/>
      </c>
      <c r="K148" s="19" t="str">
        <f t="shared" si="42"/>
        <v/>
      </c>
      <c r="L148" s="19" t="str">
        <f t="shared" si="43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35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36"/>
        <v/>
      </c>
      <c r="F149" s="19" t="str">
        <f t="shared" si="37"/>
        <v/>
      </c>
      <c r="G149" s="19" t="str">
        <f t="shared" si="38"/>
        <v/>
      </c>
      <c r="H149" s="19" t="str">
        <f t="shared" si="39"/>
        <v/>
      </c>
      <c r="I149" s="19" t="str">
        <f t="shared" si="40"/>
        <v/>
      </c>
      <c r="J149" s="19" t="str">
        <f t="shared" si="41"/>
        <v/>
      </c>
      <c r="K149" s="19" t="str">
        <f t="shared" si="42"/>
        <v/>
      </c>
      <c r="L149" s="19" t="str">
        <f t="shared" si="43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35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36"/>
        <v/>
      </c>
      <c r="F150" s="19" t="str">
        <f t="shared" si="37"/>
        <v/>
      </c>
      <c r="G150" s="19" t="str">
        <f t="shared" si="38"/>
        <v/>
      </c>
      <c r="H150" s="19" t="str">
        <f t="shared" si="39"/>
        <v/>
      </c>
      <c r="I150" s="19" t="str">
        <f t="shared" si="40"/>
        <v/>
      </c>
      <c r="J150" s="19" t="str">
        <f t="shared" si="41"/>
        <v/>
      </c>
      <c r="K150" s="19" t="str">
        <f t="shared" si="42"/>
        <v/>
      </c>
      <c r="L150" s="19" t="str">
        <f t="shared" si="43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35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36"/>
        <v/>
      </c>
      <c r="F151" s="19" t="str">
        <f t="shared" si="37"/>
        <v/>
      </c>
      <c r="G151" s="19" t="str">
        <f t="shared" si="38"/>
        <v/>
      </c>
      <c r="H151" s="19" t="str">
        <f t="shared" si="39"/>
        <v/>
      </c>
      <c r="I151" s="19" t="str">
        <f t="shared" si="40"/>
        <v/>
      </c>
      <c r="J151" s="19" t="str">
        <f t="shared" si="41"/>
        <v/>
      </c>
      <c r="K151" s="19" t="str">
        <f t="shared" si="42"/>
        <v/>
      </c>
      <c r="L151" s="19" t="str">
        <f t="shared" si="43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35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36"/>
        <v/>
      </c>
      <c r="F152" s="19" t="str">
        <f t="shared" si="37"/>
        <v/>
      </c>
      <c r="G152" s="19" t="str">
        <f t="shared" si="38"/>
        <v/>
      </c>
      <c r="H152" s="19" t="str">
        <f t="shared" si="39"/>
        <v/>
      </c>
      <c r="I152" s="19" t="str">
        <f t="shared" si="40"/>
        <v/>
      </c>
      <c r="J152" s="19" t="str">
        <f t="shared" si="41"/>
        <v/>
      </c>
      <c r="K152" s="19" t="str">
        <f t="shared" si="42"/>
        <v/>
      </c>
      <c r="L152" s="19" t="str">
        <f t="shared" si="43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35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36"/>
        <v/>
      </c>
      <c r="F153" s="19" t="str">
        <f t="shared" si="37"/>
        <v/>
      </c>
      <c r="G153" s="19" t="str">
        <f t="shared" si="38"/>
        <v/>
      </c>
      <c r="H153" s="19" t="str">
        <f t="shared" si="39"/>
        <v/>
      </c>
      <c r="I153" s="19" t="str">
        <f t="shared" si="40"/>
        <v/>
      </c>
      <c r="J153" s="19" t="str">
        <f t="shared" si="41"/>
        <v/>
      </c>
      <c r="K153" s="19" t="str">
        <f t="shared" si="42"/>
        <v/>
      </c>
      <c r="L153" s="19" t="str">
        <f t="shared" si="43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</row>
  </sheetData>
  <sortState xmlns:xlrd2="http://schemas.microsoft.com/office/spreadsheetml/2017/richdata2" ref="B4:L44">
    <sortCondition descending="1" ref="L4"/>
  </sortState>
  <mergeCells count="17">
    <mergeCell ref="X1:Y2"/>
    <mergeCell ref="Z1:AA2"/>
    <mergeCell ref="N1:O2"/>
    <mergeCell ref="P1:Q2"/>
    <mergeCell ref="R1:S2"/>
    <mergeCell ref="T1:U2"/>
    <mergeCell ref="V1:W2"/>
    <mergeCell ref="A1:D1"/>
    <mergeCell ref="A2:D2"/>
    <mergeCell ref="K1:K3"/>
    <mergeCell ref="L1:L3"/>
    <mergeCell ref="E1:E3"/>
    <mergeCell ref="F1:F3"/>
    <mergeCell ref="G1:G3"/>
    <mergeCell ref="H1:H3"/>
    <mergeCell ref="I1:I3"/>
    <mergeCell ref="J1:J3"/>
  </mergeCells>
  <conditionalFormatting sqref="N4:N153">
    <cfRule type="expression" dxfId="35" priority="7">
      <formula>IF(N4&lt;&gt;"",ISERROR(VLOOKUP(N4,$B$1:$B$153,1,FALSE)),FALSE)</formula>
    </cfRule>
  </conditionalFormatting>
  <conditionalFormatting sqref="P4:P153">
    <cfRule type="expression" dxfId="34" priority="6">
      <formula>IF(P4&lt;&gt;"",ISERROR(VLOOKUP(P4,$B$1:$B$153,1,FALSE)),FALSE)</formula>
    </cfRule>
  </conditionalFormatting>
  <conditionalFormatting sqref="R4:R153">
    <cfRule type="expression" dxfId="33" priority="5">
      <formula>IF(R4&lt;&gt;"",ISERROR(VLOOKUP(R4,$B$1:$B$153,1,FALSE)),FALSE)</formula>
    </cfRule>
  </conditionalFormatting>
  <conditionalFormatting sqref="T4:T153">
    <cfRule type="expression" dxfId="32" priority="4">
      <formula>IF(T4&lt;&gt;"",ISERROR(VLOOKUP(T4,$B$1:$B$153,1,FALSE)),FALSE)</formula>
    </cfRule>
  </conditionalFormatting>
  <conditionalFormatting sqref="V4:V153">
    <cfRule type="expression" dxfId="31" priority="3">
      <formula>IF(V4&lt;&gt;"",ISERROR(VLOOKUP(V4,$B$1:$B$153,1,FALSE)),FALSE)</formula>
    </cfRule>
  </conditionalFormatting>
  <conditionalFormatting sqref="X4:X153">
    <cfRule type="expression" dxfId="30" priority="2">
      <formula>IF(X4&lt;&gt;"",ISERROR(VLOOKUP(X4,$B$1:$B$153,1,FALSE)),FALSE)</formula>
    </cfRule>
  </conditionalFormatting>
  <conditionalFormatting sqref="Z4:Z153">
    <cfRule type="expression" dxfId="29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16384" width="14.44140625" style="12"/>
  </cols>
  <sheetData>
    <row r="1" spans="1:27" ht="93" customHeight="1" x14ac:dyDescent="0.25">
      <c r="A1" s="51" t="s">
        <v>0</v>
      </c>
      <c r="B1" s="48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52" t="s">
        <v>74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6" t="s">
        <v>5427</v>
      </c>
      <c r="B3" s="32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>IF(AND(B4&lt;&gt;"",L4&gt;0),ROW()-3,"")</f>
        <v>1</v>
      </c>
      <c r="B4" s="33">
        <v>10094588623</v>
      </c>
      <c r="C4" s="10" t="str">
        <f>IF(B4&lt;&gt;"",IF(ISERROR(VLOOKUP(B4,baza!A:C,2,FALSE)),"",VLOOKUP(B4,baza!A:C,2,FALSE)),"")</f>
        <v>STRUZIK Michał</v>
      </c>
      <c r="D4" s="18" t="str">
        <f>IF(B4&lt;&gt;"",IF(ISERROR(VLOOKUP(B4,baza!A:C,3,FALSE)),"",VLOOKUP(B4,baza!A:C,3,FALSE)),"")</f>
        <v>WARSZAWSKI KLUB KOLARSKI</v>
      </c>
      <c r="E4" s="19">
        <f t="shared" ref="E4:E35" si="0">IF(ISERROR(VLOOKUP(B4,N:O,2,FALSE)),"",VLOOKUP(B4,N:O,2,FALSE))</f>
        <v>100</v>
      </c>
      <c r="F4" s="19">
        <f t="shared" ref="F4:F35" si="1">IF(ISERROR(VLOOKUP(B4,P:Q,2,FALSE)),"",VLOOKUP(B4,P:Q,2,FALSE))</f>
        <v>85</v>
      </c>
      <c r="G4" s="19">
        <f t="shared" ref="G4:G35" si="2">IF(ISERROR(VLOOKUP(B4,R:S,2,FALSE)),"",VLOOKUP(B4,R:S,2,FALSE))</f>
        <v>85</v>
      </c>
      <c r="H4" s="19">
        <f t="shared" ref="H4:H35" si="3">IF(ISERROR(VLOOKUP(B4,T:U,2,FALSE)),"",VLOOKUP(B4,T:U,2,FALSE))</f>
        <v>100</v>
      </c>
      <c r="I4" s="19" t="str">
        <f t="shared" ref="I4:I35" si="4">IF(ISERROR(VLOOKUP(B4,V:W,2,FALSE)),"",VLOOKUP(B4,V:W,2,FALSE))</f>
        <v/>
      </c>
      <c r="J4" s="19" t="str">
        <f t="shared" ref="J4:J35" si="5">IF(ISERROR(VLOOKUP(B4,X:Y,2,FALSE)),"",VLOOKUP(B4,X:Y,2,FALSE))</f>
        <v/>
      </c>
      <c r="K4" s="19" t="str">
        <f t="shared" ref="K4:K35" si="6">IF(ISERROR(VLOOKUP(B4,Z:AA,2,FALSE)),"",VLOOKUP(B4,Z:AA,2,FALSE))</f>
        <v/>
      </c>
      <c r="L4" s="19">
        <f t="shared" ref="L4:L35" si="7">IF(B4&lt;&gt;"",SUM(IF(ISERROR(LARGE(E4:K4,1)),0,LARGE(E4:K4,1)),IF(ISERROR(LARGE(E4:K4,2)),0,LARGE(E4:K4,2)),IF(ISERROR(LARGE(E4:K4,3)),0,LARGE(E4:K4,3)),IF(ISERROR(LARGE(E4:K4,4)),0,LARGE(E4:K4,4))),"")</f>
        <v>370</v>
      </c>
      <c r="N4" s="20">
        <v>10094588623</v>
      </c>
      <c r="O4" s="21">
        <v>100</v>
      </c>
      <c r="P4" s="20">
        <v>10106693617</v>
      </c>
      <c r="Q4" s="21">
        <v>100</v>
      </c>
      <c r="R4" s="20">
        <v>10106693617</v>
      </c>
      <c r="S4" s="21">
        <v>100</v>
      </c>
      <c r="T4" s="20">
        <v>10094588623</v>
      </c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ref="A5:A68" si="8">IF(AND(B5&lt;&gt;"",L5&gt;0),ROW()-3,"")</f>
        <v>2</v>
      </c>
      <c r="B5" s="33">
        <v>10106693617</v>
      </c>
      <c r="C5" s="10" t="str">
        <f>IF(B5&lt;&gt;"",IF(ISERROR(VLOOKUP(B5,baza!A:C,2,FALSE)),"",VLOOKUP(B5,baza!A:C,2,FALSE)),"")</f>
        <v>ROGALSKI Maciej</v>
      </c>
      <c r="D5" s="18" t="str">
        <f>IF(B5&lt;&gt;"",IF(ISERROR(VLOOKUP(B5,baza!A:C,3,FALSE)),"",VLOOKUP(B5,baza!A:C,3,FALSE)),"")</f>
        <v>WARSZAWSKI KLUB KOLARSKI</v>
      </c>
      <c r="E5" s="19" t="str">
        <f t="shared" si="0"/>
        <v/>
      </c>
      <c r="F5" s="19">
        <f t="shared" si="1"/>
        <v>100</v>
      </c>
      <c r="G5" s="19">
        <f t="shared" si="2"/>
        <v>100</v>
      </c>
      <c r="H5" s="19">
        <f t="shared" si="3"/>
        <v>85</v>
      </c>
      <c r="I5" s="19" t="str">
        <f t="shared" si="4"/>
        <v/>
      </c>
      <c r="J5" s="19" t="str">
        <f t="shared" si="5"/>
        <v/>
      </c>
      <c r="K5" s="19" t="str">
        <f t="shared" si="6"/>
        <v/>
      </c>
      <c r="L5" s="19">
        <f t="shared" si="7"/>
        <v>285</v>
      </c>
      <c r="N5" s="20">
        <v>10108875208</v>
      </c>
      <c r="O5" s="21">
        <v>85</v>
      </c>
      <c r="P5" s="20">
        <v>10094588623</v>
      </c>
      <c r="Q5" s="21">
        <v>85</v>
      </c>
      <c r="R5" s="20">
        <v>10094588623</v>
      </c>
      <c r="S5" s="21">
        <v>85</v>
      </c>
      <c r="T5" s="20">
        <v>10106693617</v>
      </c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8"/>
        <v>3</v>
      </c>
      <c r="B6" s="33">
        <v>10108875208</v>
      </c>
      <c r="C6" s="10" t="str">
        <f>IF(B6&lt;&gt;"",IF(ISERROR(VLOOKUP(B6,baza!A:C,2,FALSE)),"",VLOOKUP(B6,baza!A:C,2,FALSE)),"")</f>
        <v>KLACZKOWSKI Mikołaj</v>
      </c>
      <c r="D6" s="18" t="str">
        <f>IF(B6&lt;&gt;"",IF(ISERROR(VLOOKUP(B6,baza!A:C,3,FALSE)),"",VLOOKUP(B6,baza!A:C,3,FALSE)),"")</f>
        <v>KLKS "AZALIA" BRZÓZA KRÓLEWSKA</v>
      </c>
      <c r="E6" s="19">
        <f t="shared" si="0"/>
        <v>85</v>
      </c>
      <c r="F6" s="19">
        <f t="shared" si="1"/>
        <v>70</v>
      </c>
      <c r="G6" s="19">
        <f t="shared" si="2"/>
        <v>60</v>
      </c>
      <c r="H6" s="19" t="str">
        <f t="shared" si="3"/>
        <v/>
      </c>
      <c r="I6" s="19" t="str">
        <f t="shared" si="4"/>
        <v/>
      </c>
      <c r="J6" s="19" t="str">
        <f t="shared" si="5"/>
        <v/>
      </c>
      <c r="K6" s="19" t="str">
        <f t="shared" si="6"/>
        <v/>
      </c>
      <c r="L6" s="19">
        <f t="shared" si="7"/>
        <v>215</v>
      </c>
      <c r="N6" s="20">
        <v>10107209737</v>
      </c>
      <c r="O6" s="21">
        <v>70</v>
      </c>
      <c r="P6" s="20">
        <v>10108875208</v>
      </c>
      <c r="Q6" s="21">
        <v>70</v>
      </c>
      <c r="R6" s="20">
        <v>10107209737</v>
      </c>
      <c r="S6" s="21">
        <v>70</v>
      </c>
      <c r="T6" s="20">
        <v>209666</v>
      </c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8"/>
        <v>4</v>
      </c>
      <c r="B7" s="33">
        <v>10108874501</v>
      </c>
      <c r="C7" s="10" t="str">
        <f>IF(B7&lt;&gt;"",IF(ISERROR(VLOOKUP(B7,baza!A:C,2,FALSE)),"",VLOOKUP(B7,baza!A:C,2,FALSE)),"")</f>
        <v>SURMACZ Ignacy</v>
      </c>
      <c r="D7" s="18" t="str">
        <f>IF(B7&lt;&gt;"",IF(ISERROR(VLOOKUP(B7,baza!A:C,3,FALSE)),"",VLOOKUP(B7,baza!A:C,3,FALSE)),"")</f>
        <v>AKADEMIA KOLARSKA GŁOGÓW MAŁOPOLSKI</v>
      </c>
      <c r="E7" s="19">
        <f t="shared" si="0"/>
        <v>36</v>
      </c>
      <c r="F7" s="19">
        <f t="shared" si="1"/>
        <v>60</v>
      </c>
      <c r="G7" s="19">
        <f t="shared" si="2"/>
        <v>40</v>
      </c>
      <c r="H7" s="19">
        <f t="shared" si="3"/>
        <v>60</v>
      </c>
      <c r="I7" s="19" t="str">
        <f t="shared" si="4"/>
        <v/>
      </c>
      <c r="J7" s="19" t="str">
        <f t="shared" si="5"/>
        <v/>
      </c>
      <c r="K7" s="19" t="str">
        <f t="shared" si="6"/>
        <v/>
      </c>
      <c r="L7" s="19">
        <f t="shared" si="7"/>
        <v>196</v>
      </c>
      <c r="N7" s="20">
        <v>10113636086</v>
      </c>
      <c r="O7" s="21">
        <v>60</v>
      </c>
      <c r="P7" s="20">
        <v>10108874501</v>
      </c>
      <c r="Q7" s="21">
        <v>60</v>
      </c>
      <c r="R7" s="20">
        <v>10108875208</v>
      </c>
      <c r="S7" s="21">
        <v>60</v>
      </c>
      <c r="T7" s="20">
        <v>10108874501</v>
      </c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8"/>
        <v>5</v>
      </c>
      <c r="B8" s="33">
        <v>10113636086</v>
      </c>
      <c r="C8" s="10" t="str">
        <f>IF(B8&lt;&gt;"",IF(ISERROR(VLOOKUP(B8,baza!A:C,2,FALSE)),"",VLOOKUP(B8,baza!A:C,2,FALSE)),"")</f>
        <v>JARGOS Oliwier</v>
      </c>
      <c r="D8" s="18" t="str">
        <f>IF(B8&lt;&gt;"",IF(ISERROR(VLOOKUP(B8,baza!A:C,3,FALSE)),"",VLOOKUP(B8,baza!A:C,3,FALSE)),"")</f>
        <v>UKS ZAWOJAK</v>
      </c>
      <c r="E8" s="19">
        <f t="shared" si="0"/>
        <v>60</v>
      </c>
      <c r="F8" s="19">
        <f t="shared" si="1"/>
        <v>50</v>
      </c>
      <c r="G8" s="19">
        <f t="shared" si="2"/>
        <v>36</v>
      </c>
      <c r="H8" s="19">
        <f t="shared" si="3"/>
        <v>25</v>
      </c>
      <c r="I8" s="19" t="str">
        <f t="shared" si="4"/>
        <v/>
      </c>
      <c r="J8" s="19" t="str">
        <f t="shared" si="5"/>
        <v/>
      </c>
      <c r="K8" s="19" t="str">
        <f t="shared" si="6"/>
        <v/>
      </c>
      <c r="L8" s="19">
        <f t="shared" si="7"/>
        <v>171</v>
      </c>
      <c r="N8" s="20">
        <v>10100205832</v>
      </c>
      <c r="O8" s="21">
        <v>50</v>
      </c>
      <c r="P8" s="20">
        <v>10113636086</v>
      </c>
      <c r="Q8" s="21">
        <v>50</v>
      </c>
      <c r="R8" s="20">
        <v>10106697152</v>
      </c>
      <c r="S8" s="21">
        <v>50</v>
      </c>
      <c r="T8" s="20">
        <v>10106697152</v>
      </c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8"/>
        <v>6</v>
      </c>
      <c r="B9" s="33">
        <v>10106697152</v>
      </c>
      <c r="C9" s="10" t="str">
        <f>IF(B9&lt;&gt;"",IF(ISERROR(VLOOKUP(B9,baza!A:C,2,FALSE)),"",VLOOKUP(B9,baza!A:C,2,FALSE)),"")</f>
        <v>WOLNY Michał</v>
      </c>
      <c r="D9" s="18" t="str">
        <f>IF(B9&lt;&gt;"",IF(ISERROR(VLOOKUP(B9,baza!A:C,3,FALSE)),"",VLOOKUP(B9,baza!A:C,3,FALSE)),"")</f>
        <v>WARSZAWSKI KLUB KOLARSKI</v>
      </c>
      <c r="E9" s="19" t="str">
        <f t="shared" si="0"/>
        <v/>
      </c>
      <c r="F9" s="19">
        <f t="shared" si="1"/>
        <v>45</v>
      </c>
      <c r="G9" s="19">
        <f t="shared" si="2"/>
        <v>50</v>
      </c>
      <c r="H9" s="19">
        <f t="shared" si="3"/>
        <v>50</v>
      </c>
      <c r="I9" s="19" t="str">
        <f t="shared" si="4"/>
        <v/>
      </c>
      <c r="J9" s="19" t="str">
        <f t="shared" si="5"/>
        <v/>
      </c>
      <c r="K9" s="19" t="str">
        <f t="shared" si="6"/>
        <v/>
      </c>
      <c r="L9" s="19">
        <f t="shared" si="7"/>
        <v>145</v>
      </c>
      <c r="N9" s="20">
        <v>10100274439</v>
      </c>
      <c r="O9" s="21">
        <v>45</v>
      </c>
      <c r="P9" s="20">
        <v>10106697152</v>
      </c>
      <c r="Q9" s="21">
        <v>45</v>
      </c>
      <c r="R9" s="20">
        <v>10105994308</v>
      </c>
      <c r="S9" s="21">
        <v>45</v>
      </c>
      <c r="T9" s="20">
        <v>10104168381</v>
      </c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si="8"/>
        <v>7</v>
      </c>
      <c r="B10" s="33">
        <v>10100274439</v>
      </c>
      <c r="C10" s="10" t="str">
        <f>IF(B10&lt;&gt;"",IF(ISERROR(VLOOKUP(B10,baza!A:C,2,FALSE)),"",VLOOKUP(B10,baza!A:C,2,FALSE)),"")</f>
        <v>KAJETANIAK Wiktor</v>
      </c>
      <c r="D10" s="18" t="str">
        <f>IF(B10&lt;&gt;"",IF(ISERROR(VLOOKUP(B10,baza!A:C,3,FALSE)),"",VLOOKUP(B10,baza!A:C,3,FALSE)),"")</f>
        <v>MSR MRĄGOWO</v>
      </c>
      <c r="E10" s="19">
        <f t="shared" si="0"/>
        <v>45</v>
      </c>
      <c r="F10" s="19">
        <f t="shared" si="1"/>
        <v>34</v>
      </c>
      <c r="G10" s="19">
        <f t="shared" si="2"/>
        <v>30</v>
      </c>
      <c r="H10" s="19">
        <f t="shared" si="3"/>
        <v>34</v>
      </c>
      <c r="I10" s="19" t="str">
        <f t="shared" si="4"/>
        <v/>
      </c>
      <c r="J10" s="19" t="str">
        <f t="shared" si="5"/>
        <v/>
      </c>
      <c r="K10" s="19" t="str">
        <f t="shared" si="6"/>
        <v/>
      </c>
      <c r="L10" s="19">
        <f t="shared" si="7"/>
        <v>143</v>
      </c>
      <c r="N10" s="20">
        <v>10105994308</v>
      </c>
      <c r="O10" s="21">
        <v>40</v>
      </c>
      <c r="P10" s="20">
        <v>10105617826</v>
      </c>
      <c r="Q10" s="21">
        <v>40</v>
      </c>
      <c r="R10" s="20">
        <v>10108874501</v>
      </c>
      <c r="S10" s="21">
        <v>40</v>
      </c>
      <c r="T10" s="20">
        <v>10113786539</v>
      </c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8"/>
        <v>8</v>
      </c>
      <c r="B11" s="33">
        <v>10107209737</v>
      </c>
      <c r="C11" s="10" t="str">
        <f>IF(B11&lt;&gt;"",IF(ISERROR(VLOOKUP(B11,baza!A:C,2,FALSE)),"",VLOOKUP(B11,baza!A:C,2,FALSE)),"")</f>
        <v>ZYGMUNTOWICZ Kacper</v>
      </c>
      <c r="D11" s="18" t="str">
        <f>IF(B11&lt;&gt;"",IF(ISERROR(VLOOKUP(B11,baza!A:C,3,FALSE)),"",VLOOKUP(B11,baza!A:C,3,FALSE)),"")</f>
        <v>KSM TREK RACING TEAM</v>
      </c>
      <c r="E11" s="19">
        <f t="shared" si="0"/>
        <v>70</v>
      </c>
      <c r="F11" s="19" t="str">
        <f t="shared" si="1"/>
        <v/>
      </c>
      <c r="G11" s="19">
        <f t="shared" si="2"/>
        <v>70</v>
      </c>
      <c r="H11" s="19" t="str">
        <f t="shared" si="3"/>
        <v/>
      </c>
      <c r="I11" s="19" t="str">
        <f t="shared" si="4"/>
        <v/>
      </c>
      <c r="J11" s="19" t="str">
        <f t="shared" si="5"/>
        <v/>
      </c>
      <c r="K11" s="19" t="str">
        <f t="shared" si="6"/>
        <v/>
      </c>
      <c r="L11" s="19">
        <f t="shared" si="7"/>
        <v>140</v>
      </c>
      <c r="N11" s="20">
        <v>10108874501</v>
      </c>
      <c r="O11" s="21">
        <v>36</v>
      </c>
      <c r="P11" s="20">
        <v>10110502380</v>
      </c>
      <c r="Q11" s="21">
        <v>36</v>
      </c>
      <c r="R11" s="20">
        <v>10113636086</v>
      </c>
      <c r="S11" s="21">
        <v>36</v>
      </c>
      <c r="T11" s="20">
        <v>10110502380</v>
      </c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8"/>
        <v>9</v>
      </c>
      <c r="B12" s="33">
        <v>10105617826</v>
      </c>
      <c r="C12" s="10" t="str">
        <f>IF(B12&lt;&gt;"",IF(ISERROR(VLOOKUP(B12,baza!A:C,2,FALSE)),"",VLOOKUP(B12,baza!A:C,2,FALSE)),"")</f>
        <v>GUŁAJ Mikołaj</v>
      </c>
      <c r="D12" s="18" t="str">
        <f>IF(B12&lt;&gt;"",IF(ISERROR(VLOOKUP(B12,baza!A:C,3,FALSE)),"",VLOOKUP(B12,baza!A:C,3,FALSE)),"")</f>
        <v>KS OPTYK-OKULAR JELENIA GÓRA</v>
      </c>
      <c r="E12" s="19">
        <f t="shared" si="0"/>
        <v>34</v>
      </c>
      <c r="F12" s="19">
        <f t="shared" si="1"/>
        <v>40</v>
      </c>
      <c r="G12" s="19">
        <f t="shared" si="2"/>
        <v>34</v>
      </c>
      <c r="H12" s="19">
        <f t="shared" si="3"/>
        <v>32</v>
      </c>
      <c r="I12" s="19" t="str">
        <f t="shared" si="4"/>
        <v/>
      </c>
      <c r="J12" s="19" t="str">
        <f t="shared" si="5"/>
        <v/>
      </c>
      <c r="K12" s="19" t="str">
        <f t="shared" si="6"/>
        <v/>
      </c>
      <c r="L12" s="19">
        <f t="shared" si="7"/>
        <v>140</v>
      </c>
      <c r="N12" s="20">
        <v>10105617826</v>
      </c>
      <c r="O12" s="21">
        <v>34</v>
      </c>
      <c r="P12" s="20">
        <v>10100274439</v>
      </c>
      <c r="Q12" s="21">
        <v>34</v>
      </c>
      <c r="R12" s="20">
        <v>10105617826</v>
      </c>
      <c r="S12" s="21">
        <v>34</v>
      </c>
      <c r="T12" s="20">
        <v>10100274439</v>
      </c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8"/>
        <v>10</v>
      </c>
      <c r="B13" s="33">
        <v>10113786539</v>
      </c>
      <c r="C13" s="10" t="str">
        <f>IF(B13&lt;&gt;"",IF(ISERROR(VLOOKUP(B13,baza!A:C,2,FALSE)),"",VLOOKUP(B13,baza!A:C,2,FALSE)),"")</f>
        <v>BARTYZEL Dawid</v>
      </c>
      <c r="D13" s="18" t="str">
        <f>IF(B13&lt;&gt;"",IF(ISERROR(VLOOKUP(B13,baza!A:C,3,FALSE)),"",VLOOKUP(B13,baza!A:C,3,FALSE)),"")</f>
        <v>UKS ZAWOJAK</v>
      </c>
      <c r="E13" s="19">
        <f t="shared" si="0"/>
        <v>30</v>
      </c>
      <c r="F13" s="19">
        <f t="shared" si="1"/>
        <v>28</v>
      </c>
      <c r="G13" s="19">
        <f t="shared" si="2"/>
        <v>24</v>
      </c>
      <c r="H13" s="19">
        <f t="shared" si="3"/>
        <v>40</v>
      </c>
      <c r="I13" s="19" t="str">
        <f t="shared" si="4"/>
        <v/>
      </c>
      <c r="J13" s="19" t="str">
        <f t="shared" si="5"/>
        <v/>
      </c>
      <c r="K13" s="19" t="str">
        <f t="shared" si="6"/>
        <v/>
      </c>
      <c r="L13" s="19">
        <f t="shared" si="7"/>
        <v>122</v>
      </c>
      <c r="N13" s="20">
        <v>215279</v>
      </c>
      <c r="O13" s="21">
        <v>32</v>
      </c>
      <c r="P13" s="20">
        <v>10105994308</v>
      </c>
      <c r="Q13" s="21">
        <v>32</v>
      </c>
      <c r="R13" s="20">
        <v>10110502380</v>
      </c>
      <c r="S13" s="21">
        <v>32</v>
      </c>
      <c r="T13" s="20">
        <v>10105617826</v>
      </c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>
        <f t="shared" si="8"/>
        <v>11</v>
      </c>
      <c r="B14" s="33">
        <v>10105994308</v>
      </c>
      <c r="C14" s="10" t="str">
        <f>IF(B14&lt;&gt;"",IF(ISERROR(VLOOKUP(B14,baza!A:C,2,FALSE)),"",VLOOKUP(B14,baza!A:C,2,FALSE)),"")</f>
        <v>PŁOTKA Adam</v>
      </c>
      <c r="D14" s="18" t="str">
        <f>IF(B14&lt;&gt;"",IF(ISERROR(VLOOKUP(B14,baza!A:C,3,FALSE)),"",VLOOKUP(B14,baza!A:C,3,FALSE)),"")</f>
        <v>K.S KLIF CHŁAPOWO</v>
      </c>
      <c r="E14" s="19">
        <f t="shared" si="0"/>
        <v>40</v>
      </c>
      <c r="F14" s="19">
        <f t="shared" si="1"/>
        <v>32</v>
      </c>
      <c r="G14" s="19">
        <f t="shared" si="2"/>
        <v>45</v>
      </c>
      <c r="H14" s="19" t="str">
        <f t="shared" si="3"/>
        <v/>
      </c>
      <c r="I14" s="19" t="str">
        <f t="shared" si="4"/>
        <v/>
      </c>
      <c r="J14" s="19" t="str">
        <f t="shared" si="5"/>
        <v/>
      </c>
      <c r="K14" s="19" t="str">
        <f t="shared" si="6"/>
        <v/>
      </c>
      <c r="L14" s="19">
        <f t="shared" si="7"/>
        <v>117</v>
      </c>
      <c r="N14" s="20">
        <v>10113786539</v>
      </c>
      <c r="O14" s="21">
        <v>30</v>
      </c>
      <c r="P14" s="20">
        <v>10114065920</v>
      </c>
      <c r="Q14" s="21">
        <v>30</v>
      </c>
      <c r="R14" s="20">
        <v>10100274439</v>
      </c>
      <c r="S14" s="21">
        <v>30</v>
      </c>
      <c r="T14" s="20">
        <v>10114065920</v>
      </c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>
        <f t="shared" si="8"/>
        <v>12</v>
      </c>
      <c r="B15" s="33">
        <v>10110502380</v>
      </c>
      <c r="C15" s="10" t="str">
        <f>IF(B15&lt;&gt;"",IF(ISERROR(VLOOKUP(B15,baza!A:C,2,FALSE)),"",VLOOKUP(B15,baza!A:C,2,FALSE)),"")</f>
        <v>LEWICKI Jacek</v>
      </c>
      <c r="D15" s="18" t="str">
        <f>IF(B15&lt;&gt;"",IF(ISERROR(VLOOKUP(B15,baza!A:C,3,FALSE)),"",VLOOKUP(B15,baza!A:C,3,FALSE)),"")</f>
        <v>WARSZAWSKI KLUB KOLARSKI</v>
      </c>
      <c r="E15" s="19" t="str">
        <f t="shared" si="0"/>
        <v/>
      </c>
      <c r="F15" s="19">
        <f t="shared" si="1"/>
        <v>36</v>
      </c>
      <c r="G15" s="19">
        <f t="shared" si="2"/>
        <v>32</v>
      </c>
      <c r="H15" s="19">
        <f t="shared" si="3"/>
        <v>36</v>
      </c>
      <c r="I15" s="19" t="str">
        <f t="shared" si="4"/>
        <v/>
      </c>
      <c r="J15" s="19" t="str">
        <f t="shared" si="5"/>
        <v/>
      </c>
      <c r="K15" s="19" t="str">
        <f t="shared" si="6"/>
        <v/>
      </c>
      <c r="L15" s="19">
        <f t="shared" si="7"/>
        <v>104</v>
      </c>
      <c r="N15" s="20">
        <v>214138</v>
      </c>
      <c r="O15" s="21">
        <v>29</v>
      </c>
      <c r="P15" s="20">
        <v>10111046994</v>
      </c>
      <c r="Q15" s="21">
        <v>29</v>
      </c>
      <c r="R15" s="20">
        <v>10088124581</v>
      </c>
      <c r="S15" s="21">
        <v>29</v>
      </c>
      <c r="T15" s="20">
        <v>10100883923</v>
      </c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>
        <f t="shared" si="8"/>
        <v>13</v>
      </c>
      <c r="B16" s="33">
        <v>10114065920</v>
      </c>
      <c r="C16" s="10" t="str">
        <f>IF(B16&lt;&gt;"",IF(ISERROR(VLOOKUP(B16,baza!A:C,2,FALSE)),"",VLOOKUP(B16,baza!A:C,2,FALSE)),"")</f>
        <v>ADAMCZAK Bruno</v>
      </c>
      <c r="D16" s="18" t="str">
        <f>IF(B16&lt;&gt;"",IF(ISERROR(VLOOKUP(B16,baza!A:C,3,FALSE)),"",VLOOKUP(B16,baza!A:C,3,FALSE)),"")</f>
        <v>SKLEPKOMET ŚREM</v>
      </c>
      <c r="E16" s="19" t="str">
        <f t="shared" si="0"/>
        <v/>
      </c>
      <c r="F16" s="19">
        <f t="shared" si="1"/>
        <v>30</v>
      </c>
      <c r="G16" s="19">
        <f t="shared" si="2"/>
        <v>28</v>
      </c>
      <c r="H16" s="19">
        <f t="shared" si="3"/>
        <v>30</v>
      </c>
      <c r="I16" s="19" t="str">
        <f t="shared" si="4"/>
        <v/>
      </c>
      <c r="J16" s="19" t="str">
        <f t="shared" si="5"/>
        <v/>
      </c>
      <c r="K16" s="19" t="str">
        <f t="shared" si="6"/>
        <v/>
      </c>
      <c r="L16" s="19">
        <f t="shared" si="7"/>
        <v>88</v>
      </c>
      <c r="N16" s="20">
        <v>10103897892</v>
      </c>
      <c r="O16" s="21">
        <v>28</v>
      </c>
      <c r="P16" s="20">
        <v>10113786539</v>
      </c>
      <c r="Q16" s="21">
        <v>28</v>
      </c>
      <c r="R16" s="20">
        <v>10114065920</v>
      </c>
      <c r="S16" s="21">
        <v>28</v>
      </c>
      <c r="T16" s="20">
        <v>10103897892</v>
      </c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>
        <f t="shared" si="8"/>
        <v>14</v>
      </c>
      <c r="B17" s="33">
        <v>10110589680</v>
      </c>
      <c r="C17" s="10" t="str">
        <f>IF(B17&lt;&gt;"",IF(ISERROR(VLOOKUP(B17,baza!A:C,2,FALSE)),"",VLOOKUP(B17,baza!A:C,2,FALSE)),"")</f>
        <v>BISEWSKI Jarosław</v>
      </c>
      <c r="D17" s="18" t="str">
        <f>IF(B17&lt;&gt;"",IF(ISERROR(VLOOKUP(B17,baza!A:C,3,FALSE)),"",VLOOKUP(B17,baza!A:C,3,FALSE)),"")</f>
        <v>K.S KLIF CHŁAPOWO</v>
      </c>
      <c r="E17" s="19">
        <f t="shared" si="0"/>
        <v>27</v>
      </c>
      <c r="F17" s="19">
        <f t="shared" si="1"/>
        <v>26</v>
      </c>
      <c r="G17" s="19">
        <f t="shared" si="2"/>
        <v>27</v>
      </c>
      <c r="H17" s="19" t="str">
        <f t="shared" si="3"/>
        <v/>
      </c>
      <c r="I17" s="19" t="str">
        <f t="shared" si="4"/>
        <v/>
      </c>
      <c r="J17" s="19" t="str">
        <f t="shared" si="5"/>
        <v/>
      </c>
      <c r="K17" s="19" t="str">
        <f t="shared" si="6"/>
        <v/>
      </c>
      <c r="L17" s="19">
        <f t="shared" si="7"/>
        <v>80</v>
      </c>
      <c r="N17" s="20">
        <v>10110589680</v>
      </c>
      <c r="O17" s="21">
        <v>27</v>
      </c>
      <c r="P17" s="20">
        <v>10110589882</v>
      </c>
      <c r="Q17" s="21">
        <v>27</v>
      </c>
      <c r="R17" s="20">
        <v>10110589680</v>
      </c>
      <c r="S17" s="21">
        <v>27</v>
      </c>
      <c r="T17" s="20">
        <v>10116198607</v>
      </c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>
        <f t="shared" si="8"/>
        <v>15</v>
      </c>
      <c r="B18" s="33">
        <v>10110589882</v>
      </c>
      <c r="C18" s="10" t="str">
        <f>IF(B18&lt;&gt;"",IF(ISERROR(VLOOKUP(B18,baza!A:C,2,FALSE)),"",VLOOKUP(B18,baza!A:C,2,FALSE)),"")</f>
        <v>BISEWSKI Bartosz</v>
      </c>
      <c r="D18" s="18" t="str">
        <f>IF(B18&lt;&gt;"",IF(ISERROR(VLOOKUP(B18,baza!A:C,3,FALSE)),"",VLOOKUP(B18,baza!A:C,3,FALSE)),"")</f>
        <v>K.S KLIF CHŁAPOWO</v>
      </c>
      <c r="E18" s="19">
        <f t="shared" si="0"/>
        <v>25</v>
      </c>
      <c r="F18" s="19">
        <f t="shared" si="1"/>
        <v>27</v>
      </c>
      <c r="G18" s="19">
        <f t="shared" si="2"/>
        <v>26</v>
      </c>
      <c r="H18" s="19" t="str">
        <f t="shared" si="3"/>
        <v/>
      </c>
      <c r="I18" s="19" t="str">
        <f t="shared" si="4"/>
        <v/>
      </c>
      <c r="J18" s="19" t="str">
        <f t="shared" si="5"/>
        <v/>
      </c>
      <c r="K18" s="19" t="str">
        <f t="shared" si="6"/>
        <v/>
      </c>
      <c r="L18" s="19">
        <f t="shared" si="7"/>
        <v>78</v>
      </c>
      <c r="N18" s="20">
        <v>10110502784</v>
      </c>
      <c r="O18" s="21">
        <v>26</v>
      </c>
      <c r="P18" s="20">
        <v>10110589680</v>
      </c>
      <c r="Q18" s="21">
        <v>26</v>
      </c>
      <c r="R18" s="20">
        <v>10110589882</v>
      </c>
      <c r="S18" s="21">
        <v>26</v>
      </c>
      <c r="T18" s="20">
        <v>10113783206</v>
      </c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>
        <f t="shared" si="8"/>
        <v>16</v>
      </c>
      <c r="B19" s="33">
        <v>10088124581</v>
      </c>
      <c r="C19" s="10" t="str">
        <f>IF(B19&lt;&gt;"",IF(ISERROR(VLOOKUP(B19,baza!A:C,2,FALSE)),"",VLOOKUP(B19,baza!A:C,2,FALSE)),"")</f>
        <v>KASZEWSKI Dawid</v>
      </c>
      <c r="D19" s="18" t="str">
        <f>IF(B19&lt;&gt;"",IF(ISERROR(VLOOKUP(B19,baza!A:C,3,FALSE)),"",VLOOKUP(B19,baza!A:C,3,FALSE)),"")</f>
        <v>UKK HURAGAN WOŁOMIN</v>
      </c>
      <c r="E19" s="19" t="str">
        <f t="shared" si="0"/>
        <v/>
      </c>
      <c r="F19" s="19">
        <f t="shared" si="1"/>
        <v>25</v>
      </c>
      <c r="G19" s="19">
        <f t="shared" si="2"/>
        <v>29</v>
      </c>
      <c r="H19" s="19">
        <f t="shared" si="3"/>
        <v>24</v>
      </c>
      <c r="I19" s="19" t="str">
        <f t="shared" si="4"/>
        <v/>
      </c>
      <c r="J19" s="19" t="str">
        <f t="shared" si="5"/>
        <v/>
      </c>
      <c r="K19" s="19" t="str">
        <f t="shared" si="6"/>
        <v/>
      </c>
      <c r="L19" s="19">
        <f t="shared" si="7"/>
        <v>78</v>
      </c>
      <c r="N19" s="20">
        <v>10110589882</v>
      </c>
      <c r="O19" s="21">
        <v>25</v>
      </c>
      <c r="P19" s="20">
        <v>10088124581</v>
      </c>
      <c r="Q19" s="21">
        <v>25</v>
      </c>
      <c r="R19" s="20">
        <v>10110590993</v>
      </c>
      <c r="S19" s="21">
        <v>25</v>
      </c>
      <c r="T19" s="20">
        <v>10113636086</v>
      </c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>
        <f t="shared" si="8"/>
        <v>17</v>
      </c>
      <c r="B20" s="33">
        <v>10103897892</v>
      </c>
      <c r="C20" s="10" t="str">
        <f>IF(B20&lt;&gt;"",IF(ISERROR(VLOOKUP(B20,baza!A:C,2,FALSE)),"",VLOOKUP(B20,baza!A:C,2,FALSE)),"")</f>
        <v>TRYBAŁA Hubert</v>
      </c>
      <c r="D20" s="18" t="str">
        <f>IF(B20&lt;&gt;"",IF(ISERROR(VLOOKUP(B20,baza!A:C,3,FALSE)),"",VLOOKUP(B20,baza!A:C,3,FALSE)),"")</f>
        <v>UKS ZAWOJAK</v>
      </c>
      <c r="E20" s="19">
        <f t="shared" si="0"/>
        <v>28</v>
      </c>
      <c r="F20" s="19" t="str">
        <f t="shared" si="1"/>
        <v/>
      </c>
      <c r="G20" s="19">
        <f t="shared" si="2"/>
        <v>21</v>
      </c>
      <c r="H20" s="19">
        <f t="shared" si="3"/>
        <v>28</v>
      </c>
      <c r="I20" s="19" t="str">
        <f t="shared" si="4"/>
        <v/>
      </c>
      <c r="J20" s="19" t="str">
        <f t="shared" si="5"/>
        <v/>
      </c>
      <c r="K20" s="19" t="str">
        <f t="shared" si="6"/>
        <v/>
      </c>
      <c r="L20" s="19">
        <f t="shared" si="7"/>
        <v>77</v>
      </c>
      <c r="N20" s="20">
        <v>10115349552</v>
      </c>
      <c r="O20" s="21">
        <v>24</v>
      </c>
      <c r="P20" s="20">
        <v>10110661321</v>
      </c>
      <c r="Q20" s="21">
        <v>24</v>
      </c>
      <c r="R20" s="20">
        <v>10113786539</v>
      </c>
      <c r="S20" s="21">
        <v>24</v>
      </c>
      <c r="T20" s="20">
        <v>10088124581</v>
      </c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>
        <f t="shared" si="8"/>
        <v>18</v>
      </c>
      <c r="B21" s="22">
        <v>209666</v>
      </c>
      <c r="C21" s="10" t="str">
        <f>IF(B21&lt;&gt;"",IF(ISERROR(VLOOKUP(B21,baza!A:C,2,FALSE)),"",VLOOKUP(B21,baza!A:C,2,FALSE)),"")</f>
        <v>DROZDOWSKI Adam</v>
      </c>
      <c r="D21" s="18" t="str">
        <f>IF(B21&lt;&gt;"",IF(ISERROR(VLOOKUP(B21,baza!A:C,3,FALSE)),"",VLOOKUP(B21,baza!A:C,3,FALSE)),"")</f>
        <v>SZKÓŁKA KOLARSKA MKS POLKOWICE</v>
      </c>
      <c r="E21" s="19" t="str">
        <f t="shared" si="0"/>
        <v/>
      </c>
      <c r="F21" s="19" t="str">
        <f t="shared" si="1"/>
        <v/>
      </c>
      <c r="G21" s="19" t="str">
        <f t="shared" si="2"/>
        <v/>
      </c>
      <c r="H21" s="19">
        <f t="shared" si="3"/>
        <v>70</v>
      </c>
      <c r="I21" s="19" t="str">
        <f t="shared" si="4"/>
        <v/>
      </c>
      <c r="J21" s="19" t="str">
        <f t="shared" si="5"/>
        <v/>
      </c>
      <c r="K21" s="19" t="str">
        <f t="shared" si="6"/>
        <v/>
      </c>
      <c r="L21" s="19">
        <f t="shared" si="7"/>
        <v>70</v>
      </c>
      <c r="N21" s="20">
        <v>10115308732</v>
      </c>
      <c r="O21" s="21">
        <v>23</v>
      </c>
      <c r="P21" s="20">
        <v>10100883923</v>
      </c>
      <c r="Q21" s="21">
        <v>23</v>
      </c>
      <c r="R21" s="20">
        <v>10115308732</v>
      </c>
      <c r="S21" s="21">
        <v>23</v>
      </c>
      <c r="T21" s="20">
        <v>10108580871</v>
      </c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>
        <f t="shared" si="8"/>
        <v>19</v>
      </c>
      <c r="B22" s="33">
        <v>10115349552</v>
      </c>
      <c r="C22" s="10" t="str">
        <f>IF(B22&lt;&gt;"",IF(ISERROR(VLOOKUP(B22,baza!A:C,2,FALSE)),"",VLOOKUP(B22,baza!A:C,2,FALSE)),"")</f>
        <v>JACKOWIAK Stanisław</v>
      </c>
      <c r="D22" s="18" t="str">
        <f>IF(B22&lt;&gt;"",IF(ISERROR(VLOOKUP(B22,baza!A:C,3,FALSE)),"",VLOOKUP(B22,baza!A:C,3,FALSE)),"")</f>
        <v>UKS COPERNICUS TORUŃ - CCC - SP 32</v>
      </c>
      <c r="E22" s="19">
        <f t="shared" si="0"/>
        <v>24</v>
      </c>
      <c r="F22" s="19">
        <f t="shared" si="1"/>
        <v>15</v>
      </c>
      <c r="G22" s="19">
        <f t="shared" si="2"/>
        <v>20</v>
      </c>
      <c r="H22" s="19" t="str">
        <f t="shared" si="3"/>
        <v/>
      </c>
      <c r="I22" s="19" t="str">
        <f t="shared" si="4"/>
        <v/>
      </c>
      <c r="J22" s="19" t="str">
        <f t="shared" si="5"/>
        <v/>
      </c>
      <c r="K22" s="19" t="str">
        <f t="shared" si="6"/>
        <v/>
      </c>
      <c r="L22" s="19">
        <f t="shared" si="7"/>
        <v>59</v>
      </c>
      <c r="N22" s="20">
        <v>10112768241</v>
      </c>
      <c r="O22" s="21">
        <v>22</v>
      </c>
      <c r="P22" s="20">
        <v>10115822630</v>
      </c>
      <c r="Q22" s="21">
        <v>22</v>
      </c>
      <c r="R22" s="20">
        <v>10116864368</v>
      </c>
      <c r="S22" s="21">
        <v>22</v>
      </c>
      <c r="T22" s="20">
        <v>10116864368</v>
      </c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>
        <f t="shared" si="8"/>
        <v>20</v>
      </c>
      <c r="B23" s="33">
        <v>10116864368</v>
      </c>
      <c r="C23" s="10" t="str">
        <f>IF(B23&lt;&gt;"",IF(ISERROR(VLOOKUP(B23,baza!A:C,2,FALSE)),"",VLOOKUP(B23,baza!A:C,2,FALSE)),"")</f>
        <v>WIŚNIEWSKI Filip</v>
      </c>
      <c r="D23" s="18" t="str">
        <f>IF(B23&lt;&gt;"",IF(ISERROR(VLOOKUP(B23,baza!A:C,3,FALSE)),"",VLOOKUP(B23,baza!A:C,3,FALSE)),"")</f>
        <v>SKLEPKOMET ŚREM</v>
      </c>
      <c r="E23" s="19" t="str">
        <f t="shared" si="0"/>
        <v/>
      </c>
      <c r="F23" s="19">
        <f t="shared" si="1"/>
        <v>14</v>
      </c>
      <c r="G23" s="19">
        <f t="shared" si="2"/>
        <v>22</v>
      </c>
      <c r="H23" s="19">
        <f t="shared" si="3"/>
        <v>22</v>
      </c>
      <c r="I23" s="19" t="str">
        <f t="shared" si="4"/>
        <v/>
      </c>
      <c r="J23" s="19" t="str">
        <f t="shared" si="5"/>
        <v/>
      </c>
      <c r="K23" s="19" t="str">
        <f t="shared" si="6"/>
        <v/>
      </c>
      <c r="L23" s="19">
        <f t="shared" si="7"/>
        <v>58</v>
      </c>
      <c r="N23" s="20">
        <v>215282</v>
      </c>
      <c r="O23" s="21">
        <v>21</v>
      </c>
      <c r="P23" s="20">
        <v>10106681893</v>
      </c>
      <c r="Q23" s="21">
        <v>21</v>
      </c>
      <c r="R23" s="20">
        <v>10103897892</v>
      </c>
      <c r="S23" s="21">
        <v>21</v>
      </c>
      <c r="T23" s="20">
        <v>10106922979</v>
      </c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>
        <f t="shared" si="8"/>
        <v>21</v>
      </c>
      <c r="B24" s="33">
        <v>10100883923</v>
      </c>
      <c r="C24" s="10" t="str">
        <f>IF(B24&lt;&gt;"",IF(ISERROR(VLOOKUP(B24,baza!A:C,2,FALSE)),"",VLOOKUP(B24,baza!A:C,2,FALSE)),"")</f>
        <v>CIEŚLIK Tomasz</v>
      </c>
      <c r="D24" s="18" t="str">
        <f>IF(B24&lt;&gt;"",IF(ISERROR(VLOOKUP(B24,baza!A:C,3,FALSE)),"",VLOOKUP(B24,baza!A:C,3,FALSE)),"")</f>
        <v>BELTA TEAM GDAŃSK</v>
      </c>
      <c r="E24" s="19" t="str">
        <f t="shared" si="0"/>
        <v/>
      </c>
      <c r="F24" s="19">
        <f t="shared" si="1"/>
        <v>23</v>
      </c>
      <c r="G24" s="19" t="str">
        <f t="shared" si="2"/>
        <v/>
      </c>
      <c r="H24" s="19">
        <f t="shared" si="3"/>
        <v>29</v>
      </c>
      <c r="I24" s="19" t="str">
        <f t="shared" si="4"/>
        <v/>
      </c>
      <c r="J24" s="19" t="str">
        <f t="shared" si="5"/>
        <v/>
      </c>
      <c r="K24" s="19" t="str">
        <f t="shared" si="6"/>
        <v/>
      </c>
      <c r="L24" s="19">
        <f t="shared" si="7"/>
        <v>52</v>
      </c>
      <c r="N24" s="20">
        <v>215483</v>
      </c>
      <c r="O24" s="21">
        <v>20</v>
      </c>
      <c r="P24" s="20">
        <v>210673</v>
      </c>
      <c r="Q24" s="21">
        <v>20</v>
      </c>
      <c r="R24" s="20">
        <v>10115349552</v>
      </c>
      <c r="S24" s="21">
        <v>20</v>
      </c>
      <c r="T24" s="20">
        <v>10111331227</v>
      </c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>
        <f t="shared" si="8"/>
        <v>22</v>
      </c>
      <c r="B25" s="33">
        <v>10100205832</v>
      </c>
      <c r="C25" s="10" t="str">
        <f>IF(B25&lt;&gt;"",IF(ISERROR(VLOOKUP(B25,baza!A:C,2,FALSE)),"",VLOOKUP(B25,baza!A:C,2,FALSE)),"")</f>
        <v>URBANEK Maciej</v>
      </c>
      <c r="D25" s="18" t="str">
        <f>IF(B25&lt;&gt;"",IF(ISERROR(VLOOKUP(B25,baza!A:C,3,FALSE)),"",VLOOKUP(B25,baza!A:C,3,FALSE)),"")</f>
        <v>GRUPA KOLARSKA VIKTORIA RYBNIK</v>
      </c>
      <c r="E25" s="19">
        <f t="shared" si="0"/>
        <v>50</v>
      </c>
      <c r="F25" s="19" t="str">
        <f t="shared" si="1"/>
        <v/>
      </c>
      <c r="G25" s="19" t="str">
        <f t="shared" si="2"/>
        <v/>
      </c>
      <c r="H25" s="19" t="str">
        <f t="shared" si="3"/>
        <v/>
      </c>
      <c r="I25" s="19" t="str">
        <f t="shared" si="4"/>
        <v/>
      </c>
      <c r="J25" s="19" t="str">
        <f t="shared" si="5"/>
        <v/>
      </c>
      <c r="K25" s="19" t="str">
        <f t="shared" si="6"/>
        <v/>
      </c>
      <c r="L25" s="19">
        <f t="shared" si="7"/>
        <v>50</v>
      </c>
      <c r="N25" s="20">
        <v>10108162660</v>
      </c>
      <c r="O25" s="21">
        <v>19</v>
      </c>
      <c r="P25" s="20">
        <v>10100529568</v>
      </c>
      <c r="Q25" s="21">
        <v>19</v>
      </c>
      <c r="R25" s="20">
        <v>10108574205</v>
      </c>
      <c r="S25" s="21">
        <v>19</v>
      </c>
      <c r="T25" s="20">
        <v>10100529568</v>
      </c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>
        <f t="shared" si="8"/>
        <v>23</v>
      </c>
      <c r="B26" s="33">
        <v>10114066324</v>
      </c>
      <c r="C26" s="10" t="str">
        <f>IF(B26&lt;&gt;"",IF(ISERROR(VLOOKUP(B26,baza!A:C,2,FALSE)),"",VLOOKUP(B26,baza!A:C,2,FALSE)),"")</f>
        <v>SKRZYPCZAK Oskar</v>
      </c>
      <c r="D26" s="18" t="str">
        <f>IF(B26&lt;&gt;"",IF(ISERROR(VLOOKUP(B26,baza!A:C,3,FALSE)),"",VLOOKUP(B26,baza!A:C,3,FALSE)),"")</f>
        <v>SKLEPKOMET ŚREM</v>
      </c>
      <c r="E26" s="19" t="str">
        <f t="shared" si="0"/>
        <v/>
      </c>
      <c r="F26" s="19">
        <f t="shared" si="1"/>
        <v>13</v>
      </c>
      <c r="G26" s="19">
        <f t="shared" si="2"/>
        <v>18</v>
      </c>
      <c r="H26" s="19">
        <f t="shared" si="3"/>
        <v>16</v>
      </c>
      <c r="I26" s="19" t="str">
        <f t="shared" si="4"/>
        <v/>
      </c>
      <c r="J26" s="19" t="str">
        <f t="shared" si="5"/>
        <v/>
      </c>
      <c r="K26" s="19" t="str">
        <f t="shared" si="6"/>
        <v/>
      </c>
      <c r="L26" s="19">
        <f t="shared" si="7"/>
        <v>47</v>
      </c>
      <c r="N26" s="20">
        <v>10109456501</v>
      </c>
      <c r="O26" s="21">
        <v>18</v>
      </c>
      <c r="P26" s="20">
        <v>213109</v>
      </c>
      <c r="Q26" s="21">
        <v>18</v>
      </c>
      <c r="R26" s="20">
        <v>10114066324</v>
      </c>
      <c r="S26" s="21">
        <v>18</v>
      </c>
      <c r="T26" s="20">
        <v>10115620546</v>
      </c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>
        <f t="shared" si="8"/>
        <v>24</v>
      </c>
      <c r="B27" s="22">
        <v>10114066324</v>
      </c>
      <c r="C27" s="10" t="str">
        <f>IF(B27&lt;&gt;"",IF(ISERROR(VLOOKUP(B27,baza!A:C,2,FALSE)),"",VLOOKUP(B27,baza!A:C,2,FALSE)),"")</f>
        <v>SKRZYPCZAK Oskar</v>
      </c>
      <c r="D27" s="18" t="str">
        <f>IF(B27&lt;&gt;"",IF(ISERROR(VLOOKUP(B27,baza!A:C,3,FALSE)),"",VLOOKUP(B27,baza!A:C,3,FALSE)),"")</f>
        <v>SKLEPKOMET ŚREM</v>
      </c>
      <c r="E27" s="19" t="str">
        <f t="shared" si="0"/>
        <v/>
      </c>
      <c r="F27" s="19">
        <f t="shared" si="1"/>
        <v>13</v>
      </c>
      <c r="G27" s="19">
        <f t="shared" si="2"/>
        <v>18</v>
      </c>
      <c r="H27" s="19">
        <f t="shared" si="3"/>
        <v>16</v>
      </c>
      <c r="I27" s="19" t="str">
        <f t="shared" si="4"/>
        <v/>
      </c>
      <c r="J27" s="19" t="str">
        <f t="shared" si="5"/>
        <v/>
      </c>
      <c r="K27" s="19" t="str">
        <f t="shared" si="6"/>
        <v/>
      </c>
      <c r="L27" s="19">
        <f t="shared" si="7"/>
        <v>47</v>
      </c>
      <c r="N27" s="20"/>
      <c r="O27" s="21">
        <v>17</v>
      </c>
      <c r="P27" s="20">
        <v>10110904124</v>
      </c>
      <c r="Q27" s="21">
        <v>17</v>
      </c>
      <c r="R27" s="20">
        <v>10108162660</v>
      </c>
      <c r="S27" s="21">
        <v>17</v>
      </c>
      <c r="T27" s="20">
        <v>10113782600</v>
      </c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>
        <f t="shared" si="8"/>
        <v>25</v>
      </c>
      <c r="B28" s="33">
        <v>10115308732</v>
      </c>
      <c r="C28" s="10" t="str">
        <f>IF(B28&lt;&gt;"",IF(ISERROR(VLOOKUP(B28,baza!A:C,2,FALSE)),"",VLOOKUP(B28,baza!A:C,2,FALSE)),"")</f>
        <v>BERNAL Maksymilian</v>
      </c>
      <c r="D28" s="18" t="str">
        <f>IF(B28&lt;&gt;"",IF(ISERROR(VLOOKUP(B28,baza!A:C,3,FALSE)),"",VLOOKUP(B28,baza!A:C,3,FALSE)),"")</f>
        <v>UKS GRUPA KOLARSKA "FOUR BIKE"</v>
      </c>
      <c r="E28" s="19">
        <f t="shared" si="0"/>
        <v>23</v>
      </c>
      <c r="F28" s="19" t="str">
        <f t="shared" si="1"/>
        <v/>
      </c>
      <c r="G28" s="19">
        <f t="shared" si="2"/>
        <v>23</v>
      </c>
      <c r="H28" s="19" t="str">
        <f t="shared" si="3"/>
        <v/>
      </c>
      <c r="I28" s="19" t="str">
        <f t="shared" si="4"/>
        <v/>
      </c>
      <c r="J28" s="19" t="str">
        <f t="shared" si="5"/>
        <v/>
      </c>
      <c r="K28" s="19" t="str">
        <f t="shared" si="6"/>
        <v/>
      </c>
      <c r="L28" s="19">
        <f t="shared" si="7"/>
        <v>46</v>
      </c>
      <c r="N28" s="20"/>
      <c r="O28" s="21">
        <v>16</v>
      </c>
      <c r="P28" s="20">
        <v>217295</v>
      </c>
      <c r="Q28" s="21">
        <v>16</v>
      </c>
      <c r="R28" s="20">
        <v>10114065112</v>
      </c>
      <c r="S28" s="21">
        <v>16</v>
      </c>
      <c r="T28" s="20">
        <v>10114066324</v>
      </c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>
        <f t="shared" si="8"/>
        <v>26</v>
      </c>
      <c r="B29" s="22">
        <v>10104168381</v>
      </c>
      <c r="C29" s="10" t="str">
        <f>IF(B29&lt;&gt;"",IF(ISERROR(VLOOKUP(B29,baza!A:C,2,FALSE)),"",VLOOKUP(B29,baza!A:C,2,FALSE)),"")</f>
        <v>OKARMUS Oliwier</v>
      </c>
      <c r="D29" s="18" t="str">
        <f>IF(B29&lt;&gt;"",IF(ISERROR(VLOOKUP(B29,baza!A:C,3,FALSE)),"",VLOOKUP(B29,baza!A:C,3,FALSE)),"")</f>
        <v>GMINNY LUDOWY KLUB SPORTOWY W JAWORZYNIE ŚLĄSKIEJ</v>
      </c>
      <c r="E29" s="19" t="str">
        <f t="shared" si="0"/>
        <v/>
      </c>
      <c r="F29" s="19" t="str">
        <f t="shared" si="1"/>
        <v/>
      </c>
      <c r="G29" s="19" t="str">
        <f t="shared" si="2"/>
        <v/>
      </c>
      <c r="H29" s="19">
        <f t="shared" si="3"/>
        <v>45</v>
      </c>
      <c r="I29" s="19" t="str">
        <f t="shared" si="4"/>
        <v/>
      </c>
      <c r="J29" s="19" t="str">
        <f t="shared" si="5"/>
        <v/>
      </c>
      <c r="K29" s="19" t="str">
        <f t="shared" si="6"/>
        <v/>
      </c>
      <c r="L29" s="19">
        <f t="shared" si="7"/>
        <v>45</v>
      </c>
      <c r="N29" s="20"/>
      <c r="O29" s="21">
        <v>15</v>
      </c>
      <c r="P29" s="20">
        <v>10115349552</v>
      </c>
      <c r="Q29" s="21">
        <v>15</v>
      </c>
      <c r="R29" s="20">
        <v>10115125644</v>
      </c>
      <c r="S29" s="21">
        <v>15</v>
      </c>
      <c r="T29" s="20">
        <v>10114065112</v>
      </c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>
        <f t="shared" si="8"/>
        <v>27</v>
      </c>
      <c r="B30" s="33">
        <v>10114065112</v>
      </c>
      <c r="C30" s="10" t="str">
        <f>IF(B30&lt;&gt;"",IF(ISERROR(VLOOKUP(B30,baza!A:C,2,FALSE)),"",VLOOKUP(B30,baza!A:C,2,FALSE)),"")</f>
        <v>GALEWSKI Bartosz</v>
      </c>
      <c r="D30" s="18" t="str">
        <f>IF(B30&lt;&gt;"",IF(ISERROR(VLOOKUP(B30,baza!A:C,3,FALSE)),"",VLOOKUP(B30,baza!A:C,3,FALSE)),"")</f>
        <v>SKLEPKOMET ŚREM</v>
      </c>
      <c r="E30" s="19" t="str">
        <f t="shared" si="0"/>
        <v/>
      </c>
      <c r="F30" s="19">
        <f t="shared" si="1"/>
        <v>11</v>
      </c>
      <c r="G30" s="19">
        <f t="shared" si="2"/>
        <v>16</v>
      </c>
      <c r="H30" s="19">
        <f t="shared" si="3"/>
        <v>15</v>
      </c>
      <c r="I30" s="19" t="str">
        <f t="shared" si="4"/>
        <v/>
      </c>
      <c r="J30" s="19" t="str">
        <f t="shared" si="5"/>
        <v/>
      </c>
      <c r="K30" s="19" t="str">
        <f t="shared" si="6"/>
        <v/>
      </c>
      <c r="L30" s="19">
        <f t="shared" si="7"/>
        <v>42</v>
      </c>
      <c r="N30" s="20"/>
      <c r="O30" s="21">
        <v>14</v>
      </c>
      <c r="P30" s="20">
        <v>10116864368</v>
      </c>
      <c r="Q30" s="21">
        <v>14</v>
      </c>
      <c r="R30" s="20">
        <v>10112768241</v>
      </c>
      <c r="S30" s="21">
        <v>14</v>
      </c>
      <c r="T30" s="20">
        <v>10117718170</v>
      </c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>
        <f t="shared" si="8"/>
        <v>28</v>
      </c>
      <c r="B31" s="33">
        <v>10100529568</v>
      </c>
      <c r="C31" s="10" t="str">
        <f>IF(B31&lt;&gt;"",IF(ISERROR(VLOOKUP(B31,baza!A:C,2,FALSE)),"",VLOOKUP(B31,baza!A:C,2,FALSE)),"")</f>
        <v>GOSŁAWSKI Antoni</v>
      </c>
      <c r="D31" s="18" t="str">
        <f>IF(B31&lt;&gt;"",IF(ISERROR(VLOOKUP(B31,baza!A:C,3,FALSE)),"",VLOOKUP(B31,baza!A:C,3,FALSE)),"")</f>
        <v>BELTA TEAM GDAŃSK</v>
      </c>
      <c r="E31" s="19" t="str">
        <f t="shared" si="0"/>
        <v/>
      </c>
      <c r="F31" s="19">
        <f t="shared" si="1"/>
        <v>19</v>
      </c>
      <c r="G31" s="19" t="str">
        <f t="shared" si="2"/>
        <v/>
      </c>
      <c r="H31" s="19">
        <f t="shared" si="3"/>
        <v>19</v>
      </c>
      <c r="I31" s="19" t="str">
        <f t="shared" si="4"/>
        <v/>
      </c>
      <c r="J31" s="19" t="str">
        <f t="shared" si="5"/>
        <v/>
      </c>
      <c r="K31" s="19" t="str">
        <f t="shared" si="6"/>
        <v/>
      </c>
      <c r="L31" s="19">
        <f t="shared" si="7"/>
        <v>38</v>
      </c>
      <c r="N31" s="20"/>
      <c r="O31" s="21">
        <v>13</v>
      </c>
      <c r="P31" s="20">
        <v>10114066324</v>
      </c>
      <c r="Q31" s="21">
        <v>13</v>
      </c>
      <c r="R31" s="20">
        <v>10114064708</v>
      </c>
      <c r="S31" s="21">
        <v>13</v>
      </c>
      <c r="T31" s="20">
        <v>10108581073</v>
      </c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>
        <f t="shared" si="8"/>
        <v>29</v>
      </c>
      <c r="B32" s="33">
        <v>10112768241</v>
      </c>
      <c r="C32" s="10" t="str">
        <f>IF(B32&lt;&gt;"",IF(ISERROR(VLOOKUP(B32,baza!A:C,2,FALSE)),"",VLOOKUP(B32,baza!A:C,2,FALSE)),"")</f>
        <v>JAGODZIŃSKI Antoni</v>
      </c>
      <c r="D32" s="18" t="str">
        <f>IF(B32&lt;&gt;"",IF(ISERROR(VLOOKUP(B32,baza!A:C,3,FALSE)),"",VLOOKUP(B32,baza!A:C,3,FALSE)),"")</f>
        <v>UKS SOKÓŁ KĘTY</v>
      </c>
      <c r="E32" s="19">
        <f t="shared" si="0"/>
        <v>22</v>
      </c>
      <c r="F32" s="19" t="str">
        <f t="shared" si="1"/>
        <v/>
      </c>
      <c r="G32" s="19">
        <f t="shared" si="2"/>
        <v>14</v>
      </c>
      <c r="H32" s="19" t="str">
        <f t="shared" si="3"/>
        <v/>
      </c>
      <c r="I32" s="19" t="str">
        <f t="shared" si="4"/>
        <v/>
      </c>
      <c r="J32" s="19" t="str">
        <f t="shared" si="5"/>
        <v/>
      </c>
      <c r="K32" s="19" t="str">
        <f t="shared" si="6"/>
        <v/>
      </c>
      <c r="L32" s="19">
        <f t="shared" si="7"/>
        <v>36</v>
      </c>
      <c r="N32" s="20"/>
      <c r="O32" s="21">
        <v>12</v>
      </c>
      <c r="P32" s="20">
        <v>10097546517</v>
      </c>
      <c r="Q32" s="21">
        <v>12</v>
      </c>
      <c r="R32" s="20">
        <v>10113145127</v>
      </c>
      <c r="S32" s="21">
        <v>12</v>
      </c>
      <c r="T32" s="20">
        <v>10114064708</v>
      </c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>
        <f t="shared" si="8"/>
        <v>30</v>
      </c>
      <c r="B33" s="33">
        <v>10108162660</v>
      </c>
      <c r="C33" s="10" t="str">
        <f>IF(B33&lt;&gt;"",IF(ISERROR(VLOOKUP(B33,baza!A:C,2,FALSE)),"",VLOOKUP(B33,baza!A:C,2,FALSE)),"")</f>
        <v>ŚLĘZAK Grzegorz</v>
      </c>
      <c r="D33" s="18" t="str">
        <f>IF(B33&lt;&gt;"",IF(ISERROR(VLOOKUP(B33,baza!A:C,3,FALSE)),"",VLOOKUP(B33,baza!A:C,3,FALSE)),"")</f>
        <v>STOWARZYSZENIE KOLARSKI MIKOŁÓW</v>
      </c>
      <c r="E33" s="19">
        <f t="shared" si="0"/>
        <v>19</v>
      </c>
      <c r="F33" s="19" t="str">
        <f t="shared" si="1"/>
        <v/>
      </c>
      <c r="G33" s="19">
        <f t="shared" si="2"/>
        <v>17</v>
      </c>
      <c r="H33" s="19" t="str">
        <f t="shared" si="3"/>
        <v/>
      </c>
      <c r="I33" s="19" t="str">
        <f t="shared" si="4"/>
        <v/>
      </c>
      <c r="J33" s="19" t="str">
        <f t="shared" si="5"/>
        <v/>
      </c>
      <c r="K33" s="19" t="str">
        <f t="shared" si="6"/>
        <v/>
      </c>
      <c r="L33" s="19">
        <f t="shared" si="7"/>
        <v>36</v>
      </c>
      <c r="N33" s="20"/>
      <c r="O33" s="21">
        <v>11</v>
      </c>
      <c r="P33" s="20">
        <v>10114065112</v>
      </c>
      <c r="Q33" s="21">
        <v>11</v>
      </c>
      <c r="R33" s="20">
        <v>10109456501</v>
      </c>
      <c r="S33" s="21">
        <v>11</v>
      </c>
      <c r="T33" s="20">
        <v>10115517886</v>
      </c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>
        <f t="shared" si="8"/>
        <v>31</v>
      </c>
      <c r="B34" s="33">
        <v>10110590993</v>
      </c>
      <c r="C34" s="10" t="str">
        <f>IF(B34&lt;&gt;"",IF(ISERROR(VLOOKUP(B34,baza!A:C,2,FALSE)),"",VLOOKUP(B34,baza!A:C,2,FALSE)),"")</f>
        <v>KUPSKI Nikodem</v>
      </c>
      <c r="D34" s="18" t="str">
        <f>IF(B34&lt;&gt;"",IF(ISERROR(VLOOKUP(B34,baza!A:C,3,FALSE)),"",VLOOKUP(B34,baza!A:C,3,FALSE)),"")</f>
        <v>K.S KLIF CHŁAPOWO</v>
      </c>
      <c r="E34" s="19" t="str">
        <f t="shared" si="0"/>
        <v/>
      </c>
      <c r="F34" s="19">
        <f t="shared" si="1"/>
        <v>8</v>
      </c>
      <c r="G34" s="19">
        <f t="shared" si="2"/>
        <v>25</v>
      </c>
      <c r="H34" s="19" t="str">
        <f t="shared" si="3"/>
        <v/>
      </c>
      <c r="I34" s="19" t="str">
        <f t="shared" si="4"/>
        <v/>
      </c>
      <c r="J34" s="19" t="str">
        <f t="shared" si="5"/>
        <v/>
      </c>
      <c r="K34" s="19" t="str">
        <f t="shared" si="6"/>
        <v/>
      </c>
      <c r="L34" s="19">
        <f t="shared" si="7"/>
        <v>33</v>
      </c>
      <c r="N34" s="20"/>
      <c r="O34" s="21">
        <v>10</v>
      </c>
      <c r="P34" s="20">
        <v>10110904528</v>
      </c>
      <c r="Q34" s="21">
        <v>10</v>
      </c>
      <c r="R34" s="20"/>
      <c r="S34" s="21">
        <v>10</v>
      </c>
      <c r="T34" s="20">
        <v>10115381783</v>
      </c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>
        <f t="shared" si="8"/>
        <v>32</v>
      </c>
      <c r="B35" s="33">
        <v>215279</v>
      </c>
      <c r="C35" s="10" t="str">
        <f>IF(B35&lt;&gt;"",IF(ISERROR(VLOOKUP(B35,baza!A:C,2,FALSE)),"",VLOOKUP(B35,baza!A:C,2,FALSE)),"")</f>
        <v>GAŁCZYŃSKI Kacper</v>
      </c>
      <c r="D35" s="18" t="str">
        <f>IF(B35&lt;&gt;"",IF(ISERROR(VLOOKUP(B35,baza!A:C,3,FALSE)),"",VLOOKUP(B35,baza!A:C,3,FALSE)),"")</f>
        <v>SZKÓŁKA KOLARSKA ZEGIESTÓW SKALNIAK</v>
      </c>
      <c r="E35" s="19">
        <f t="shared" si="0"/>
        <v>32</v>
      </c>
      <c r="F35" s="19" t="str">
        <f t="shared" si="1"/>
        <v/>
      </c>
      <c r="G35" s="19" t="str">
        <f t="shared" si="2"/>
        <v/>
      </c>
      <c r="H35" s="19" t="str">
        <f t="shared" si="3"/>
        <v/>
      </c>
      <c r="I35" s="19" t="str">
        <f t="shared" si="4"/>
        <v/>
      </c>
      <c r="J35" s="19" t="str">
        <f t="shared" si="5"/>
        <v/>
      </c>
      <c r="K35" s="19" t="str">
        <f t="shared" si="6"/>
        <v/>
      </c>
      <c r="L35" s="19">
        <f t="shared" si="7"/>
        <v>32</v>
      </c>
      <c r="N35" s="20"/>
      <c r="O35" s="21">
        <v>9</v>
      </c>
      <c r="P35" s="20">
        <v>10112401257</v>
      </c>
      <c r="Q35" s="21">
        <v>9</v>
      </c>
      <c r="R35" s="20"/>
      <c r="S35" s="21">
        <v>9</v>
      </c>
      <c r="T35" s="20"/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>
        <f t="shared" si="8"/>
        <v>33</v>
      </c>
      <c r="B36" s="33">
        <v>214138</v>
      </c>
      <c r="C36" s="10" t="str">
        <f>IF(B36&lt;&gt;"",IF(ISERROR(VLOOKUP(B36,baza!A:C,2,FALSE)),"",VLOOKUP(B36,baza!A:C,2,FALSE)),"")</f>
        <v>RUTKOWSKI Olek</v>
      </c>
      <c r="D36" s="18" t="str">
        <f>IF(B36&lt;&gt;"",IF(ISERROR(VLOOKUP(B36,baza!A:C,3,FALSE)),"",VLOOKUP(B36,baza!A:C,3,FALSE)),"")</f>
        <v>SZKÓŁKA KOLARSKA ZEGIESTÓW SKALNIAK</v>
      </c>
      <c r="E36" s="19">
        <f t="shared" ref="E36:E67" si="9">IF(ISERROR(VLOOKUP(B36,N:O,2,FALSE)),"",VLOOKUP(B36,N:O,2,FALSE))</f>
        <v>29</v>
      </c>
      <c r="F36" s="19" t="str">
        <f t="shared" ref="F36:F67" si="10">IF(ISERROR(VLOOKUP(B36,P:Q,2,FALSE)),"",VLOOKUP(B36,P:Q,2,FALSE))</f>
        <v/>
      </c>
      <c r="G36" s="19" t="str">
        <f t="shared" ref="G36:G67" si="11">IF(ISERROR(VLOOKUP(B36,R:S,2,FALSE)),"",VLOOKUP(B36,R:S,2,FALSE))</f>
        <v/>
      </c>
      <c r="H36" s="19" t="str">
        <f t="shared" ref="H36:H67" si="12">IF(ISERROR(VLOOKUP(B36,T:U,2,FALSE)),"",VLOOKUP(B36,T:U,2,FALSE))</f>
        <v/>
      </c>
      <c r="I36" s="19" t="str">
        <f t="shared" ref="I36:I67" si="13">IF(ISERROR(VLOOKUP(B36,V:W,2,FALSE)),"",VLOOKUP(B36,V:W,2,FALSE))</f>
        <v/>
      </c>
      <c r="J36" s="19" t="str">
        <f t="shared" ref="J36:J67" si="14">IF(ISERROR(VLOOKUP(B36,X:Y,2,FALSE)),"",VLOOKUP(B36,X:Y,2,FALSE))</f>
        <v/>
      </c>
      <c r="K36" s="19" t="str">
        <f t="shared" ref="K36:K67" si="15">IF(ISERROR(VLOOKUP(B36,Z:AA,2,FALSE)),"",VLOOKUP(B36,Z:AA,2,FALSE))</f>
        <v/>
      </c>
      <c r="L36" s="19">
        <f t="shared" ref="L36:L67" si="16">IF(B36&lt;&gt;"",SUM(IF(ISERROR(LARGE(E36:K36,1)),0,LARGE(E36:K36,1)),IF(ISERROR(LARGE(E36:K36,2)),0,LARGE(E36:K36,2)),IF(ISERROR(LARGE(E36:K36,3)),0,LARGE(E36:K36,3)),IF(ISERROR(LARGE(E36:K36,4)),0,LARGE(E36:K36,4))),"")</f>
        <v>29</v>
      </c>
      <c r="N36" s="20"/>
      <c r="O36" s="21">
        <v>8</v>
      </c>
      <c r="P36" s="20">
        <v>10110590993</v>
      </c>
      <c r="Q36" s="21">
        <v>8</v>
      </c>
      <c r="R36" s="20"/>
      <c r="S36" s="21">
        <v>8</v>
      </c>
      <c r="T36" s="20"/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>
        <f t="shared" si="8"/>
        <v>34</v>
      </c>
      <c r="B37" s="33">
        <v>10111046994</v>
      </c>
      <c r="C37" s="10" t="str">
        <f>IF(B37&lt;&gt;"",IF(ISERROR(VLOOKUP(B37,baza!A:C,2,FALSE)),"",VLOOKUP(B37,baza!A:C,2,FALSE)),"")</f>
        <v>CHYLIŃSKI Adam</v>
      </c>
      <c r="D37" s="18" t="str">
        <f>IF(B37&lt;&gt;"",IF(ISERROR(VLOOKUP(B37,baza!A:C,3,FALSE)),"",VLOOKUP(B37,baza!A:C,3,FALSE)),"")</f>
        <v>BELTA TEAM GDAŃSK</v>
      </c>
      <c r="E37" s="19" t="str">
        <f t="shared" si="9"/>
        <v/>
      </c>
      <c r="F37" s="19">
        <f t="shared" si="10"/>
        <v>29</v>
      </c>
      <c r="G37" s="19" t="str">
        <f t="shared" si="11"/>
        <v/>
      </c>
      <c r="H37" s="19" t="str">
        <f t="shared" si="12"/>
        <v/>
      </c>
      <c r="I37" s="19" t="str">
        <f t="shared" si="13"/>
        <v/>
      </c>
      <c r="J37" s="19" t="str">
        <f t="shared" si="14"/>
        <v/>
      </c>
      <c r="K37" s="19" t="str">
        <f t="shared" si="15"/>
        <v/>
      </c>
      <c r="L37" s="19">
        <f t="shared" si="16"/>
        <v>29</v>
      </c>
      <c r="N37" s="20"/>
      <c r="O37" s="21">
        <v>7</v>
      </c>
      <c r="P37" s="20">
        <v>10100550483</v>
      </c>
      <c r="Q37" s="21">
        <v>7</v>
      </c>
      <c r="R37" s="20"/>
      <c r="S37" s="21">
        <v>7</v>
      </c>
      <c r="T37" s="20"/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>
        <f t="shared" si="8"/>
        <v>35</v>
      </c>
      <c r="B38" s="33">
        <v>10109456501</v>
      </c>
      <c r="C38" s="10" t="str">
        <f>IF(B38&lt;&gt;"",IF(ISERROR(VLOOKUP(B38,baza!A:C,2,FALSE)),"",VLOOKUP(B38,baza!A:C,2,FALSE)),"")</f>
        <v>HONKISZ Kamil</v>
      </c>
      <c r="D38" s="18" t="str">
        <f>IF(B38&lt;&gt;"",IF(ISERROR(VLOOKUP(B38,baza!A:C,3,FALSE)),"",VLOOKUP(B38,baza!A:C,3,FALSE)),"")</f>
        <v>UKS SOKÓŁ KĘTY</v>
      </c>
      <c r="E38" s="19">
        <f t="shared" si="9"/>
        <v>18</v>
      </c>
      <c r="F38" s="19" t="str">
        <f t="shared" si="10"/>
        <v/>
      </c>
      <c r="G38" s="19">
        <f t="shared" si="11"/>
        <v>11</v>
      </c>
      <c r="H38" s="19" t="str">
        <f t="shared" si="12"/>
        <v/>
      </c>
      <c r="I38" s="19" t="str">
        <f t="shared" si="13"/>
        <v/>
      </c>
      <c r="J38" s="19" t="str">
        <f t="shared" si="14"/>
        <v/>
      </c>
      <c r="K38" s="19" t="str">
        <f t="shared" si="15"/>
        <v/>
      </c>
      <c r="L38" s="19">
        <f t="shared" si="16"/>
        <v>29</v>
      </c>
      <c r="N38" s="20"/>
      <c r="O38" s="21">
        <v>6</v>
      </c>
      <c r="P38" s="20">
        <v>10111076195</v>
      </c>
      <c r="Q38" s="21">
        <v>6</v>
      </c>
      <c r="R38" s="20"/>
      <c r="S38" s="21">
        <v>6</v>
      </c>
      <c r="T38" s="20"/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>
        <f t="shared" si="8"/>
        <v>36</v>
      </c>
      <c r="B39" s="33">
        <v>10114064708</v>
      </c>
      <c r="C39" s="10" t="str">
        <f>IF(B39&lt;&gt;"",IF(ISERROR(VLOOKUP(B39,baza!A:C,2,FALSE)),"",VLOOKUP(B39,baza!A:C,2,FALSE)),"")</f>
        <v>TEMPSKI Franciszek</v>
      </c>
      <c r="D39" s="18" t="str">
        <f>IF(B39&lt;&gt;"",IF(ISERROR(VLOOKUP(B39,baza!A:C,3,FALSE)),"",VLOOKUP(B39,baza!A:C,3,FALSE)),"")</f>
        <v>SKLEPKOMET ŚREM</v>
      </c>
      <c r="E39" s="19" t="str">
        <f t="shared" si="9"/>
        <v/>
      </c>
      <c r="F39" s="19">
        <f t="shared" si="10"/>
        <v>4</v>
      </c>
      <c r="G39" s="19">
        <f t="shared" si="11"/>
        <v>13</v>
      </c>
      <c r="H39" s="19">
        <f t="shared" si="12"/>
        <v>12</v>
      </c>
      <c r="I39" s="19" t="str">
        <f t="shared" si="13"/>
        <v/>
      </c>
      <c r="J39" s="19" t="str">
        <f t="shared" si="14"/>
        <v/>
      </c>
      <c r="K39" s="19" t="str">
        <f t="shared" si="15"/>
        <v/>
      </c>
      <c r="L39" s="19">
        <f t="shared" si="16"/>
        <v>29</v>
      </c>
      <c r="N39" s="20"/>
      <c r="O39" s="21">
        <v>5</v>
      </c>
      <c r="P39" s="20">
        <v>217284</v>
      </c>
      <c r="Q39" s="21">
        <v>5</v>
      </c>
      <c r="R39" s="20"/>
      <c r="S39" s="21">
        <v>5</v>
      </c>
      <c r="T39" s="20"/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>
        <f t="shared" si="8"/>
        <v>37</v>
      </c>
      <c r="B40" s="22">
        <v>10116198607</v>
      </c>
      <c r="C40" s="10" t="str">
        <f>IF(B40&lt;&gt;"",IF(ISERROR(VLOOKUP(B40,baza!A:C,2,FALSE)),"",VLOOKUP(B40,baza!A:C,2,FALSE)),"")</f>
        <v>WIECZOREK Julian</v>
      </c>
      <c r="D40" s="18" t="str">
        <f>IF(B40&lt;&gt;"",IF(ISERROR(VLOOKUP(B40,baza!A:C,3,FALSE)),"",VLOOKUP(B40,baza!A:C,3,FALSE)),"")</f>
        <v>KLUB KOLARSTWA NEXELO WAŁBRZYCH</v>
      </c>
      <c r="E40" s="19" t="str">
        <f t="shared" si="9"/>
        <v/>
      </c>
      <c r="F40" s="19" t="str">
        <f t="shared" si="10"/>
        <v/>
      </c>
      <c r="G40" s="19" t="str">
        <f t="shared" si="11"/>
        <v/>
      </c>
      <c r="H40" s="19">
        <f t="shared" si="12"/>
        <v>27</v>
      </c>
      <c r="I40" s="19" t="str">
        <f t="shared" si="13"/>
        <v/>
      </c>
      <c r="J40" s="19" t="str">
        <f t="shared" si="14"/>
        <v/>
      </c>
      <c r="K40" s="19" t="str">
        <f t="shared" si="15"/>
        <v/>
      </c>
      <c r="L40" s="19">
        <f t="shared" si="16"/>
        <v>27</v>
      </c>
      <c r="N40" s="20"/>
      <c r="O40" s="21">
        <v>4</v>
      </c>
      <c r="P40" s="20">
        <v>10114064708</v>
      </c>
      <c r="Q40" s="21">
        <v>4</v>
      </c>
      <c r="R40" s="20"/>
      <c r="S40" s="21">
        <v>4</v>
      </c>
      <c r="T40" s="20"/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>
        <f t="shared" si="8"/>
        <v>38</v>
      </c>
      <c r="B41" s="33">
        <v>10110502784</v>
      </c>
      <c r="C41" s="10" t="str">
        <f>IF(B41&lt;&gt;"",IF(ISERROR(VLOOKUP(B41,baza!A:C,2,FALSE)),"",VLOOKUP(B41,baza!A:C,2,FALSE)),"")</f>
        <v>JANIK Szymon</v>
      </c>
      <c r="D41" s="18" t="str">
        <f>IF(B41&lt;&gt;"",IF(ISERROR(VLOOKUP(B41,baza!A:C,3,FALSE)),"",VLOOKUP(B41,baza!A:C,3,FALSE)),"")</f>
        <v>WARSZAWSKI KLUB KOLARSKI</v>
      </c>
      <c r="E41" s="19">
        <f t="shared" si="9"/>
        <v>26</v>
      </c>
      <c r="F41" s="19" t="str">
        <f t="shared" si="10"/>
        <v/>
      </c>
      <c r="G41" s="19" t="str">
        <f t="shared" si="11"/>
        <v/>
      </c>
      <c r="H41" s="19" t="str">
        <f t="shared" si="12"/>
        <v/>
      </c>
      <c r="I41" s="19" t="str">
        <f t="shared" si="13"/>
        <v/>
      </c>
      <c r="J41" s="19" t="str">
        <f t="shared" si="14"/>
        <v/>
      </c>
      <c r="K41" s="19" t="str">
        <f t="shared" si="15"/>
        <v/>
      </c>
      <c r="L41" s="19">
        <f t="shared" si="16"/>
        <v>26</v>
      </c>
      <c r="N41" s="20"/>
      <c r="O41" s="21">
        <v>3</v>
      </c>
      <c r="P41" s="20">
        <v>10116865580</v>
      </c>
      <c r="Q41" s="21">
        <v>3</v>
      </c>
      <c r="R41" s="20"/>
      <c r="S41" s="21">
        <v>3</v>
      </c>
      <c r="T41" s="20"/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>
        <f t="shared" si="8"/>
        <v>39</v>
      </c>
      <c r="B42" s="22">
        <v>10113783206</v>
      </c>
      <c r="C42" s="10" t="str">
        <f>IF(B42&lt;&gt;"",IF(ISERROR(VLOOKUP(B42,baza!A:C,2,FALSE)),"",VLOOKUP(B42,baza!A:C,2,FALSE)),"")</f>
        <v>MARCINIEC Igor</v>
      </c>
      <c r="D42" s="18" t="str">
        <f>IF(B42&lt;&gt;"",IF(ISERROR(VLOOKUP(B42,baza!A:C,3,FALSE)),"",VLOOKUP(B42,baza!A:C,3,FALSE)),"")</f>
        <v>UKKS ORIENS CHOJNÓW</v>
      </c>
      <c r="E42" s="19" t="str">
        <f t="shared" si="9"/>
        <v/>
      </c>
      <c r="F42" s="19" t="str">
        <f t="shared" si="10"/>
        <v/>
      </c>
      <c r="G42" s="19" t="str">
        <f t="shared" si="11"/>
        <v/>
      </c>
      <c r="H42" s="19">
        <f t="shared" si="12"/>
        <v>26</v>
      </c>
      <c r="I42" s="19" t="str">
        <f t="shared" si="13"/>
        <v/>
      </c>
      <c r="J42" s="19" t="str">
        <f t="shared" si="14"/>
        <v/>
      </c>
      <c r="K42" s="19" t="str">
        <f t="shared" si="15"/>
        <v/>
      </c>
      <c r="L42" s="19">
        <f t="shared" si="16"/>
        <v>26</v>
      </c>
      <c r="N42" s="20"/>
      <c r="O42" s="21">
        <v>2</v>
      </c>
      <c r="P42" s="20">
        <v>217293</v>
      </c>
      <c r="Q42" s="21">
        <v>2</v>
      </c>
      <c r="R42" s="20"/>
      <c r="S42" s="21">
        <v>2</v>
      </c>
      <c r="T42" s="20"/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>
        <f t="shared" si="8"/>
        <v>40</v>
      </c>
      <c r="B43" s="33">
        <v>10110661321</v>
      </c>
      <c r="C43" s="10" t="str">
        <f>IF(B43&lt;&gt;"",IF(ISERROR(VLOOKUP(B43,baza!A:C,2,FALSE)),"",VLOOKUP(B43,baza!A:C,2,FALSE)),"")</f>
        <v>DUDKOWSKI Tymoteusz</v>
      </c>
      <c r="D43" s="18" t="str">
        <f>IF(B43&lt;&gt;"",IF(ISERROR(VLOOKUP(B43,baza!A:C,3,FALSE)),"",VLOOKUP(B43,baza!A:C,3,FALSE)),"")</f>
        <v>KAMYK RADZYMIN MTB TEAM</v>
      </c>
      <c r="E43" s="19" t="str">
        <f t="shared" si="9"/>
        <v/>
      </c>
      <c r="F43" s="19">
        <f t="shared" si="10"/>
        <v>24</v>
      </c>
      <c r="G43" s="19" t="str">
        <f t="shared" si="11"/>
        <v/>
      </c>
      <c r="H43" s="19" t="str">
        <f t="shared" si="12"/>
        <v/>
      </c>
      <c r="I43" s="19" t="str">
        <f t="shared" si="13"/>
        <v/>
      </c>
      <c r="J43" s="19" t="str">
        <f t="shared" si="14"/>
        <v/>
      </c>
      <c r="K43" s="19" t="str">
        <f t="shared" si="15"/>
        <v/>
      </c>
      <c r="L43" s="19">
        <f t="shared" si="16"/>
        <v>24</v>
      </c>
      <c r="N43" s="20"/>
      <c r="O43" s="21">
        <v>1</v>
      </c>
      <c r="P43" s="20">
        <v>217294</v>
      </c>
      <c r="Q43" s="21">
        <v>1</v>
      </c>
      <c r="R43" s="20"/>
      <c r="S43" s="21">
        <v>1</v>
      </c>
      <c r="T43" s="20"/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>
        <f t="shared" si="8"/>
        <v>41</v>
      </c>
      <c r="B44" s="22">
        <v>10108580871</v>
      </c>
      <c r="C44" s="10" t="str">
        <f>IF(B44&lt;&gt;"",IF(ISERROR(VLOOKUP(B44,baza!A:C,2,FALSE)),"",VLOOKUP(B44,baza!A:C,2,FALSE)),"")</f>
        <v>MIKLASZEWSKI Adrian</v>
      </c>
      <c r="D44" s="18" t="str">
        <f>IF(B44&lt;&gt;"",IF(ISERROR(VLOOKUP(B44,baza!A:C,3,FALSE)),"",VLOOKUP(B44,baza!A:C,3,FALSE)),"")</f>
        <v>GMINNY LUDOWY KLUB SPORTOWY W JAWORZYNIE ŚLĄSKIEJ</v>
      </c>
      <c r="E44" s="19" t="str">
        <f t="shared" si="9"/>
        <v/>
      </c>
      <c r="F44" s="19" t="str">
        <f t="shared" si="10"/>
        <v/>
      </c>
      <c r="G44" s="19" t="str">
        <f t="shared" si="11"/>
        <v/>
      </c>
      <c r="H44" s="19">
        <f t="shared" si="12"/>
        <v>23</v>
      </c>
      <c r="I44" s="19" t="str">
        <f t="shared" si="13"/>
        <v/>
      </c>
      <c r="J44" s="19" t="str">
        <f t="shared" si="14"/>
        <v/>
      </c>
      <c r="K44" s="19" t="str">
        <f t="shared" si="15"/>
        <v/>
      </c>
      <c r="L44" s="19">
        <f t="shared" si="16"/>
        <v>23</v>
      </c>
      <c r="N44" s="20"/>
      <c r="O44" s="21">
        <v>1</v>
      </c>
      <c r="P44" s="20">
        <v>217285</v>
      </c>
      <c r="Q44" s="21">
        <v>1</v>
      </c>
      <c r="R44" s="20"/>
      <c r="S44" s="21">
        <v>1</v>
      </c>
      <c r="T44" s="20"/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>
        <f t="shared" si="8"/>
        <v>42</v>
      </c>
      <c r="B45" s="33">
        <v>10115822630</v>
      </c>
      <c r="C45" s="10" t="str">
        <f>IF(B45&lt;&gt;"",IF(ISERROR(VLOOKUP(B45,baza!A:C,2,FALSE)),"",VLOOKUP(B45,baza!A:C,2,FALSE)),"")</f>
        <v>RUTKOWSKI Leon</v>
      </c>
      <c r="D45" s="18" t="str">
        <f>IF(B45&lt;&gt;"",IF(ISERROR(VLOOKUP(B45,baza!A:C,3,FALSE)),"",VLOOKUP(B45,baza!A:C,3,FALSE)),"")</f>
        <v>KS N-BIKE ACADEMY - SK NIEMCZ</v>
      </c>
      <c r="E45" s="19" t="str">
        <f t="shared" si="9"/>
        <v/>
      </c>
      <c r="F45" s="19">
        <f t="shared" si="10"/>
        <v>22</v>
      </c>
      <c r="G45" s="19" t="str">
        <f t="shared" si="11"/>
        <v/>
      </c>
      <c r="H45" s="19" t="str">
        <f t="shared" si="12"/>
        <v/>
      </c>
      <c r="I45" s="19" t="str">
        <f t="shared" si="13"/>
        <v/>
      </c>
      <c r="J45" s="19" t="str">
        <f t="shared" si="14"/>
        <v/>
      </c>
      <c r="K45" s="19" t="str">
        <f t="shared" si="15"/>
        <v/>
      </c>
      <c r="L45" s="19">
        <f t="shared" si="16"/>
        <v>22</v>
      </c>
      <c r="N45" s="20"/>
      <c r="O45" s="21">
        <v>1</v>
      </c>
      <c r="P45" s="20"/>
      <c r="Q45" s="21">
        <v>1</v>
      </c>
      <c r="R45" s="20"/>
      <c r="S45" s="21">
        <v>1</v>
      </c>
      <c r="T45" s="20"/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>
        <f t="shared" si="8"/>
        <v>43</v>
      </c>
      <c r="B46" s="33">
        <v>215282</v>
      </c>
      <c r="C46" s="10" t="str">
        <f>IF(B46&lt;&gt;"",IF(ISERROR(VLOOKUP(B46,baza!A:C,2,FALSE)),"",VLOOKUP(B46,baza!A:C,2,FALSE)),"")</f>
        <v>LOREK Jan</v>
      </c>
      <c r="D46" s="23" t="str">
        <f>IF(B46&lt;&gt;"",IF(ISERROR(VLOOKUP(B46,baza!A:C,3,FALSE)),"",VLOOKUP(B46,baza!A:C,3,FALSE)),"")</f>
        <v>SZKÓŁKA KOLARSKA ZEGIESTÓW SKALNIAK</v>
      </c>
      <c r="E46" s="19">
        <f t="shared" si="9"/>
        <v>21</v>
      </c>
      <c r="F46" s="19" t="str">
        <f t="shared" si="10"/>
        <v/>
      </c>
      <c r="G46" s="19" t="str">
        <f t="shared" si="11"/>
        <v/>
      </c>
      <c r="H46" s="19" t="str">
        <f t="shared" si="12"/>
        <v/>
      </c>
      <c r="I46" s="19" t="str">
        <f t="shared" si="13"/>
        <v/>
      </c>
      <c r="J46" s="19" t="str">
        <f t="shared" si="14"/>
        <v/>
      </c>
      <c r="K46" s="19" t="str">
        <f t="shared" si="15"/>
        <v/>
      </c>
      <c r="L46" s="19">
        <f t="shared" si="16"/>
        <v>21</v>
      </c>
      <c r="N46" s="20"/>
      <c r="O46" s="21">
        <v>1</v>
      </c>
      <c r="P46" s="20"/>
      <c r="Q46" s="21">
        <v>1</v>
      </c>
      <c r="R46" s="20"/>
      <c r="S46" s="21">
        <v>1</v>
      </c>
      <c r="T46" s="20"/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>
        <f t="shared" si="8"/>
        <v>44</v>
      </c>
      <c r="B47" s="33">
        <v>10106681893</v>
      </c>
      <c r="C47" s="10" t="str">
        <f>IF(B47&lt;&gt;"",IF(ISERROR(VLOOKUP(B47,baza!A:C,2,FALSE)),"",VLOOKUP(B47,baza!A:C,2,FALSE)),"")</f>
        <v>ŁYSIAK Stanisław</v>
      </c>
      <c r="D47" s="23" t="str">
        <f>IF(B47&lt;&gt;"",IF(ISERROR(VLOOKUP(B47,baza!A:C,3,FALSE)),"",VLOOKUP(B47,baza!A:C,3,FALSE)),"")</f>
        <v>KS N-BIKE ACADEMY - SK NIEMCZ</v>
      </c>
      <c r="E47" s="19" t="str">
        <f t="shared" si="9"/>
        <v/>
      </c>
      <c r="F47" s="19">
        <f t="shared" si="10"/>
        <v>21</v>
      </c>
      <c r="G47" s="19" t="str">
        <f t="shared" si="11"/>
        <v/>
      </c>
      <c r="H47" s="19" t="str">
        <f t="shared" si="12"/>
        <v/>
      </c>
      <c r="I47" s="19" t="str">
        <f t="shared" si="13"/>
        <v/>
      </c>
      <c r="J47" s="19" t="str">
        <f t="shared" si="14"/>
        <v/>
      </c>
      <c r="K47" s="19" t="str">
        <f t="shared" si="15"/>
        <v/>
      </c>
      <c r="L47" s="19">
        <f t="shared" si="16"/>
        <v>21</v>
      </c>
      <c r="N47" s="20"/>
      <c r="O47" s="21">
        <v>1</v>
      </c>
      <c r="P47" s="20"/>
      <c r="Q47" s="21">
        <v>1</v>
      </c>
      <c r="R47" s="20"/>
      <c r="S47" s="21">
        <v>1</v>
      </c>
      <c r="T47" s="20"/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>
        <f t="shared" si="8"/>
        <v>45</v>
      </c>
      <c r="B48" s="22">
        <v>10106922979</v>
      </c>
      <c r="C48" s="10" t="str">
        <f>IF(B48&lt;&gt;"",IF(ISERROR(VLOOKUP(B48,baza!A:C,2,FALSE)),"",VLOOKUP(B48,baza!A:C,2,FALSE)),"")</f>
        <v>PEWNIAK Bartosz</v>
      </c>
      <c r="D48" s="23" t="str">
        <f>IF(B48&lt;&gt;"",IF(ISERROR(VLOOKUP(B48,baza!A:C,3,FALSE)),"",VLOOKUP(B48,baza!A:C,3,FALSE)),"")</f>
        <v>UKS CENTRUM NOWA RUDA</v>
      </c>
      <c r="E48" s="19" t="str">
        <f t="shared" si="9"/>
        <v/>
      </c>
      <c r="F48" s="19" t="str">
        <f t="shared" si="10"/>
        <v/>
      </c>
      <c r="G48" s="19" t="str">
        <f t="shared" si="11"/>
        <v/>
      </c>
      <c r="H48" s="19">
        <f t="shared" si="12"/>
        <v>21</v>
      </c>
      <c r="I48" s="19" t="str">
        <f t="shared" si="13"/>
        <v/>
      </c>
      <c r="J48" s="19" t="str">
        <f t="shared" si="14"/>
        <v/>
      </c>
      <c r="K48" s="19" t="str">
        <f t="shared" si="15"/>
        <v/>
      </c>
      <c r="L48" s="19">
        <f t="shared" si="16"/>
        <v>21</v>
      </c>
      <c r="N48" s="20"/>
      <c r="O48" s="21">
        <v>1</v>
      </c>
      <c r="P48" s="20"/>
      <c r="Q48" s="21">
        <v>1</v>
      </c>
      <c r="R48" s="20"/>
      <c r="S48" s="21">
        <v>1</v>
      </c>
      <c r="T48" s="20"/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>
        <f t="shared" si="8"/>
        <v>46</v>
      </c>
      <c r="B49" s="33">
        <v>215483</v>
      </c>
      <c r="C49" s="10" t="str">
        <f>IF(B49&lt;&gt;"",IF(ISERROR(VLOOKUP(B49,baza!A:C,2,FALSE)),"",VLOOKUP(B49,baza!A:C,2,FALSE)),"")</f>
        <v>STEC Kacper</v>
      </c>
      <c r="D49" s="23" t="str">
        <f>IF(B49&lt;&gt;"",IF(ISERROR(VLOOKUP(B49,baza!A:C,3,FALSE)),"",VLOOKUP(B49,baza!A:C,3,FALSE)),"")</f>
        <v>SZKÓŁKA KOLARSKA ZEGIESTÓW SKALNIAK</v>
      </c>
      <c r="E49" s="19">
        <f t="shared" si="9"/>
        <v>20</v>
      </c>
      <c r="F49" s="19" t="str">
        <f t="shared" si="10"/>
        <v/>
      </c>
      <c r="G49" s="19" t="str">
        <f t="shared" si="11"/>
        <v/>
      </c>
      <c r="H49" s="19" t="str">
        <f t="shared" si="12"/>
        <v/>
      </c>
      <c r="I49" s="19" t="str">
        <f t="shared" si="13"/>
        <v/>
      </c>
      <c r="J49" s="19" t="str">
        <f t="shared" si="14"/>
        <v/>
      </c>
      <c r="K49" s="19" t="str">
        <f t="shared" si="15"/>
        <v/>
      </c>
      <c r="L49" s="19">
        <f t="shared" si="16"/>
        <v>20</v>
      </c>
      <c r="N49" s="20"/>
      <c r="O49" s="21">
        <v>1</v>
      </c>
      <c r="P49" s="20"/>
      <c r="Q49" s="21">
        <v>1</v>
      </c>
      <c r="R49" s="20"/>
      <c r="S49" s="21">
        <v>1</v>
      </c>
      <c r="T49" s="20"/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>
        <f t="shared" si="8"/>
        <v>47</v>
      </c>
      <c r="B50" s="33">
        <v>210673</v>
      </c>
      <c r="C50" s="10" t="str">
        <f>IF(B50&lt;&gt;"",IF(ISERROR(VLOOKUP(B50,baza!A:C,2,FALSE)),"",VLOOKUP(B50,baza!A:C,2,FALSE)),"")</f>
        <v>CHADUKIEWICZ Miłosz</v>
      </c>
      <c r="D50" s="23" t="str">
        <f>IF(B50&lt;&gt;"",IF(ISERROR(VLOOKUP(B50,baza!A:C,3,FALSE)),"",VLOOKUP(B50,baza!A:C,3,FALSE)),"")</f>
        <v>SZKÓŁKA KOLARSKA W SOKÓŁCE</v>
      </c>
      <c r="E50" s="19" t="str">
        <f t="shared" si="9"/>
        <v/>
      </c>
      <c r="F50" s="19">
        <f t="shared" si="10"/>
        <v>20</v>
      </c>
      <c r="G50" s="19" t="str">
        <f t="shared" si="11"/>
        <v/>
      </c>
      <c r="H50" s="19" t="str">
        <f t="shared" si="12"/>
        <v/>
      </c>
      <c r="I50" s="19" t="str">
        <f t="shared" si="13"/>
        <v/>
      </c>
      <c r="J50" s="19" t="str">
        <f t="shared" si="14"/>
        <v/>
      </c>
      <c r="K50" s="19" t="str">
        <f t="shared" si="15"/>
        <v/>
      </c>
      <c r="L50" s="19">
        <f t="shared" si="16"/>
        <v>20</v>
      </c>
      <c r="N50" s="20"/>
      <c r="O50" s="21">
        <v>1</v>
      </c>
      <c r="P50" s="20"/>
      <c r="Q50" s="21">
        <v>1</v>
      </c>
      <c r="R50" s="20"/>
      <c r="S50" s="21">
        <v>1</v>
      </c>
      <c r="T50" s="20"/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>
        <f t="shared" si="8"/>
        <v>48</v>
      </c>
      <c r="B51" s="22">
        <v>10111331227</v>
      </c>
      <c r="C51" s="10" t="str">
        <f>IF(B51&lt;&gt;"",IF(ISERROR(VLOOKUP(B51,baza!A:C,2,FALSE)),"",VLOOKUP(B51,baza!A:C,2,FALSE)),"")</f>
        <v>SZUSTER Alex</v>
      </c>
      <c r="D51" s="23" t="str">
        <f>IF(B51&lt;&gt;"",IF(ISERROR(VLOOKUP(B51,baza!A:C,3,FALSE)),"",VLOOKUP(B51,baza!A:C,3,FALSE)),"")</f>
        <v>SZCZECIŃSKI KLUB KOLARSKI - SZKÓŁKA KOLARSKA W SZCZECINIE PRZY SKK</v>
      </c>
      <c r="E51" s="19" t="str">
        <f t="shared" si="9"/>
        <v/>
      </c>
      <c r="F51" s="19" t="str">
        <f t="shared" si="10"/>
        <v/>
      </c>
      <c r="G51" s="19" t="str">
        <f t="shared" si="11"/>
        <v/>
      </c>
      <c r="H51" s="19">
        <f t="shared" si="12"/>
        <v>20</v>
      </c>
      <c r="I51" s="19" t="str">
        <f t="shared" si="13"/>
        <v/>
      </c>
      <c r="J51" s="19" t="str">
        <f t="shared" si="14"/>
        <v/>
      </c>
      <c r="K51" s="19" t="str">
        <f t="shared" si="15"/>
        <v/>
      </c>
      <c r="L51" s="19">
        <f t="shared" si="16"/>
        <v>20</v>
      </c>
      <c r="N51" s="20"/>
      <c r="O51" s="21">
        <v>1</v>
      </c>
      <c r="P51" s="20"/>
      <c r="Q51" s="21">
        <v>1</v>
      </c>
      <c r="R51" s="20"/>
      <c r="S51" s="21">
        <v>1</v>
      </c>
      <c r="T51" s="20"/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>
        <f t="shared" si="8"/>
        <v>49</v>
      </c>
      <c r="B52" s="17">
        <v>10108574205</v>
      </c>
      <c r="C52" s="10" t="str">
        <f>IF(B52&lt;&gt;"",IF(ISERROR(VLOOKUP(B52,baza!A:C,2,FALSE)),"",VLOOKUP(B52,baza!A:C,2,FALSE)),"")</f>
        <v>ROMAŃSKI Szymon</v>
      </c>
      <c r="D52" s="23" t="str">
        <f>IF(B52&lt;&gt;"",IF(ISERROR(VLOOKUP(B52,baza!A:C,3,FALSE)),"",VLOOKUP(B52,baza!A:C,3,FALSE)),"")</f>
        <v>STOWARZYSZENIE KOLARSKI MIKOŁÓW</v>
      </c>
      <c r="E52" s="19" t="str">
        <f t="shared" si="9"/>
        <v/>
      </c>
      <c r="F52" s="19" t="str">
        <f t="shared" si="10"/>
        <v/>
      </c>
      <c r="G52" s="19">
        <f t="shared" si="11"/>
        <v>19</v>
      </c>
      <c r="H52" s="19" t="str">
        <f t="shared" si="12"/>
        <v/>
      </c>
      <c r="I52" s="19" t="str">
        <f t="shared" si="13"/>
        <v/>
      </c>
      <c r="J52" s="19" t="str">
        <f t="shared" si="14"/>
        <v/>
      </c>
      <c r="K52" s="19" t="str">
        <f t="shared" si="15"/>
        <v/>
      </c>
      <c r="L52" s="19">
        <f t="shared" si="16"/>
        <v>19</v>
      </c>
      <c r="N52" s="20"/>
      <c r="O52" s="21">
        <v>1</v>
      </c>
      <c r="P52" s="20"/>
      <c r="Q52" s="21">
        <v>1</v>
      </c>
      <c r="R52" s="20"/>
      <c r="S52" s="21">
        <v>1</v>
      </c>
      <c r="T52" s="20"/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>
        <f t="shared" si="8"/>
        <v>50</v>
      </c>
      <c r="B53" s="33">
        <v>213109</v>
      </c>
      <c r="C53" s="10" t="str">
        <f>IF(B53&lt;&gt;"",IF(ISERROR(VLOOKUP(B53,baza!A:C,2,FALSE)),"",VLOOKUP(B53,baza!A:C,2,FALSE)),"")</f>
        <v>FIEDOROWICZ Jakub</v>
      </c>
      <c r="D53" s="23" t="str">
        <f>IF(B53&lt;&gt;"",IF(ISERROR(VLOOKUP(B53,baza!A:C,3,FALSE)),"",VLOOKUP(B53,baza!A:C,3,FALSE)),"")</f>
        <v>SZKÓŁKA KOLARSKA W SOKÓŁCE</v>
      </c>
      <c r="E53" s="19" t="str">
        <f t="shared" si="9"/>
        <v/>
      </c>
      <c r="F53" s="19">
        <f t="shared" si="10"/>
        <v>18</v>
      </c>
      <c r="G53" s="19" t="str">
        <f t="shared" si="11"/>
        <v/>
      </c>
      <c r="H53" s="19" t="str">
        <f t="shared" si="12"/>
        <v/>
      </c>
      <c r="I53" s="19" t="str">
        <f t="shared" si="13"/>
        <v/>
      </c>
      <c r="J53" s="19" t="str">
        <f t="shared" si="14"/>
        <v/>
      </c>
      <c r="K53" s="19" t="str">
        <f t="shared" si="15"/>
        <v/>
      </c>
      <c r="L53" s="19">
        <f t="shared" si="16"/>
        <v>18</v>
      </c>
      <c r="N53" s="20"/>
      <c r="O53" s="21">
        <v>1</v>
      </c>
      <c r="P53" s="20"/>
      <c r="Q53" s="21">
        <v>1</v>
      </c>
      <c r="R53" s="20"/>
      <c r="S53" s="21">
        <v>1</v>
      </c>
      <c r="T53" s="20"/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>
        <f t="shared" si="8"/>
        <v>51</v>
      </c>
      <c r="B54" s="22">
        <v>10115620546</v>
      </c>
      <c r="C54" s="10" t="str">
        <f>IF(B54&lt;&gt;"",IF(ISERROR(VLOOKUP(B54,baza!A:C,2,FALSE)),"",VLOOKUP(B54,baza!A:C,2,FALSE)),"")</f>
        <v>BRUDZIŃSKI WOJCIECH</v>
      </c>
      <c r="D54" s="23" t="str">
        <f>IF(B54&lt;&gt;"",IF(ISERROR(VLOOKUP(B54,baza!A:C,3,FALSE)),"",VLOOKUP(B54,baza!A:C,3,FALSE)),"")</f>
        <v>KS OPTYK-OKULAR JELENIA GÓRA</v>
      </c>
      <c r="E54" s="19" t="str">
        <f t="shared" si="9"/>
        <v/>
      </c>
      <c r="F54" s="19" t="str">
        <f t="shared" si="10"/>
        <v/>
      </c>
      <c r="G54" s="19" t="str">
        <f t="shared" si="11"/>
        <v/>
      </c>
      <c r="H54" s="19">
        <f t="shared" si="12"/>
        <v>18</v>
      </c>
      <c r="I54" s="19" t="str">
        <f t="shared" si="13"/>
        <v/>
      </c>
      <c r="J54" s="19" t="str">
        <f t="shared" si="14"/>
        <v/>
      </c>
      <c r="K54" s="19" t="str">
        <f t="shared" si="15"/>
        <v/>
      </c>
      <c r="L54" s="19">
        <f t="shared" si="16"/>
        <v>18</v>
      </c>
      <c r="N54" s="20"/>
      <c r="O54" s="21">
        <v>1</v>
      </c>
      <c r="P54" s="20"/>
      <c r="Q54" s="21">
        <v>1</v>
      </c>
      <c r="R54" s="20"/>
      <c r="S54" s="21">
        <v>1</v>
      </c>
      <c r="T54" s="20"/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>
        <f t="shared" si="8"/>
        <v>52</v>
      </c>
      <c r="B55" s="33">
        <v>10110904124</v>
      </c>
      <c r="C55" s="10" t="str">
        <f>IF(B55&lt;&gt;"",IF(ISERROR(VLOOKUP(B55,baza!A:C,2,FALSE)),"",VLOOKUP(B55,baza!A:C,2,FALSE)),"")</f>
        <v>MACIOROWSKI Bartosz</v>
      </c>
      <c r="D55" s="23" t="str">
        <f>IF(B55&lt;&gt;"",IF(ISERROR(VLOOKUP(B55,baza!A:C,3,FALSE)),"",VLOOKUP(B55,baza!A:C,3,FALSE)),"")</f>
        <v>UCZNIOWSKI KLUB KOLARSKI PROSTKI</v>
      </c>
      <c r="E55" s="19" t="str">
        <f t="shared" si="9"/>
        <v/>
      </c>
      <c r="F55" s="19">
        <f t="shared" si="10"/>
        <v>17</v>
      </c>
      <c r="G55" s="19" t="str">
        <f t="shared" si="11"/>
        <v/>
      </c>
      <c r="H55" s="19" t="str">
        <f t="shared" si="12"/>
        <v/>
      </c>
      <c r="I55" s="19" t="str">
        <f t="shared" si="13"/>
        <v/>
      </c>
      <c r="J55" s="19" t="str">
        <f t="shared" si="14"/>
        <v/>
      </c>
      <c r="K55" s="19" t="str">
        <f t="shared" si="15"/>
        <v/>
      </c>
      <c r="L55" s="19">
        <f t="shared" si="16"/>
        <v>17</v>
      </c>
      <c r="N55" s="20"/>
      <c r="O55" s="21">
        <v>1</v>
      </c>
      <c r="P55" s="20"/>
      <c r="Q55" s="21">
        <v>1</v>
      </c>
      <c r="R55" s="20"/>
      <c r="S55" s="21">
        <v>1</v>
      </c>
      <c r="T55" s="20"/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>
        <f t="shared" si="8"/>
        <v>53</v>
      </c>
      <c r="B56" s="22">
        <v>10113782600</v>
      </c>
      <c r="C56" s="10" t="str">
        <f>IF(B56&lt;&gt;"",IF(ISERROR(VLOOKUP(B56,baza!A:C,2,FALSE)),"",VLOOKUP(B56,baza!A:C,2,FALSE)),"")</f>
        <v>JAROSŁAWSKI Szymon</v>
      </c>
      <c r="D56" s="23" t="str">
        <f>IF(B56&lt;&gt;"",IF(ISERROR(VLOOKUP(B56,baza!A:C,3,FALSE)),"",VLOOKUP(B56,baza!A:C,3,FALSE)),"")</f>
        <v>UKKS ORIENS CHOJNÓW</v>
      </c>
      <c r="E56" s="19" t="str">
        <f t="shared" si="9"/>
        <v/>
      </c>
      <c r="F56" s="19" t="str">
        <f t="shared" si="10"/>
        <v/>
      </c>
      <c r="G56" s="19" t="str">
        <f t="shared" si="11"/>
        <v/>
      </c>
      <c r="H56" s="19">
        <f t="shared" si="12"/>
        <v>17</v>
      </c>
      <c r="I56" s="19" t="str">
        <f t="shared" si="13"/>
        <v/>
      </c>
      <c r="J56" s="19" t="str">
        <f t="shared" si="14"/>
        <v/>
      </c>
      <c r="K56" s="19" t="str">
        <f t="shared" si="15"/>
        <v/>
      </c>
      <c r="L56" s="19">
        <f t="shared" si="16"/>
        <v>17</v>
      </c>
      <c r="N56" s="20"/>
      <c r="O56" s="21">
        <v>1</v>
      </c>
      <c r="P56" s="20"/>
      <c r="Q56" s="21">
        <v>1</v>
      </c>
      <c r="R56" s="20"/>
      <c r="S56" s="21">
        <v>1</v>
      </c>
      <c r="T56" s="20"/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>
        <f t="shared" si="8"/>
        <v>54</v>
      </c>
      <c r="B57" s="33">
        <v>217295</v>
      </c>
      <c r="C57" s="10" t="str">
        <f>IF(B57&lt;&gt;"",IF(ISERROR(VLOOKUP(B57,baza!A:C,2,FALSE)),"",VLOOKUP(B57,baza!A:C,2,FALSE)),"")</f>
        <v>CHMIELEWSKI Filip</v>
      </c>
      <c r="D57" s="23" t="str">
        <f>IF(B57&lt;&gt;"",IF(ISERROR(VLOOKUP(B57,baza!A:C,3,FALSE)),"",VLOOKUP(B57,baza!A:C,3,FALSE)),"")</f>
        <v>SZKÓŁKA KOLARSKA W SUWAŁKACH</v>
      </c>
      <c r="E57" s="19" t="str">
        <f t="shared" si="9"/>
        <v/>
      </c>
      <c r="F57" s="19">
        <f t="shared" si="10"/>
        <v>16</v>
      </c>
      <c r="G57" s="19" t="str">
        <f t="shared" si="11"/>
        <v/>
      </c>
      <c r="H57" s="19" t="str">
        <f t="shared" si="12"/>
        <v/>
      </c>
      <c r="I57" s="19" t="str">
        <f t="shared" si="13"/>
        <v/>
      </c>
      <c r="J57" s="19" t="str">
        <f t="shared" si="14"/>
        <v/>
      </c>
      <c r="K57" s="19" t="str">
        <f t="shared" si="15"/>
        <v/>
      </c>
      <c r="L57" s="19">
        <f t="shared" si="16"/>
        <v>16</v>
      </c>
      <c r="N57" s="20"/>
      <c r="O57" s="21">
        <v>1</v>
      </c>
      <c r="P57" s="20"/>
      <c r="Q57" s="21">
        <v>1</v>
      </c>
      <c r="R57" s="20"/>
      <c r="S57" s="21">
        <v>1</v>
      </c>
      <c r="T57" s="20"/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>
        <f t="shared" si="8"/>
        <v>55</v>
      </c>
      <c r="B58" s="17">
        <v>10115125644</v>
      </c>
      <c r="C58" s="10" t="str">
        <f>IF(B58&lt;&gt;"",IF(ISERROR(VLOOKUP(B58,baza!A:C,2,FALSE)),"",VLOOKUP(B58,baza!A:C,2,FALSE)),"")</f>
        <v>KOTASIŃSKI Bartosz</v>
      </c>
      <c r="D58" s="23" t="str">
        <f>IF(B58&lt;&gt;"",IF(ISERROR(VLOOKUP(B58,baza!A:C,3,FALSE)),"",VLOOKUP(B58,baza!A:C,3,FALSE)),"")</f>
        <v>STOWARZYSZENIE KOLARSKI MIKOŁÓW</v>
      </c>
      <c r="E58" s="19" t="str">
        <f t="shared" si="9"/>
        <v/>
      </c>
      <c r="F58" s="19" t="str">
        <f t="shared" si="10"/>
        <v/>
      </c>
      <c r="G58" s="19">
        <f t="shared" si="11"/>
        <v>15</v>
      </c>
      <c r="H58" s="19" t="str">
        <f t="shared" si="12"/>
        <v/>
      </c>
      <c r="I58" s="19" t="str">
        <f t="shared" si="13"/>
        <v/>
      </c>
      <c r="J58" s="19" t="str">
        <f t="shared" si="14"/>
        <v/>
      </c>
      <c r="K58" s="19" t="str">
        <f t="shared" si="15"/>
        <v/>
      </c>
      <c r="L58" s="19">
        <f t="shared" si="16"/>
        <v>15</v>
      </c>
      <c r="N58" s="20"/>
      <c r="O58" s="21">
        <v>1</v>
      </c>
      <c r="P58" s="20"/>
      <c r="Q58" s="21">
        <v>1</v>
      </c>
      <c r="R58" s="20"/>
      <c r="S58" s="21">
        <v>1</v>
      </c>
      <c r="T58" s="20"/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>
        <f t="shared" si="8"/>
        <v>56</v>
      </c>
      <c r="B59" s="22">
        <v>10117718170</v>
      </c>
      <c r="C59" s="10" t="str">
        <f>IF(B59&lt;&gt;"",IF(ISERROR(VLOOKUP(B59,baza!A:C,2,FALSE)),"",VLOOKUP(B59,baza!A:C,2,FALSE)),"")</f>
        <v>KULAS Maksymilian</v>
      </c>
      <c r="D59" s="23" t="str">
        <f>IF(B59&lt;&gt;"",IF(ISERROR(VLOOKUP(B59,baza!A:C,3,FALSE)),"",VLOOKUP(B59,baza!A:C,3,FALSE)),"")</f>
        <v>NIEZRZESZONY - BIKE&amp;CHILL</v>
      </c>
      <c r="E59" s="19" t="str">
        <f t="shared" si="9"/>
        <v/>
      </c>
      <c r="F59" s="19" t="str">
        <f t="shared" si="10"/>
        <v/>
      </c>
      <c r="G59" s="19" t="str">
        <f t="shared" si="11"/>
        <v/>
      </c>
      <c r="H59" s="19">
        <f t="shared" si="12"/>
        <v>14</v>
      </c>
      <c r="I59" s="19" t="str">
        <f t="shared" si="13"/>
        <v/>
      </c>
      <c r="J59" s="19" t="str">
        <f t="shared" si="14"/>
        <v/>
      </c>
      <c r="K59" s="19" t="str">
        <f t="shared" si="15"/>
        <v/>
      </c>
      <c r="L59" s="19">
        <f t="shared" si="16"/>
        <v>14</v>
      </c>
      <c r="N59" s="20"/>
      <c r="O59" s="21">
        <v>1</v>
      </c>
      <c r="P59" s="20"/>
      <c r="Q59" s="21">
        <v>1</v>
      </c>
      <c r="R59" s="20"/>
      <c r="S59" s="21">
        <v>1</v>
      </c>
      <c r="T59" s="20"/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>
        <f t="shared" si="8"/>
        <v>57</v>
      </c>
      <c r="B60" s="22">
        <v>10108581073</v>
      </c>
      <c r="C60" s="10" t="str">
        <f>IF(B60&lt;&gt;"",IF(ISERROR(VLOOKUP(B60,baza!A:C,2,FALSE)),"",VLOOKUP(B60,baza!A:C,2,FALSE)),"")</f>
        <v>MITURA Mateusz</v>
      </c>
      <c r="D60" s="23" t="str">
        <f>IF(B60&lt;&gt;"",IF(ISERROR(VLOOKUP(B60,baza!A:C,3,FALSE)),"",VLOOKUP(B60,baza!A:C,3,FALSE)),"")</f>
        <v>GMINNY LUDOWY KLUB SPORTOWY W JAWORZYNIE ŚLĄSKIEJ</v>
      </c>
      <c r="E60" s="19" t="str">
        <f t="shared" si="9"/>
        <v/>
      </c>
      <c r="F60" s="19" t="str">
        <f t="shared" si="10"/>
        <v/>
      </c>
      <c r="G60" s="19" t="str">
        <f t="shared" si="11"/>
        <v/>
      </c>
      <c r="H60" s="19">
        <f t="shared" si="12"/>
        <v>13</v>
      </c>
      <c r="I60" s="19" t="str">
        <f t="shared" si="13"/>
        <v/>
      </c>
      <c r="J60" s="19" t="str">
        <f t="shared" si="14"/>
        <v/>
      </c>
      <c r="K60" s="19" t="str">
        <f t="shared" si="15"/>
        <v/>
      </c>
      <c r="L60" s="19">
        <f t="shared" si="16"/>
        <v>13</v>
      </c>
      <c r="N60" s="20"/>
      <c r="O60" s="21">
        <v>1</v>
      </c>
      <c r="P60" s="20"/>
      <c r="Q60" s="21">
        <v>1</v>
      </c>
      <c r="R60" s="20"/>
      <c r="S60" s="21">
        <v>1</v>
      </c>
      <c r="T60" s="20"/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>
        <f t="shared" si="8"/>
        <v>58</v>
      </c>
      <c r="B61" s="33">
        <v>10097546517</v>
      </c>
      <c r="C61" s="10" t="str">
        <f>IF(B61&lt;&gt;"",IF(ISERROR(VLOOKUP(B61,baza!A:C,2,FALSE)),"",VLOOKUP(B61,baza!A:C,2,FALSE)),"")</f>
        <v>GŁOGOWSKI Szymon</v>
      </c>
      <c r="D61" s="23" t="str">
        <f>IF(B61&lt;&gt;"",IF(ISERROR(VLOOKUP(B61,baza!A:C,3,FALSE)),"",VLOOKUP(B61,baza!A:C,3,FALSE)),"")</f>
        <v>MSR MRĄGOWO</v>
      </c>
      <c r="E61" s="19" t="str">
        <f t="shared" si="9"/>
        <v/>
      </c>
      <c r="F61" s="19">
        <f t="shared" si="10"/>
        <v>12</v>
      </c>
      <c r="G61" s="19" t="str">
        <f t="shared" si="11"/>
        <v/>
      </c>
      <c r="H61" s="19" t="str">
        <f t="shared" si="12"/>
        <v/>
      </c>
      <c r="I61" s="19" t="str">
        <f t="shared" si="13"/>
        <v/>
      </c>
      <c r="J61" s="19" t="str">
        <f t="shared" si="14"/>
        <v/>
      </c>
      <c r="K61" s="19" t="str">
        <f t="shared" si="15"/>
        <v/>
      </c>
      <c r="L61" s="19">
        <f t="shared" si="16"/>
        <v>12</v>
      </c>
      <c r="N61" s="20"/>
      <c r="O61" s="21">
        <v>1</v>
      </c>
      <c r="P61" s="20"/>
      <c r="Q61" s="21">
        <v>1</v>
      </c>
      <c r="R61" s="20"/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>
        <f t="shared" si="8"/>
        <v>59</v>
      </c>
      <c r="B62" s="17">
        <v>10113145127</v>
      </c>
      <c r="C62" s="10" t="str">
        <f>IF(B62&lt;&gt;"",IF(ISERROR(VLOOKUP(B62,baza!A:C,2,FALSE)),"",VLOOKUP(B62,baza!A:C,2,FALSE)),"")</f>
        <v>KAŁUŻA Dawid</v>
      </c>
      <c r="D62" s="23" t="str">
        <f>IF(B62&lt;&gt;"",IF(ISERROR(VLOOKUP(B62,baza!A:C,3,FALSE)),"",VLOOKUP(B62,baza!A:C,3,FALSE)),"")</f>
        <v>STOWARZYSZENIE KOLARSKI MIKOŁÓW</v>
      </c>
      <c r="E62" s="19" t="str">
        <f t="shared" si="9"/>
        <v/>
      </c>
      <c r="F62" s="19" t="str">
        <f t="shared" si="10"/>
        <v/>
      </c>
      <c r="G62" s="19">
        <f t="shared" si="11"/>
        <v>12</v>
      </c>
      <c r="H62" s="19" t="str">
        <f t="shared" si="12"/>
        <v/>
      </c>
      <c r="I62" s="19" t="str">
        <f t="shared" si="13"/>
        <v/>
      </c>
      <c r="J62" s="19" t="str">
        <f t="shared" si="14"/>
        <v/>
      </c>
      <c r="K62" s="19" t="str">
        <f t="shared" si="15"/>
        <v/>
      </c>
      <c r="L62" s="19">
        <f t="shared" si="16"/>
        <v>12</v>
      </c>
      <c r="N62" s="20"/>
      <c r="O62" s="21">
        <v>1</v>
      </c>
      <c r="P62" s="20"/>
      <c r="Q62" s="21">
        <v>1</v>
      </c>
      <c r="R62" s="20"/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>
        <f t="shared" si="8"/>
        <v>60</v>
      </c>
      <c r="B63" s="22">
        <v>10115517886</v>
      </c>
      <c r="C63" s="10" t="str">
        <f>IF(B63&lt;&gt;"",IF(ISERROR(VLOOKUP(B63,baza!A:C,2,FALSE)),"",VLOOKUP(B63,baza!A:C,2,FALSE)),"")</f>
        <v>SKRZYŃSKI MARTIN</v>
      </c>
      <c r="D63" s="23" t="str">
        <f>IF(B63&lt;&gt;"",IF(ISERROR(VLOOKUP(B63,baza!A:C,3,FALSE)),"",VLOOKUP(B63,baza!A:C,3,FALSE)),"")</f>
        <v>UKS CENTRUM NOWA RUDA</v>
      </c>
      <c r="E63" s="19" t="str">
        <f t="shared" si="9"/>
        <v/>
      </c>
      <c r="F63" s="19" t="str">
        <f t="shared" si="10"/>
        <v/>
      </c>
      <c r="G63" s="19" t="str">
        <f t="shared" si="11"/>
        <v/>
      </c>
      <c r="H63" s="19">
        <f t="shared" si="12"/>
        <v>11</v>
      </c>
      <c r="I63" s="19" t="str">
        <f t="shared" si="13"/>
        <v/>
      </c>
      <c r="J63" s="19" t="str">
        <f t="shared" si="14"/>
        <v/>
      </c>
      <c r="K63" s="19" t="str">
        <f t="shared" si="15"/>
        <v/>
      </c>
      <c r="L63" s="19">
        <f t="shared" si="16"/>
        <v>11</v>
      </c>
      <c r="N63" s="20"/>
      <c r="O63" s="21">
        <v>1</v>
      </c>
      <c r="P63" s="20"/>
      <c r="Q63" s="21">
        <v>1</v>
      </c>
      <c r="R63" s="20"/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>
        <f t="shared" si="8"/>
        <v>61</v>
      </c>
      <c r="B64" s="33">
        <v>10110904528</v>
      </c>
      <c r="C64" s="10" t="str">
        <f>IF(B64&lt;&gt;"",IF(ISERROR(VLOOKUP(B64,baza!A:C,2,FALSE)),"",VLOOKUP(B64,baza!A:C,2,FALSE)),"")</f>
        <v>KUCZYŃSKI Miłosz</v>
      </c>
      <c r="D64" s="23" t="str">
        <f>IF(B64&lt;&gt;"",IF(ISERROR(VLOOKUP(B64,baza!A:C,3,FALSE)),"",VLOOKUP(B64,baza!A:C,3,FALSE)),"")</f>
        <v>UCZNIOWSKI KLUB KOLARSKI PROSTKI</v>
      </c>
      <c r="E64" s="19" t="str">
        <f t="shared" si="9"/>
        <v/>
      </c>
      <c r="F64" s="19">
        <f t="shared" si="10"/>
        <v>10</v>
      </c>
      <c r="G64" s="19" t="str">
        <f t="shared" si="11"/>
        <v/>
      </c>
      <c r="H64" s="19" t="str">
        <f t="shared" si="12"/>
        <v/>
      </c>
      <c r="I64" s="19" t="str">
        <f t="shared" si="13"/>
        <v/>
      </c>
      <c r="J64" s="19" t="str">
        <f t="shared" si="14"/>
        <v/>
      </c>
      <c r="K64" s="19" t="str">
        <f t="shared" si="15"/>
        <v/>
      </c>
      <c r="L64" s="19">
        <f t="shared" si="16"/>
        <v>10</v>
      </c>
      <c r="N64" s="20"/>
      <c r="O64" s="21">
        <v>1</v>
      </c>
      <c r="P64" s="20"/>
      <c r="Q64" s="21">
        <v>1</v>
      </c>
      <c r="R64" s="20"/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>
        <f t="shared" si="8"/>
        <v>62</v>
      </c>
      <c r="B65" s="22">
        <v>10115381783</v>
      </c>
      <c r="C65" s="10" t="str">
        <f>IF(B65&lt;&gt;"",IF(ISERROR(VLOOKUP(B65,baza!A:C,2,FALSE)),"",VLOOKUP(B65,baza!A:C,2,FALSE)),"")</f>
        <v>ZELMAŃSKI Kazimierz</v>
      </c>
      <c r="D65" s="23" t="str">
        <f>IF(B65&lt;&gt;"",IF(ISERROR(VLOOKUP(B65,baza!A:C,3,FALSE)),"",VLOOKUP(B65,baza!A:C,3,FALSE)),"")</f>
        <v>TC CHROBRY GŁOGÓW</v>
      </c>
      <c r="E65" s="19" t="str">
        <f t="shared" si="9"/>
        <v/>
      </c>
      <c r="F65" s="19" t="str">
        <f t="shared" si="10"/>
        <v/>
      </c>
      <c r="G65" s="19" t="str">
        <f t="shared" si="11"/>
        <v/>
      </c>
      <c r="H65" s="19">
        <f t="shared" si="12"/>
        <v>10</v>
      </c>
      <c r="I65" s="19" t="str">
        <f t="shared" si="13"/>
        <v/>
      </c>
      <c r="J65" s="19" t="str">
        <f t="shared" si="14"/>
        <v/>
      </c>
      <c r="K65" s="19" t="str">
        <f t="shared" si="15"/>
        <v/>
      </c>
      <c r="L65" s="19">
        <f t="shared" si="16"/>
        <v>10</v>
      </c>
      <c r="N65" s="20"/>
      <c r="O65" s="21">
        <v>1</v>
      </c>
      <c r="P65" s="20"/>
      <c r="Q65" s="21">
        <v>1</v>
      </c>
      <c r="R65" s="20"/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>
        <f t="shared" si="8"/>
        <v>63</v>
      </c>
      <c r="B66" s="33">
        <v>10112401257</v>
      </c>
      <c r="C66" s="10" t="str">
        <f>IF(B66&lt;&gt;"",IF(ISERROR(VLOOKUP(B66,baza!A:C,2,FALSE)),"",VLOOKUP(B66,baza!A:C,2,FALSE)),"")</f>
        <v>WÓJTOWICZ Adam</v>
      </c>
      <c r="D66" s="23" t="str">
        <f>IF(B66&lt;&gt;"",IF(ISERROR(VLOOKUP(B66,baza!A:C,3,FALSE)),"",VLOOKUP(B66,baza!A:C,3,FALSE)),"")</f>
        <v>BELTA TEAM GDAŃSK</v>
      </c>
      <c r="E66" s="19" t="str">
        <f t="shared" si="9"/>
        <v/>
      </c>
      <c r="F66" s="19">
        <f t="shared" si="10"/>
        <v>9</v>
      </c>
      <c r="G66" s="19" t="str">
        <f t="shared" si="11"/>
        <v/>
      </c>
      <c r="H66" s="19" t="str">
        <f t="shared" si="12"/>
        <v/>
      </c>
      <c r="I66" s="19" t="str">
        <f t="shared" si="13"/>
        <v/>
      </c>
      <c r="J66" s="19" t="str">
        <f t="shared" si="14"/>
        <v/>
      </c>
      <c r="K66" s="19" t="str">
        <f t="shared" si="15"/>
        <v/>
      </c>
      <c r="L66" s="19">
        <f t="shared" si="16"/>
        <v>9</v>
      </c>
      <c r="N66" s="20"/>
      <c r="O66" s="21">
        <v>1</v>
      </c>
      <c r="P66" s="20"/>
      <c r="Q66" s="21">
        <v>1</v>
      </c>
      <c r="R66" s="20"/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>
        <f t="shared" si="8"/>
        <v>64</v>
      </c>
      <c r="B67" s="33">
        <v>10100550483</v>
      </c>
      <c r="C67" s="10" t="str">
        <f>IF(B67&lt;&gt;"",IF(ISERROR(VLOOKUP(B67,baza!A:C,2,FALSE)),"",VLOOKUP(B67,baza!A:C,2,FALSE)),"")</f>
        <v>KRUSZEWSKI Dawid</v>
      </c>
      <c r="D67" s="23" t="str">
        <f>IF(B67&lt;&gt;"",IF(ISERROR(VLOOKUP(B67,baza!A:C,3,FALSE)),"",VLOOKUP(B67,baza!A:C,3,FALSE)),"")</f>
        <v>BELTA TEAM GDAŃSK</v>
      </c>
      <c r="E67" s="19" t="str">
        <f t="shared" si="9"/>
        <v/>
      </c>
      <c r="F67" s="19">
        <f t="shared" si="10"/>
        <v>7</v>
      </c>
      <c r="G67" s="19" t="str">
        <f t="shared" si="11"/>
        <v/>
      </c>
      <c r="H67" s="19" t="str">
        <f t="shared" si="12"/>
        <v/>
      </c>
      <c r="I67" s="19" t="str">
        <f t="shared" si="13"/>
        <v/>
      </c>
      <c r="J67" s="19" t="str">
        <f t="shared" si="14"/>
        <v/>
      </c>
      <c r="K67" s="19" t="str">
        <f t="shared" si="15"/>
        <v/>
      </c>
      <c r="L67" s="19">
        <f t="shared" si="16"/>
        <v>7</v>
      </c>
      <c r="N67" s="20"/>
      <c r="O67" s="21">
        <v>1</v>
      </c>
      <c r="P67" s="20"/>
      <c r="Q67" s="21">
        <v>1</v>
      </c>
      <c r="R67" s="20"/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>
        <f t="shared" si="8"/>
        <v>65</v>
      </c>
      <c r="B68" s="33">
        <v>10111076195</v>
      </c>
      <c r="C68" s="10" t="str">
        <f>IF(B68&lt;&gt;"",IF(ISERROR(VLOOKUP(B68,baza!A:C,2,FALSE)),"",VLOOKUP(B68,baza!A:C,2,FALSE)),"")</f>
        <v>KARBOWSKI Jan</v>
      </c>
      <c r="D68" s="23" t="str">
        <f>IF(B68&lt;&gt;"",IF(ISERROR(VLOOKUP(B68,baza!A:C,3,FALSE)),"",VLOOKUP(B68,baza!A:C,3,FALSE)),"")</f>
        <v>BELTA TEAM GDAŃSK</v>
      </c>
      <c r="E68" s="19" t="str">
        <f t="shared" ref="E68:E99" si="17">IF(ISERROR(VLOOKUP(B68,N:O,2,FALSE)),"",VLOOKUP(B68,N:O,2,FALSE))</f>
        <v/>
      </c>
      <c r="F68" s="19">
        <f t="shared" ref="F68:F99" si="18">IF(ISERROR(VLOOKUP(B68,P:Q,2,FALSE)),"",VLOOKUP(B68,P:Q,2,FALSE))</f>
        <v>6</v>
      </c>
      <c r="G68" s="19" t="str">
        <f t="shared" ref="G68:G99" si="19">IF(ISERROR(VLOOKUP(B68,R:S,2,FALSE)),"",VLOOKUP(B68,R:S,2,FALSE))</f>
        <v/>
      </c>
      <c r="H68" s="19" t="str">
        <f t="shared" ref="H68:H99" si="20">IF(ISERROR(VLOOKUP(B68,T:U,2,FALSE)),"",VLOOKUP(B68,T:U,2,FALSE))</f>
        <v/>
      </c>
      <c r="I68" s="19" t="str">
        <f t="shared" ref="I68:I99" si="21">IF(ISERROR(VLOOKUP(B68,V:W,2,FALSE)),"",VLOOKUP(B68,V:W,2,FALSE))</f>
        <v/>
      </c>
      <c r="J68" s="19" t="str">
        <f t="shared" ref="J68:J99" si="22">IF(ISERROR(VLOOKUP(B68,X:Y,2,FALSE)),"",VLOOKUP(B68,X:Y,2,FALSE))</f>
        <v/>
      </c>
      <c r="K68" s="19" t="str">
        <f t="shared" ref="K68:K99" si="23">IF(ISERROR(VLOOKUP(B68,Z:AA,2,FALSE)),"",VLOOKUP(B68,Z:AA,2,FALSE))</f>
        <v/>
      </c>
      <c r="L68" s="19">
        <f t="shared" ref="L68:L99" si="24">IF(B68&lt;&gt;"",SUM(IF(ISERROR(LARGE(E68:K68,1)),0,LARGE(E68:K68,1)),IF(ISERROR(LARGE(E68:K68,2)),0,LARGE(E68:K68,2)),IF(ISERROR(LARGE(E68:K68,3)),0,LARGE(E68:K68,3)),IF(ISERROR(LARGE(E68:K68,4)),0,LARGE(E68:K68,4))),"")</f>
        <v>6</v>
      </c>
      <c r="N68" s="20"/>
      <c r="O68" s="21">
        <v>1</v>
      </c>
      <c r="P68" s="20"/>
      <c r="Q68" s="21">
        <v>1</v>
      </c>
      <c r="R68" s="20"/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>
        <f t="shared" ref="A69:A132" si="25">IF(AND(B69&lt;&gt;"",L69&gt;0),ROW()-3,"")</f>
        <v>66</v>
      </c>
      <c r="B69" s="33">
        <v>217284</v>
      </c>
      <c r="C69" s="10" t="str">
        <f>IF(B69&lt;&gt;"",IF(ISERROR(VLOOKUP(B69,baza!A:C,2,FALSE)),"",VLOOKUP(B69,baza!A:C,2,FALSE)),"")</f>
        <v>BĄCIK Jakub</v>
      </c>
      <c r="D69" s="23" t="str">
        <f>IF(B69&lt;&gt;"",IF(ISERROR(VLOOKUP(B69,baza!A:C,3,FALSE)),"",VLOOKUP(B69,baza!A:C,3,FALSE)),"")</f>
        <v>SZKÓŁKA KOLARSKA W OGRODNICZKACH</v>
      </c>
      <c r="E69" s="19" t="str">
        <f t="shared" si="17"/>
        <v/>
      </c>
      <c r="F69" s="19">
        <f t="shared" si="18"/>
        <v>5</v>
      </c>
      <c r="G69" s="19" t="str">
        <f t="shared" si="19"/>
        <v/>
      </c>
      <c r="H69" s="19" t="str">
        <f t="shared" si="20"/>
        <v/>
      </c>
      <c r="I69" s="19" t="str">
        <f t="shared" si="21"/>
        <v/>
      </c>
      <c r="J69" s="19" t="str">
        <f t="shared" si="22"/>
        <v/>
      </c>
      <c r="K69" s="19" t="str">
        <f t="shared" si="23"/>
        <v/>
      </c>
      <c r="L69" s="19">
        <f t="shared" si="24"/>
        <v>5</v>
      </c>
      <c r="N69" s="20"/>
      <c r="O69" s="21">
        <v>1</v>
      </c>
      <c r="P69" s="20"/>
      <c r="Q69" s="21">
        <v>1</v>
      </c>
      <c r="R69" s="20"/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>
        <f t="shared" si="25"/>
        <v>67</v>
      </c>
      <c r="B70" s="33">
        <v>10116865580</v>
      </c>
      <c r="C70" s="10" t="str">
        <f>IF(B70&lt;&gt;"",IF(ISERROR(VLOOKUP(B70,baza!A:C,2,FALSE)),"",VLOOKUP(B70,baza!A:C,2,FALSE)),"")</f>
        <v>FALBIERSKI Wojciech</v>
      </c>
      <c r="D70" s="23" t="str">
        <f>IF(B70&lt;&gt;"",IF(ISERROR(VLOOKUP(B70,baza!A:C,3,FALSE)),"",VLOOKUP(B70,baza!A:C,3,FALSE)),"")</f>
        <v>SKLEPKOMET ŚREM</v>
      </c>
      <c r="E70" s="19" t="str">
        <f t="shared" si="17"/>
        <v/>
      </c>
      <c r="F70" s="19">
        <f t="shared" si="18"/>
        <v>3</v>
      </c>
      <c r="G70" s="19" t="str">
        <f t="shared" si="19"/>
        <v/>
      </c>
      <c r="H70" s="19" t="str">
        <f t="shared" si="20"/>
        <v/>
      </c>
      <c r="I70" s="19" t="str">
        <f t="shared" si="21"/>
        <v/>
      </c>
      <c r="J70" s="19" t="str">
        <f t="shared" si="22"/>
        <v/>
      </c>
      <c r="K70" s="19" t="str">
        <f t="shared" si="23"/>
        <v/>
      </c>
      <c r="L70" s="19">
        <f t="shared" si="24"/>
        <v>3</v>
      </c>
      <c r="N70" s="20"/>
      <c r="O70" s="21">
        <v>1</v>
      </c>
      <c r="P70" s="20"/>
      <c r="Q70" s="21">
        <v>1</v>
      </c>
      <c r="R70" s="20"/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>
        <f t="shared" si="25"/>
        <v>68</v>
      </c>
      <c r="B71" s="33">
        <v>217293</v>
      </c>
      <c r="C71" s="10" t="str">
        <f>IF(B71&lt;&gt;"",IF(ISERROR(VLOOKUP(B71,baza!A:C,2,FALSE)),"",VLOOKUP(B71,baza!A:C,2,FALSE)),"")</f>
        <v>JACEWICZ Wiktor</v>
      </c>
      <c r="D71" s="23" t="str">
        <f>IF(B71&lt;&gt;"",IF(ISERROR(VLOOKUP(B71,baza!A:C,3,FALSE)),"",VLOOKUP(B71,baza!A:C,3,FALSE)),"")</f>
        <v>SZKÓŁKA KOLARSKA W SUWAŁKACH</v>
      </c>
      <c r="E71" s="19" t="str">
        <f t="shared" si="17"/>
        <v/>
      </c>
      <c r="F71" s="19">
        <f t="shared" si="18"/>
        <v>2</v>
      </c>
      <c r="G71" s="19" t="str">
        <f t="shared" si="19"/>
        <v/>
      </c>
      <c r="H71" s="19" t="str">
        <f t="shared" si="20"/>
        <v/>
      </c>
      <c r="I71" s="19" t="str">
        <f t="shared" si="21"/>
        <v/>
      </c>
      <c r="J71" s="19" t="str">
        <f t="shared" si="22"/>
        <v/>
      </c>
      <c r="K71" s="19" t="str">
        <f t="shared" si="23"/>
        <v/>
      </c>
      <c r="L71" s="19">
        <f t="shared" si="24"/>
        <v>2</v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>
        <f t="shared" si="25"/>
        <v>69</v>
      </c>
      <c r="B72" s="33">
        <v>217294</v>
      </c>
      <c r="C72" s="10" t="str">
        <f>IF(B72&lt;&gt;"",IF(ISERROR(VLOOKUP(B72,baza!A:C,2,FALSE)),"",VLOOKUP(B72,baza!A:C,2,FALSE)),"")</f>
        <v>DZIEMIACH Dawid</v>
      </c>
      <c r="D72" s="23" t="str">
        <f>IF(B72&lt;&gt;"",IF(ISERROR(VLOOKUP(B72,baza!A:C,3,FALSE)),"",VLOOKUP(B72,baza!A:C,3,FALSE)),"")</f>
        <v>SZKÓŁKA KOLARSKA W SUWAŁKACH</v>
      </c>
      <c r="E72" s="19" t="str">
        <f t="shared" si="17"/>
        <v/>
      </c>
      <c r="F72" s="19">
        <f t="shared" si="18"/>
        <v>1</v>
      </c>
      <c r="G72" s="19" t="str">
        <f t="shared" si="19"/>
        <v/>
      </c>
      <c r="H72" s="19" t="str">
        <f t="shared" si="20"/>
        <v/>
      </c>
      <c r="I72" s="19" t="str">
        <f t="shared" si="21"/>
        <v/>
      </c>
      <c r="J72" s="19" t="str">
        <f t="shared" si="22"/>
        <v/>
      </c>
      <c r="K72" s="19" t="str">
        <f t="shared" si="23"/>
        <v/>
      </c>
      <c r="L72" s="19">
        <f t="shared" si="24"/>
        <v>1</v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>
        <f t="shared" si="25"/>
        <v>70</v>
      </c>
      <c r="B73" s="33">
        <v>217285</v>
      </c>
      <c r="C73" s="10" t="str">
        <f>IF(B73&lt;&gt;"",IF(ISERROR(VLOOKUP(B73,baza!A:C,2,FALSE)),"",VLOOKUP(B73,baza!A:C,2,FALSE)),"")</f>
        <v>GAIŃSKI Igor</v>
      </c>
      <c r="D73" s="23" t="str">
        <f>IF(B73&lt;&gt;"",IF(ISERROR(VLOOKUP(B73,baza!A:C,3,FALSE)),"",VLOOKUP(B73,baza!A:C,3,FALSE)),"")</f>
        <v>SZKÓŁKA KOLARSKA W OGRODNICZKACH</v>
      </c>
      <c r="E73" s="19" t="str">
        <f t="shared" si="17"/>
        <v/>
      </c>
      <c r="F73" s="19">
        <f t="shared" si="18"/>
        <v>1</v>
      </c>
      <c r="G73" s="19" t="str">
        <f t="shared" si="19"/>
        <v/>
      </c>
      <c r="H73" s="19" t="str">
        <f t="shared" si="20"/>
        <v/>
      </c>
      <c r="I73" s="19" t="str">
        <f t="shared" si="21"/>
        <v/>
      </c>
      <c r="J73" s="19" t="str">
        <f t="shared" si="22"/>
        <v/>
      </c>
      <c r="K73" s="19" t="str">
        <f t="shared" si="23"/>
        <v/>
      </c>
      <c r="L73" s="19">
        <f t="shared" si="24"/>
        <v>1</v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 t="str">
        <f t="shared" si="25"/>
        <v/>
      </c>
      <c r="B74" s="17">
        <v>10100203711</v>
      </c>
      <c r="C74" s="10" t="str">
        <f>IF(B74&lt;&gt;"",IF(ISERROR(VLOOKUP(B74,baza!A:C,2,FALSE)),"",VLOOKUP(B74,baza!A:C,2,FALSE)),"")</f>
        <v>WĘGRZYK Tomasz</v>
      </c>
      <c r="D74" s="23" t="str">
        <f>IF(B74&lt;&gt;"",IF(ISERROR(VLOOKUP(B74,baza!A:C,3,FALSE)),"",VLOOKUP(B74,baza!A:C,3,FALSE)),"")</f>
        <v>GRUPA KOLARSKA VIKTORIA RYBNIK</v>
      </c>
      <c r="E74" s="19" t="str">
        <f t="shared" si="17"/>
        <v/>
      </c>
      <c r="F74" s="19" t="str">
        <f t="shared" si="18"/>
        <v/>
      </c>
      <c r="G74" s="19" t="str">
        <f t="shared" si="19"/>
        <v/>
      </c>
      <c r="H74" s="19" t="str">
        <f t="shared" si="20"/>
        <v/>
      </c>
      <c r="I74" s="19" t="str">
        <f t="shared" si="21"/>
        <v/>
      </c>
      <c r="J74" s="19" t="str">
        <f t="shared" si="22"/>
        <v/>
      </c>
      <c r="K74" s="19" t="str">
        <f t="shared" si="23"/>
        <v/>
      </c>
      <c r="L74" s="19">
        <f t="shared" si="24"/>
        <v>0</v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 t="str">
        <f t="shared" si="25"/>
        <v/>
      </c>
      <c r="B75" s="17">
        <v>10115881032</v>
      </c>
      <c r="C75" s="10" t="str">
        <f>IF(B75&lt;&gt;"",IF(ISERROR(VLOOKUP(B75,baza!A:C,2,FALSE)),"",VLOOKUP(B75,baza!A:C,2,FALSE)),"")</f>
        <v>KLICH Mateusz</v>
      </c>
      <c r="D75" s="23" t="str">
        <f>IF(B75&lt;&gt;"",IF(ISERROR(VLOOKUP(B75,baza!A:C,3,FALSE)),"",VLOOKUP(B75,baza!A:C,3,FALSE)),"")</f>
        <v>UKS FENIKS RYDUŁTOWY</v>
      </c>
      <c r="E75" s="19" t="str">
        <f t="shared" si="17"/>
        <v/>
      </c>
      <c r="F75" s="19" t="str">
        <f t="shared" si="18"/>
        <v/>
      </c>
      <c r="G75" s="19" t="str">
        <f t="shared" si="19"/>
        <v/>
      </c>
      <c r="H75" s="19" t="str">
        <f t="shared" si="20"/>
        <v/>
      </c>
      <c r="I75" s="19" t="str">
        <f t="shared" si="21"/>
        <v/>
      </c>
      <c r="J75" s="19" t="str">
        <f t="shared" si="22"/>
        <v/>
      </c>
      <c r="K75" s="19" t="str">
        <f t="shared" si="23"/>
        <v/>
      </c>
      <c r="L75" s="19">
        <f t="shared" si="24"/>
        <v>0</v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 t="str">
        <f t="shared" si="25"/>
        <v/>
      </c>
      <c r="B76" s="17">
        <v>10115871736</v>
      </c>
      <c r="C76" s="10" t="str">
        <f>IF(B76&lt;&gt;"",IF(ISERROR(VLOOKUP(B76,baza!A:C,2,FALSE)),"",VLOOKUP(B76,baza!A:C,2,FALSE)),"")</f>
        <v>CHROMIK Paweł</v>
      </c>
      <c r="D76" s="23" t="str">
        <f>IF(B76&lt;&gt;"",IF(ISERROR(VLOOKUP(B76,baza!A:C,3,FALSE)),"",VLOOKUP(B76,baza!A:C,3,FALSE)),"")</f>
        <v>UKS FENIKS RYDUŁTOWY</v>
      </c>
      <c r="E76" s="19" t="str">
        <f t="shared" si="17"/>
        <v/>
      </c>
      <c r="F76" s="19" t="str">
        <f t="shared" si="18"/>
        <v/>
      </c>
      <c r="G76" s="19" t="str">
        <f t="shared" si="19"/>
        <v/>
      </c>
      <c r="H76" s="19" t="str">
        <f t="shared" si="20"/>
        <v/>
      </c>
      <c r="I76" s="19" t="str">
        <f t="shared" si="21"/>
        <v/>
      </c>
      <c r="J76" s="19" t="str">
        <f t="shared" si="22"/>
        <v/>
      </c>
      <c r="K76" s="19" t="str">
        <f t="shared" si="23"/>
        <v/>
      </c>
      <c r="L76" s="19">
        <f t="shared" si="24"/>
        <v>0</v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 t="str">
        <f t="shared" si="25"/>
        <v/>
      </c>
      <c r="B77" s="17">
        <v>10112768443</v>
      </c>
      <c r="C77" s="10" t="str">
        <f>IF(B77&lt;&gt;"",IF(ISERROR(VLOOKUP(B77,baza!A:C,2,FALSE)),"",VLOOKUP(B77,baza!A:C,2,FALSE)),"")</f>
        <v>ŻMUDA Konrad</v>
      </c>
      <c r="D77" s="23" t="str">
        <f>IF(B77&lt;&gt;"",IF(ISERROR(VLOOKUP(B77,baza!A:C,3,FALSE)),"",VLOOKUP(B77,baza!A:C,3,FALSE)),"")</f>
        <v>UKS SOKÓŁ KĘTY</v>
      </c>
      <c r="E77" s="19" t="str">
        <f t="shared" si="17"/>
        <v/>
      </c>
      <c r="F77" s="19" t="str">
        <f t="shared" si="18"/>
        <v/>
      </c>
      <c r="G77" s="19" t="str">
        <f t="shared" si="19"/>
        <v/>
      </c>
      <c r="H77" s="19" t="str">
        <f t="shared" si="20"/>
        <v/>
      </c>
      <c r="I77" s="19" t="str">
        <f t="shared" si="21"/>
        <v/>
      </c>
      <c r="J77" s="19" t="str">
        <f t="shared" si="22"/>
        <v/>
      </c>
      <c r="K77" s="19" t="str">
        <f t="shared" si="23"/>
        <v/>
      </c>
      <c r="L77" s="19">
        <f t="shared" si="24"/>
        <v>0</v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 t="str">
        <f t="shared" si="25"/>
        <v/>
      </c>
      <c r="B78" s="33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 t="str">
        <f t="shared" si="17"/>
        <v/>
      </c>
      <c r="F78" s="19" t="str">
        <f t="shared" si="18"/>
        <v/>
      </c>
      <c r="G78" s="19" t="str">
        <f t="shared" si="19"/>
        <v/>
      </c>
      <c r="H78" s="19" t="str">
        <f t="shared" si="20"/>
        <v/>
      </c>
      <c r="I78" s="19" t="str">
        <f t="shared" si="21"/>
        <v/>
      </c>
      <c r="J78" s="19" t="str">
        <f t="shared" si="22"/>
        <v/>
      </c>
      <c r="K78" s="19" t="str">
        <f t="shared" si="23"/>
        <v/>
      </c>
      <c r="L78" s="19" t="str">
        <f t="shared" si="24"/>
        <v/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 t="str">
        <f t="shared" si="25"/>
        <v/>
      </c>
      <c r="B79" s="33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 t="str">
        <f t="shared" si="17"/>
        <v/>
      </c>
      <c r="F79" s="19" t="str">
        <f t="shared" si="18"/>
        <v/>
      </c>
      <c r="G79" s="19" t="str">
        <f t="shared" si="19"/>
        <v/>
      </c>
      <c r="H79" s="19" t="str">
        <f t="shared" si="20"/>
        <v/>
      </c>
      <c r="I79" s="19" t="str">
        <f t="shared" si="21"/>
        <v/>
      </c>
      <c r="J79" s="19" t="str">
        <f t="shared" si="22"/>
        <v/>
      </c>
      <c r="K79" s="19" t="str">
        <f t="shared" si="23"/>
        <v/>
      </c>
      <c r="L79" s="19" t="str">
        <f t="shared" si="24"/>
        <v/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 t="str">
        <f t="shared" si="25"/>
        <v/>
      </c>
      <c r="B80" s="17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 t="str">
        <f t="shared" si="17"/>
        <v/>
      </c>
      <c r="F80" s="19" t="str">
        <f t="shared" si="18"/>
        <v/>
      </c>
      <c r="G80" s="19" t="str">
        <f t="shared" si="19"/>
        <v/>
      </c>
      <c r="H80" s="19" t="str">
        <f t="shared" si="20"/>
        <v/>
      </c>
      <c r="I80" s="19" t="str">
        <f t="shared" si="21"/>
        <v/>
      </c>
      <c r="J80" s="19" t="str">
        <f t="shared" si="22"/>
        <v/>
      </c>
      <c r="K80" s="19" t="str">
        <f t="shared" si="23"/>
        <v/>
      </c>
      <c r="L80" s="19" t="str">
        <f t="shared" si="24"/>
        <v/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 t="str">
        <f t="shared" si="25"/>
        <v/>
      </c>
      <c r="B81" s="17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 t="str">
        <f t="shared" si="17"/>
        <v/>
      </c>
      <c r="F81" s="19" t="str">
        <f t="shared" si="18"/>
        <v/>
      </c>
      <c r="G81" s="19" t="str">
        <f t="shared" si="19"/>
        <v/>
      </c>
      <c r="H81" s="19" t="str">
        <f t="shared" si="20"/>
        <v/>
      </c>
      <c r="I81" s="19" t="str">
        <f t="shared" si="21"/>
        <v/>
      </c>
      <c r="J81" s="19" t="str">
        <f t="shared" si="22"/>
        <v/>
      </c>
      <c r="K81" s="19" t="str">
        <f t="shared" si="23"/>
        <v/>
      </c>
      <c r="L81" s="19" t="str">
        <f t="shared" si="24"/>
        <v/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 t="str">
        <f t="shared" si="25"/>
        <v/>
      </c>
      <c r="B82" s="17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 t="str">
        <f t="shared" si="17"/>
        <v/>
      </c>
      <c r="F82" s="19" t="str">
        <f t="shared" si="18"/>
        <v/>
      </c>
      <c r="G82" s="19" t="str">
        <f t="shared" si="19"/>
        <v/>
      </c>
      <c r="H82" s="19" t="str">
        <f t="shared" si="20"/>
        <v/>
      </c>
      <c r="I82" s="19" t="str">
        <f t="shared" si="21"/>
        <v/>
      </c>
      <c r="J82" s="19" t="str">
        <f t="shared" si="22"/>
        <v/>
      </c>
      <c r="K82" s="19" t="str">
        <f t="shared" si="23"/>
        <v/>
      </c>
      <c r="L82" s="19" t="str">
        <f t="shared" si="24"/>
        <v/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 t="str">
        <f t="shared" si="25"/>
        <v/>
      </c>
      <c r="B83" s="17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 t="str">
        <f t="shared" si="17"/>
        <v/>
      </c>
      <c r="F83" s="19" t="str">
        <f t="shared" si="18"/>
        <v/>
      </c>
      <c r="G83" s="19" t="str">
        <f t="shared" si="19"/>
        <v/>
      </c>
      <c r="H83" s="19" t="str">
        <f t="shared" si="20"/>
        <v/>
      </c>
      <c r="I83" s="19" t="str">
        <f t="shared" si="21"/>
        <v/>
      </c>
      <c r="J83" s="19" t="str">
        <f t="shared" si="22"/>
        <v/>
      </c>
      <c r="K83" s="19" t="str">
        <f t="shared" si="23"/>
        <v/>
      </c>
      <c r="L83" s="19" t="str">
        <f t="shared" si="24"/>
        <v/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 t="str">
        <f t="shared" si="25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 t="str">
        <f t="shared" si="17"/>
        <v/>
      </c>
      <c r="F84" s="19" t="str">
        <f t="shared" si="18"/>
        <v/>
      </c>
      <c r="G84" s="19" t="str">
        <f t="shared" si="19"/>
        <v/>
      </c>
      <c r="H84" s="19" t="str">
        <f t="shared" si="20"/>
        <v/>
      </c>
      <c r="I84" s="19" t="str">
        <f t="shared" si="21"/>
        <v/>
      </c>
      <c r="J84" s="19" t="str">
        <f t="shared" si="22"/>
        <v/>
      </c>
      <c r="K84" s="19" t="str">
        <f t="shared" si="23"/>
        <v/>
      </c>
      <c r="L84" s="19" t="str">
        <f t="shared" si="24"/>
        <v/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 t="str">
        <f t="shared" si="25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 t="str">
        <f t="shared" si="17"/>
        <v/>
      </c>
      <c r="F85" s="19" t="str">
        <f t="shared" si="18"/>
        <v/>
      </c>
      <c r="G85" s="19" t="str">
        <f t="shared" si="19"/>
        <v/>
      </c>
      <c r="H85" s="19" t="str">
        <f t="shared" si="20"/>
        <v/>
      </c>
      <c r="I85" s="19" t="str">
        <f t="shared" si="21"/>
        <v/>
      </c>
      <c r="J85" s="19" t="str">
        <f t="shared" si="22"/>
        <v/>
      </c>
      <c r="K85" s="19" t="str">
        <f t="shared" si="23"/>
        <v/>
      </c>
      <c r="L85" s="19" t="str">
        <f t="shared" si="24"/>
        <v/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 t="str">
        <f t="shared" si="25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 t="str">
        <f t="shared" si="17"/>
        <v/>
      </c>
      <c r="F86" s="19" t="str">
        <f t="shared" si="18"/>
        <v/>
      </c>
      <c r="G86" s="19" t="str">
        <f t="shared" si="19"/>
        <v/>
      </c>
      <c r="H86" s="19" t="str">
        <f t="shared" si="20"/>
        <v/>
      </c>
      <c r="I86" s="19" t="str">
        <f t="shared" si="21"/>
        <v/>
      </c>
      <c r="J86" s="19" t="str">
        <f t="shared" si="22"/>
        <v/>
      </c>
      <c r="K86" s="19" t="str">
        <f t="shared" si="23"/>
        <v/>
      </c>
      <c r="L86" s="19" t="str">
        <f t="shared" si="24"/>
        <v/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 t="str">
        <f t="shared" si="25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 t="str">
        <f t="shared" si="17"/>
        <v/>
      </c>
      <c r="F87" s="19" t="str">
        <f t="shared" si="18"/>
        <v/>
      </c>
      <c r="G87" s="19" t="str">
        <f t="shared" si="19"/>
        <v/>
      </c>
      <c r="H87" s="19" t="str">
        <f t="shared" si="20"/>
        <v/>
      </c>
      <c r="I87" s="19" t="str">
        <f t="shared" si="21"/>
        <v/>
      </c>
      <c r="J87" s="19" t="str">
        <f t="shared" si="22"/>
        <v/>
      </c>
      <c r="K87" s="19" t="str">
        <f t="shared" si="23"/>
        <v/>
      </c>
      <c r="L87" s="19" t="str">
        <f t="shared" si="24"/>
        <v/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 t="str">
        <f t="shared" si="25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 t="str">
        <f t="shared" si="17"/>
        <v/>
      </c>
      <c r="F88" s="19" t="str">
        <f t="shared" si="18"/>
        <v/>
      </c>
      <c r="G88" s="19" t="str">
        <f t="shared" si="19"/>
        <v/>
      </c>
      <c r="H88" s="19" t="str">
        <f t="shared" si="20"/>
        <v/>
      </c>
      <c r="I88" s="19" t="str">
        <f t="shared" si="21"/>
        <v/>
      </c>
      <c r="J88" s="19" t="str">
        <f t="shared" si="22"/>
        <v/>
      </c>
      <c r="K88" s="19" t="str">
        <f t="shared" si="23"/>
        <v/>
      </c>
      <c r="L88" s="19" t="str">
        <f t="shared" si="24"/>
        <v/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 t="str">
        <f t="shared" si="25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 t="str">
        <f t="shared" si="17"/>
        <v/>
      </c>
      <c r="F89" s="19" t="str">
        <f t="shared" si="18"/>
        <v/>
      </c>
      <c r="G89" s="19" t="str">
        <f t="shared" si="19"/>
        <v/>
      </c>
      <c r="H89" s="19" t="str">
        <f t="shared" si="20"/>
        <v/>
      </c>
      <c r="I89" s="19" t="str">
        <f t="shared" si="21"/>
        <v/>
      </c>
      <c r="J89" s="19" t="str">
        <f t="shared" si="22"/>
        <v/>
      </c>
      <c r="K89" s="19" t="str">
        <f t="shared" si="23"/>
        <v/>
      </c>
      <c r="L89" s="19" t="str">
        <f t="shared" si="24"/>
        <v/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 t="str">
        <f t="shared" si="25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 t="str">
        <f t="shared" si="17"/>
        <v/>
      </c>
      <c r="F90" s="19" t="str">
        <f t="shared" si="18"/>
        <v/>
      </c>
      <c r="G90" s="19" t="str">
        <f t="shared" si="19"/>
        <v/>
      </c>
      <c r="H90" s="19" t="str">
        <f t="shared" si="20"/>
        <v/>
      </c>
      <c r="I90" s="19" t="str">
        <f t="shared" si="21"/>
        <v/>
      </c>
      <c r="J90" s="19" t="str">
        <f t="shared" si="22"/>
        <v/>
      </c>
      <c r="K90" s="19" t="str">
        <f t="shared" si="23"/>
        <v/>
      </c>
      <c r="L90" s="19" t="str">
        <f t="shared" si="24"/>
        <v/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 t="str">
        <f t="shared" si="25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 t="str">
        <f t="shared" si="17"/>
        <v/>
      </c>
      <c r="F91" s="19" t="str">
        <f t="shared" si="18"/>
        <v/>
      </c>
      <c r="G91" s="19" t="str">
        <f t="shared" si="19"/>
        <v/>
      </c>
      <c r="H91" s="19" t="str">
        <f t="shared" si="20"/>
        <v/>
      </c>
      <c r="I91" s="19" t="str">
        <f t="shared" si="21"/>
        <v/>
      </c>
      <c r="J91" s="19" t="str">
        <f t="shared" si="22"/>
        <v/>
      </c>
      <c r="K91" s="19" t="str">
        <f t="shared" si="23"/>
        <v/>
      </c>
      <c r="L91" s="19" t="str">
        <f t="shared" si="24"/>
        <v/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 t="str">
        <f t="shared" si="25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si="17"/>
        <v/>
      </c>
      <c r="F92" s="19" t="str">
        <f t="shared" si="18"/>
        <v/>
      </c>
      <c r="G92" s="19" t="str">
        <f t="shared" si="19"/>
        <v/>
      </c>
      <c r="H92" s="19" t="str">
        <f t="shared" si="20"/>
        <v/>
      </c>
      <c r="I92" s="19" t="str">
        <f t="shared" si="21"/>
        <v/>
      </c>
      <c r="J92" s="19" t="str">
        <f t="shared" si="22"/>
        <v/>
      </c>
      <c r="K92" s="19" t="str">
        <f t="shared" si="23"/>
        <v/>
      </c>
      <c r="L92" s="19" t="str">
        <f t="shared" si="24"/>
        <v/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 t="str">
        <f t="shared" si="25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 t="str">
        <f t="shared" si="17"/>
        <v/>
      </c>
      <c r="F93" s="19" t="str">
        <f t="shared" si="18"/>
        <v/>
      </c>
      <c r="G93" s="19" t="str">
        <f t="shared" si="19"/>
        <v/>
      </c>
      <c r="H93" s="19" t="str">
        <f t="shared" si="20"/>
        <v/>
      </c>
      <c r="I93" s="19" t="str">
        <f t="shared" si="21"/>
        <v/>
      </c>
      <c r="J93" s="19" t="str">
        <f t="shared" si="22"/>
        <v/>
      </c>
      <c r="K93" s="19" t="str">
        <f t="shared" si="23"/>
        <v/>
      </c>
      <c r="L93" s="19" t="str">
        <f t="shared" si="24"/>
        <v/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 t="str">
        <f t="shared" si="25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 t="str">
        <f t="shared" si="17"/>
        <v/>
      </c>
      <c r="F94" s="19" t="str">
        <f t="shared" si="18"/>
        <v/>
      </c>
      <c r="G94" s="19" t="str">
        <f t="shared" si="19"/>
        <v/>
      </c>
      <c r="H94" s="19" t="str">
        <f t="shared" si="20"/>
        <v/>
      </c>
      <c r="I94" s="19" t="str">
        <f t="shared" si="21"/>
        <v/>
      </c>
      <c r="J94" s="19" t="str">
        <f t="shared" si="22"/>
        <v/>
      </c>
      <c r="K94" s="19" t="str">
        <f t="shared" si="23"/>
        <v/>
      </c>
      <c r="L94" s="19" t="str">
        <f t="shared" si="24"/>
        <v/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 t="str">
        <f t="shared" si="25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 t="str">
        <f t="shared" si="17"/>
        <v/>
      </c>
      <c r="F95" s="19" t="str">
        <f t="shared" si="18"/>
        <v/>
      </c>
      <c r="G95" s="19" t="str">
        <f t="shared" si="19"/>
        <v/>
      </c>
      <c r="H95" s="19" t="str">
        <f t="shared" si="20"/>
        <v/>
      </c>
      <c r="I95" s="19" t="str">
        <f t="shared" si="21"/>
        <v/>
      </c>
      <c r="J95" s="19" t="str">
        <f t="shared" si="22"/>
        <v/>
      </c>
      <c r="K95" s="19" t="str">
        <f t="shared" si="23"/>
        <v/>
      </c>
      <c r="L95" s="19" t="str">
        <f t="shared" si="24"/>
        <v/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 t="str">
        <f t="shared" si="25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 t="str">
        <f t="shared" si="17"/>
        <v/>
      </c>
      <c r="F96" s="19" t="str">
        <f t="shared" si="18"/>
        <v/>
      </c>
      <c r="G96" s="19" t="str">
        <f t="shared" si="19"/>
        <v/>
      </c>
      <c r="H96" s="19" t="str">
        <f t="shared" si="20"/>
        <v/>
      </c>
      <c r="I96" s="19" t="str">
        <f t="shared" si="21"/>
        <v/>
      </c>
      <c r="J96" s="19" t="str">
        <f t="shared" si="22"/>
        <v/>
      </c>
      <c r="K96" s="19" t="str">
        <f t="shared" si="23"/>
        <v/>
      </c>
      <c r="L96" s="19" t="str">
        <f t="shared" si="24"/>
        <v/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 t="str">
        <f t="shared" si="25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 t="str">
        <f t="shared" si="17"/>
        <v/>
      </c>
      <c r="F97" s="19" t="str">
        <f t="shared" si="18"/>
        <v/>
      </c>
      <c r="G97" s="19" t="str">
        <f t="shared" si="19"/>
        <v/>
      </c>
      <c r="H97" s="19" t="str">
        <f t="shared" si="20"/>
        <v/>
      </c>
      <c r="I97" s="19" t="str">
        <f t="shared" si="21"/>
        <v/>
      </c>
      <c r="J97" s="19" t="str">
        <f t="shared" si="22"/>
        <v/>
      </c>
      <c r="K97" s="19" t="str">
        <f t="shared" si="23"/>
        <v/>
      </c>
      <c r="L97" s="19" t="str">
        <f t="shared" si="24"/>
        <v/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 t="str">
        <f t="shared" si="25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 t="str">
        <f t="shared" si="17"/>
        <v/>
      </c>
      <c r="F98" s="19" t="str">
        <f t="shared" si="18"/>
        <v/>
      </c>
      <c r="G98" s="19" t="str">
        <f t="shared" si="19"/>
        <v/>
      </c>
      <c r="H98" s="19" t="str">
        <f t="shared" si="20"/>
        <v/>
      </c>
      <c r="I98" s="19" t="str">
        <f t="shared" si="21"/>
        <v/>
      </c>
      <c r="J98" s="19" t="str">
        <f t="shared" si="22"/>
        <v/>
      </c>
      <c r="K98" s="19" t="str">
        <f t="shared" si="23"/>
        <v/>
      </c>
      <c r="L98" s="19" t="str">
        <f t="shared" si="24"/>
        <v/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 t="str">
        <f t="shared" si="25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 t="str">
        <f t="shared" si="17"/>
        <v/>
      </c>
      <c r="F99" s="19" t="str">
        <f t="shared" si="18"/>
        <v/>
      </c>
      <c r="G99" s="19" t="str">
        <f t="shared" si="19"/>
        <v/>
      </c>
      <c r="H99" s="19" t="str">
        <f t="shared" si="20"/>
        <v/>
      </c>
      <c r="I99" s="19" t="str">
        <f t="shared" si="21"/>
        <v/>
      </c>
      <c r="J99" s="19" t="str">
        <f t="shared" si="22"/>
        <v/>
      </c>
      <c r="K99" s="19" t="str">
        <f t="shared" si="23"/>
        <v/>
      </c>
      <c r="L99" s="19" t="str">
        <f t="shared" si="24"/>
        <v/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 t="str">
        <f t="shared" si="25"/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 t="str">
        <f t="shared" ref="E100:E135" si="26">IF(ISERROR(VLOOKUP(B100,N:O,2,FALSE)),"",VLOOKUP(B100,N:O,2,FALSE))</f>
        <v/>
      </c>
      <c r="F100" s="19" t="str">
        <f t="shared" ref="F100:F135" si="27">IF(ISERROR(VLOOKUP(B100,P:Q,2,FALSE)),"",VLOOKUP(B100,P:Q,2,FALSE))</f>
        <v/>
      </c>
      <c r="G100" s="19" t="str">
        <f t="shared" ref="G100:G135" si="28">IF(ISERROR(VLOOKUP(B100,R:S,2,FALSE)),"",VLOOKUP(B100,R:S,2,FALSE))</f>
        <v/>
      </c>
      <c r="H100" s="19" t="str">
        <f t="shared" ref="H100:H135" si="29">IF(ISERROR(VLOOKUP(B100,T:U,2,FALSE)),"",VLOOKUP(B100,T:U,2,FALSE))</f>
        <v/>
      </c>
      <c r="I100" s="19" t="str">
        <f t="shared" ref="I100:I135" si="30">IF(ISERROR(VLOOKUP(B100,V:W,2,FALSE)),"",VLOOKUP(B100,V:W,2,FALSE))</f>
        <v/>
      </c>
      <c r="J100" s="19" t="str">
        <f t="shared" ref="J100:J135" si="31">IF(ISERROR(VLOOKUP(B100,X:Y,2,FALSE)),"",VLOOKUP(B100,X:Y,2,FALSE))</f>
        <v/>
      </c>
      <c r="K100" s="19" t="str">
        <f t="shared" ref="K100:K135" si="32">IF(ISERROR(VLOOKUP(B100,Z:AA,2,FALSE)),"",VLOOKUP(B100,Z:AA,2,FALSE))</f>
        <v/>
      </c>
      <c r="L100" s="19" t="str">
        <f t="shared" ref="L100:L131" si="33">IF(B100&lt;&gt;"",SUM(IF(ISERROR(LARGE(E100:K100,1)),0,LARGE(E100:K100,1)),IF(ISERROR(LARGE(E100:K100,2)),0,LARGE(E100:K100,2)),IF(ISERROR(LARGE(E100:K100,3)),0,LARGE(E100:K100,3)),IF(ISERROR(LARGE(E100:K100,4)),0,LARGE(E100:K100,4))),"")</f>
        <v/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 t="str">
        <f t="shared" si="25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 t="str">
        <f t="shared" si="26"/>
        <v/>
      </c>
      <c r="F101" s="19" t="str">
        <f t="shared" si="27"/>
        <v/>
      </c>
      <c r="G101" s="19" t="str">
        <f t="shared" si="28"/>
        <v/>
      </c>
      <c r="H101" s="19" t="str">
        <f t="shared" si="29"/>
        <v/>
      </c>
      <c r="I101" s="19" t="str">
        <f t="shared" si="30"/>
        <v/>
      </c>
      <c r="J101" s="19" t="str">
        <f t="shared" si="31"/>
        <v/>
      </c>
      <c r="K101" s="19" t="str">
        <f t="shared" si="32"/>
        <v/>
      </c>
      <c r="L101" s="19" t="str">
        <f t="shared" si="33"/>
        <v/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 t="str">
        <f t="shared" si="25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 t="str">
        <f t="shared" si="26"/>
        <v/>
      </c>
      <c r="F102" s="19" t="str">
        <f t="shared" si="27"/>
        <v/>
      </c>
      <c r="G102" s="19" t="str">
        <f t="shared" si="28"/>
        <v/>
      </c>
      <c r="H102" s="19" t="str">
        <f t="shared" si="29"/>
        <v/>
      </c>
      <c r="I102" s="19" t="str">
        <f t="shared" si="30"/>
        <v/>
      </c>
      <c r="J102" s="19" t="str">
        <f t="shared" si="31"/>
        <v/>
      </c>
      <c r="K102" s="19" t="str">
        <f t="shared" si="32"/>
        <v/>
      </c>
      <c r="L102" s="19" t="str">
        <f t="shared" si="33"/>
        <v/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 t="str">
        <f t="shared" si="25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 t="str">
        <f t="shared" si="26"/>
        <v/>
      </c>
      <c r="F103" s="19" t="str">
        <f t="shared" si="27"/>
        <v/>
      </c>
      <c r="G103" s="19" t="str">
        <f t="shared" si="28"/>
        <v/>
      </c>
      <c r="H103" s="19" t="str">
        <f t="shared" si="29"/>
        <v/>
      </c>
      <c r="I103" s="19" t="str">
        <f t="shared" si="30"/>
        <v/>
      </c>
      <c r="J103" s="19" t="str">
        <f t="shared" si="31"/>
        <v/>
      </c>
      <c r="K103" s="19" t="str">
        <f t="shared" si="32"/>
        <v/>
      </c>
      <c r="L103" s="19" t="str">
        <f t="shared" si="33"/>
        <v/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 t="str">
        <f t="shared" si="25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 t="str">
        <f t="shared" si="26"/>
        <v/>
      </c>
      <c r="F104" s="19" t="str">
        <f t="shared" si="27"/>
        <v/>
      </c>
      <c r="G104" s="19" t="str">
        <f t="shared" si="28"/>
        <v/>
      </c>
      <c r="H104" s="19" t="str">
        <f t="shared" si="29"/>
        <v/>
      </c>
      <c r="I104" s="19" t="str">
        <f t="shared" si="30"/>
        <v/>
      </c>
      <c r="J104" s="19" t="str">
        <f t="shared" si="31"/>
        <v/>
      </c>
      <c r="K104" s="19" t="str">
        <f t="shared" si="32"/>
        <v/>
      </c>
      <c r="L104" s="19" t="str">
        <f t="shared" si="33"/>
        <v/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 t="str">
        <f t="shared" si="25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 t="str">
        <f t="shared" si="26"/>
        <v/>
      </c>
      <c r="F105" s="19" t="str">
        <f t="shared" si="27"/>
        <v/>
      </c>
      <c r="G105" s="19" t="str">
        <f t="shared" si="28"/>
        <v/>
      </c>
      <c r="H105" s="19" t="str">
        <f t="shared" si="29"/>
        <v/>
      </c>
      <c r="I105" s="19" t="str">
        <f t="shared" si="30"/>
        <v/>
      </c>
      <c r="J105" s="19" t="str">
        <f t="shared" si="31"/>
        <v/>
      </c>
      <c r="K105" s="19" t="str">
        <f t="shared" si="32"/>
        <v/>
      </c>
      <c r="L105" s="19" t="str">
        <f t="shared" si="33"/>
        <v/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 t="str">
        <f t="shared" si="25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 t="str">
        <f t="shared" si="26"/>
        <v/>
      </c>
      <c r="F106" s="19" t="str">
        <f t="shared" si="27"/>
        <v/>
      </c>
      <c r="G106" s="19" t="str">
        <f t="shared" si="28"/>
        <v/>
      </c>
      <c r="H106" s="19" t="str">
        <f t="shared" si="29"/>
        <v/>
      </c>
      <c r="I106" s="19" t="str">
        <f t="shared" si="30"/>
        <v/>
      </c>
      <c r="J106" s="19" t="str">
        <f t="shared" si="31"/>
        <v/>
      </c>
      <c r="K106" s="19" t="str">
        <f t="shared" si="32"/>
        <v/>
      </c>
      <c r="L106" s="19" t="str">
        <f t="shared" si="33"/>
        <v/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 t="str">
        <f t="shared" si="25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 t="str">
        <f t="shared" si="26"/>
        <v/>
      </c>
      <c r="F107" s="19" t="str">
        <f t="shared" si="27"/>
        <v/>
      </c>
      <c r="G107" s="19" t="str">
        <f t="shared" si="28"/>
        <v/>
      </c>
      <c r="H107" s="19" t="str">
        <f t="shared" si="29"/>
        <v/>
      </c>
      <c r="I107" s="19" t="str">
        <f t="shared" si="30"/>
        <v/>
      </c>
      <c r="J107" s="19" t="str">
        <f t="shared" si="31"/>
        <v/>
      </c>
      <c r="K107" s="19" t="str">
        <f t="shared" si="32"/>
        <v/>
      </c>
      <c r="L107" s="19" t="str">
        <f t="shared" si="33"/>
        <v/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 t="str">
        <f t="shared" si="25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 t="str">
        <f t="shared" si="26"/>
        <v/>
      </c>
      <c r="F108" s="19" t="str">
        <f t="shared" si="27"/>
        <v/>
      </c>
      <c r="G108" s="19" t="str">
        <f t="shared" si="28"/>
        <v/>
      </c>
      <c r="H108" s="19" t="str">
        <f t="shared" si="29"/>
        <v/>
      </c>
      <c r="I108" s="19" t="str">
        <f t="shared" si="30"/>
        <v/>
      </c>
      <c r="J108" s="19" t="str">
        <f t="shared" si="31"/>
        <v/>
      </c>
      <c r="K108" s="19" t="str">
        <f t="shared" si="32"/>
        <v/>
      </c>
      <c r="L108" s="19" t="str">
        <f t="shared" si="33"/>
        <v/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 t="str">
        <f t="shared" si="25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 t="str">
        <f t="shared" si="26"/>
        <v/>
      </c>
      <c r="F109" s="19" t="str">
        <f t="shared" si="27"/>
        <v/>
      </c>
      <c r="G109" s="19" t="str">
        <f t="shared" si="28"/>
        <v/>
      </c>
      <c r="H109" s="19" t="str">
        <f t="shared" si="29"/>
        <v/>
      </c>
      <c r="I109" s="19" t="str">
        <f t="shared" si="30"/>
        <v/>
      </c>
      <c r="J109" s="19" t="str">
        <f t="shared" si="31"/>
        <v/>
      </c>
      <c r="K109" s="19" t="str">
        <f t="shared" si="32"/>
        <v/>
      </c>
      <c r="L109" s="19" t="str">
        <f t="shared" si="33"/>
        <v/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 t="str">
        <f t="shared" si="25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 t="str">
        <f t="shared" si="26"/>
        <v/>
      </c>
      <c r="F110" s="19" t="str">
        <f t="shared" si="27"/>
        <v/>
      </c>
      <c r="G110" s="19" t="str">
        <f t="shared" si="28"/>
        <v/>
      </c>
      <c r="H110" s="19" t="str">
        <f t="shared" si="29"/>
        <v/>
      </c>
      <c r="I110" s="19" t="str">
        <f t="shared" si="30"/>
        <v/>
      </c>
      <c r="J110" s="19" t="str">
        <f t="shared" si="31"/>
        <v/>
      </c>
      <c r="K110" s="19" t="str">
        <f t="shared" si="32"/>
        <v/>
      </c>
      <c r="L110" s="19" t="str">
        <f t="shared" si="33"/>
        <v/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 t="str">
        <f t="shared" si="25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 t="str">
        <f t="shared" si="26"/>
        <v/>
      </c>
      <c r="F111" s="19" t="str">
        <f t="shared" si="27"/>
        <v/>
      </c>
      <c r="G111" s="19" t="str">
        <f t="shared" si="28"/>
        <v/>
      </c>
      <c r="H111" s="19" t="str">
        <f t="shared" si="29"/>
        <v/>
      </c>
      <c r="I111" s="19" t="str">
        <f t="shared" si="30"/>
        <v/>
      </c>
      <c r="J111" s="19" t="str">
        <f t="shared" si="31"/>
        <v/>
      </c>
      <c r="K111" s="19" t="str">
        <f t="shared" si="32"/>
        <v/>
      </c>
      <c r="L111" s="19" t="str">
        <f t="shared" si="33"/>
        <v/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 t="str">
        <f t="shared" si="25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 t="str">
        <f t="shared" si="26"/>
        <v/>
      </c>
      <c r="F112" s="19" t="str">
        <f t="shared" si="27"/>
        <v/>
      </c>
      <c r="G112" s="19" t="str">
        <f t="shared" si="28"/>
        <v/>
      </c>
      <c r="H112" s="19" t="str">
        <f t="shared" si="29"/>
        <v/>
      </c>
      <c r="I112" s="19" t="str">
        <f t="shared" si="30"/>
        <v/>
      </c>
      <c r="J112" s="19" t="str">
        <f t="shared" si="31"/>
        <v/>
      </c>
      <c r="K112" s="19" t="str">
        <f t="shared" si="32"/>
        <v/>
      </c>
      <c r="L112" s="19" t="str">
        <f t="shared" si="33"/>
        <v/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 t="str">
        <f t="shared" si="25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 t="str">
        <f t="shared" si="26"/>
        <v/>
      </c>
      <c r="F113" s="19" t="str">
        <f t="shared" si="27"/>
        <v/>
      </c>
      <c r="G113" s="19" t="str">
        <f t="shared" si="28"/>
        <v/>
      </c>
      <c r="H113" s="19" t="str">
        <f t="shared" si="29"/>
        <v/>
      </c>
      <c r="I113" s="19" t="str">
        <f t="shared" si="30"/>
        <v/>
      </c>
      <c r="J113" s="19" t="str">
        <f t="shared" si="31"/>
        <v/>
      </c>
      <c r="K113" s="19" t="str">
        <f t="shared" si="32"/>
        <v/>
      </c>
      <c r="L113" s="19" t="str">
        <f t="shared" si="33"/>
        <v/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 t="str">
        <f t="shared" si="25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 t="str">
        <f t="shared" si="26"/>
        <v/>
      </c>
      <c r="F114" s="19" t="str">
        <f t="shared" si="27"/>
        <v/>
      </c>
      <c r="G114" s="19" t="str">
        <f t="shared" si="28"/>
        <v/>
      </c>
      <c r="H114" s="19" t="str">
        <f t="shared" si="29"/>
        <v/>
      </c>
      <c r="I114" s="19" t="str">
        <f t="shared" si="30"/>
        <v/>
      </c>
      <c r="J114" s="19" t="str">
        <f t="shared" si="31"/>
        <v/>
      </c>
      <c r="K114" s="19" t="str">
        <f t="shared" si="32"/>
        <v/>
      </c>
      <c r="L114" s="19" t="str">
        <f t="shared" si="33"/>
        <v/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 t="str">
        <f t="shared" si="25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 t="str">
        <f t="shared" si="26"/>
        <v/>
      </c>
      <c r="F115" s="19" t="str">
        <f t="shared" si="27"/>
        <v/>
      </c>
      <c r="G115" s="19" t="str">
        <f t="shared" si="28"/>
        <v/>
      </c>
      <c r="H115" s="19" t="str">
        <f t="shared" si="29"/>
        <v/>
      </c>
      <c r="I115" s="19" t="str">
        <f t="shared" si="30"/>
        <v/>
      </c>
      <c r="J115" s="19" t="str">
        <f t="shared" si="31"/>
        <v/>
      </c>
      <c r="K115" s="19" t="str">
        <f t="shared" si="32"/>
        <v/>
      </c>
      <c r="L115" s="19" t="str">
        <f t="shared" si="33"/>
        <v/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 t="str">
        <f t="shared" si="25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 t="str">
        <f t="shared" si="26"/>
        <v/>
      </c>
      <c r="F116" s="19" t="str">
        <f t="shared" si="27"/>
        <v/>
      </c>
      <c r="G116" s="19" t="str">
        <f t="shared" si="28"/>
        <v/>
      </c>
      <c r="H116" s="19" t="str">
        <f t="shared" si="29"/>
        <v/>
      </c>
      <c r="I116" s="19" t="str">
        <f t="shared" si="30"/>
        <v/>
      </c>
      <c r="J116" s="19" t="str">
        <f t="shared" si="31"/>
        <v/>
      </c>
      <c r="K116" s="19" t="str">
        <f t="shared" si="32"/>
        <v/>
      </c>
      <c r="L116" s="19" t="str">
        <f t="shared" si="33"/>
        <v/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 t="str">
        <f t="shared" si="25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 t="str">
        <f t="shared" si="26"/>
        <v/>
      </c>
      <c r="F117" s="19" t="str">
        <f t="shared" si="27"/>
        <v/>
      </c>
      <c r="G117" s="19" t="str">
        <f t="shared" si="28"/>
        <v/>
      </c>
      <c r="H117" s="19" t="str">
        <f t="shared" si="29"/>
        <v/>
      </c>
      <c r="I117" s="19" t="str">
        <f t="shared" si="30"/>
        <v/>
      </c>
      <c r="J117" s="19" t="str">
        <f t="shared" si="31"/>
        <v/>
      </c>
      <c r="K117" s="19" t="str">
        <f t="shared" si="32"/>
        <v/>
      </c>
      <c r="L117" s="19" t="str">
        <f t="shared" si="33"/>
        <v/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 t="str">
        <f t="shared" si="25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 t="str">
        <f t="shared" si="26"/>
        <v/>
      </c>
      <c r="F118" s="19" t="str">
        <f t="shared" si="27"/>
        <v/>
      </c>
      <c r="G118" s="19" t="str">
        <f t="shared" si="28"/>
        <v/>
      </c>
      <c r="H118" s="19" t="str">
        <f t="shared" si="29"/>
        <v/>
      </c>
      <c r="I118" s="19" t="str">
        <f t="shared" si="30"/>
        <v/>
      </c>
      <c r="J118" s="19" t="str">
        <f t="shared" si="31"/>
        <v/>
      </c>
      <c r="K118" s="19" t="str">
        <f t="shared" si="32"/>
        <v/>
      </c>
      <c r="L118" s="19" t="str">
        <f t="shared" si="33"/>
        <v/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 t="str">
        <f t="shared" si="25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 t="str">
        <f t="shared" si="26"/>
        <v/>
      </c>
      <c r="F119" s="19" t="str">
        <f t="shared" si="27"/>
        <v/>
      </c>
      <c r="G119" s="19" t="str">
        <f t="shared" si="28"/>
        <v/>
      </c>
      <c r="H119" s="19" t="str">
        <f t="shared" si="29"/>
        <v/>
      </c>
      <c r="I119" s="19" t="str">
        <f t="shared" si="30"/>
        <v/>
      </c>
      <c r="J119" s="19" t="str">
        <f t="shared" si="31"/>
        <v/>
      </c>
      <c r="K119" s="19" t="str">
        <f t="shared" si="32"/>
        <v/>
      </c>
      <c r="L119" s="19" t="str">
        <f t="shared" si="33"/>
        <v/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 t="str">
        <f t="shared" si="25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 t="str">
        <f t="shared" si="26"/>
        <v/>
      </c>
      <c r="F120" s="19" t="str">
        <f t="shared" si="27"/>
        <v/>
      </c>
      <c r="G120" s="19" t="str">
        <f t="shared" si="28"/>
        <v/>
      </c>
      <c r="H120" s="19" t="str">
        <f t="shared" si="29"/>
        <v/>
      </c>
      <c r="I120" s="19" t="str">
        <f t="shared" si="30"/>
        <v/>
      </c>
      <c r="J120" s="19" t="str">
        <f t="shared" si="31"/>
        <v/>
      </c>
      <c r="K120" s="19" t="str">
        <f t="shared" si="32"/>
        <v/>
      </c>
      <c r="L120" s="19" t="str">
        <f t="shared" si="33"/>
        <v/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25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 t="str">
        <f t="shared" si="26"/>
        <v/>
      </c>
      <c r="F121" s="19" t="str">
        <f t="shared" si="27"/>
        <v/>
      </c>
      <c r="G121" s="19" t="str">
        <f t="shared" si="28"/>
        <v/>
      </c>
      <c r="H121" s="19" t="str">
        <f t="shared" si="29"/>
        <v/>
      </c>
      <c r="I121" s="19" t="str">
        <f t="shared" si="30"/>
        <v/>
      </c>
      <c r="J121" s="19" t="str">
        <f t="shared" si="31"/>
        <v/>
      </c>
      <c r="K121" s="19" t="str">
        <f t="shared" si="32"/>
        <v/>
      </c>
      <c r="L121" s="19" t="str">
        <f t="shared" si="33"/>
        <v/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25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 t="str">
        <f t="shared" si="26"/>
        <v/>
      </c>
      <c r="F122" s="19" t="str">
        <f t="shared" si="27"/>
        <v/>
      </c>
      <c r="G122" s="19" t="str">
        <f t="shared" si="28"/>
        <v/>
      </c>
      <c r="H122" s="19" t="str">
        <f t="shared" si="29"/>
        <v/>
      </c>
      <c r="I122" s="19" t="str">
        <f t="shared" si="30"/>
        <v/>
      </c>
      <c r="J122" s="19" t="str">
        <f t="shared" si="31"/>
        <v/>
      </c>
      <c r="K122" s="19" t="str">
        <f t="shared" si="32"/>
        <v/>
      </c>
      <c r="L122" s="19" t="str">
        <f t="shared" si="33"/>
        <v/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25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 t="str">
        <f t="shared" si="26"/>
        <v/>
      </c>
      <c r="F123" s="19" t="str">
        <f t="shared" si="27"/>
        <v/>
      </c>
      <c r="G123" s="19" t="str">
        <f t="shared" si="28"/>
        <v/>
      </c>
      <c r="H123" s="19" t="str">
        <f t="shared" si="29"/>
        <v/>
      </c>
      <c r="I123" s="19" t="str">
        <f t="shared" si="30"/>
        <v/>
      </c>
      <c r="J123" s="19" t="str">
        <f t="shared" si="31"/>
        <v/>
      </c>
      <c r="K123" s="19" t="str">
        <f t="shared" si="32"/>
        <v/>
      </c>
      <c r="L123" s="19" t="str">
        <f t="shared" si="33"/>
        <v/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25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 t="str">
        <f t="shared" si="26"/>
        <v/>
      </c>
      <c r="F124" s="19" t="str">
        <f t="shared" si="27"/>
        <v/>
      </c>
      <c r="G124" s="19" t="str">
        <f t="shared" si="28"/>
        <v/>
      </c>
      <c r="H124" s="19" t="str">
        <f t="shared" si="29"/>
        <v/>
      </c>
      <c r="I124" s="19" t="str">
        <f t="shared" si="30"/>
        <v/>
      </c>
      <c r="J124" s="19" t="str">
        <f t="shared" si="31"/>
        <v/>
      </c>
      <c r="K124" s="19" t="str">
        <f t="shared" si="32"/>
        <v/>
      </c>
      <c r="L124" s="19" t="str">
        <f t="shared" si="33"/>
        <v/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25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 t="str">
        <f t="shared" si="26"/>
        <v/>
      </c>
      <c r="F125" s="19" t="str">
        <f t="shared" si="27"/>
        <v/>
      </c>
      <c r="G125" s="19" t="str">
        <f t="shared" si="28"/>
        <v/>
      </c>
      <c r="H125" s="19" t="str">
        <f t="shared" si="29"/>
        <v/>
      </c>
      <c r="I125" s="19" t="str">
        <f t="shared" si="30"/>
        <v/>
      </c>
      <c r="J125" s="19" t="str">
        <f t="shared" si="31"/>
        <v/>
      </c>
      <c r="K125" s="19" t="str">
        <f t="shared" si="32"/>
        <v/>
      </c>
      <c r="L125" s="19" t="str">
        <f t="shared" si="33"/>
        <v/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25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 t="str">
        <f t="shared" si="26"/>
        <v/>
      </c>
      <c r="F126" s="19" t="str">
        <f t="shared" si="27"/>
        <v/>
      </c>
      <c r="G126" s="19" t="str">
        <f t="shared" si="28"/>
        <v/>
      </c>
      <c r="H126" s="19" t="str">
        <f t="shared" si="29"/>
        <v/>
      </c>
      <c r="I126" s="19" t="str">
        <f t="shared" si="30"/>
        <v/>
      </c>
      <c r="J126" s="19" t="str">
        <f t="shared" si="31"/>
        <v/>
      </c>
      <c r="K126" s="19" t="str">
        <f t="shared" si="32"/>
        <v/>
      </c>
      <c r="L126" s="19" t="str">
        <f t="shared" si="33"/>
        <v/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25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 t="str">
        <f t="shared" si="26"/>
        <v/>
      </c>
      <c r="F127" s="19" t="str">
        <f t="shared" si="27"/>
        <v/>
      </c>
      <c r="G127" s="19" t="str">
        <f t="shared" si="28"/>
        <v/>
      </c>
      <c r="H127" s="19" t="str">
        <f t="shared" si="29"/>
        <v/>
      </c>
      <c r="I127" s="19" t="str">
        <f t="shared" si="30"/>
        <v/>
      </c>
      <c r="J127" s="19" t="str">
        <f t="shared" si="31"/>
        <v/>
      </c>
      <c r="K127" s="19" t="str">
        <f t="shared" si="32"/>
        <v/>
      </c>
      <c r="L127" s="19" t="str">
        <f t="shared" si="33"/>
        <v/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25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 t="str">
        <f t="shared" si="26"/>
        <v/>
      </c>
      <c r="F128" s="19" t="str">
        <f t="shared" si="27"/>
        <v/>
      </c>
      <c r="G128" s="19" t="str">
        <f t="shared" si="28"/>
        <v/>
      </c>
      <c r="H128" s="19" t="str">
        <f t="shared" si="29"/>
        <v/>
      </c>
      <c r="I128" s="19" t="str">
        <f t="shared" si="30"/>
        <v/>
      </c>
      <c r="J128" s="19" t="str">
        <f t="shared" si="31"/>
        <v/>
      </c>
      <c r="K128" s="19" t="str">
        <f t="shared" si="32"/>
        <v/>
      </c>
      <c r="L128" s="19" t="str">
        <f t="shared" si="33"/>
        <v/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25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 t="str">
        <f t="shared" si="26"/>
        <v/>
      </c>
      <c r="F129" s="19" t="str">
        <f t="shared" si="27"/>
        <v/>
      </c>
      <c r="G129" s="19" t="str">
        <f t="shared" si="28"/>
        <v/>
      </c>
      <c r="H129" s="19" t="str">
        <f t="shared" si="29"/>
        <v/>
      </c>
      <c r="I129" s="19" t="str">
        <f t="shared" si="30"/>
        <v/>
      </c>
      <c r="J129" s="19" t="str">
        <f t="shared" si="31"/>
        <v/>
      </c>
      <c r="K129" s="19" t="str">
        <f t="shared" si="32"/>
        <v/>
      </c>
      <c r="L129" s="19" t="str">
        <f t="shared" si="33"/>
        <v/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25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 t="str">
        <f t="shared" si="26"/>
        <v/>
      </c>
      <c r="F130" s="19" t="str">
        <f t="shared" si="27"/>
        <v/>
      </c>
      <c r="G130" s="19" t="str">
        <f t="shared" si="28"/>
        <v/>
      </c>
      <c r="H130" s="19" t="str">
        <f t="shared" si="29"/>
        <v/>
      </c>
      <c r="I130" s="19" t="str">
        <f t="shared" si="30"/>
        <v/>
      </c>
      <c r="J130" s="19" t="str">
        <f t="shared" si="31"/>
        <v/>
      </c>
      <c r="K130" s="19" t="str">
        <f t="shared" si="32"/>
        <v/>
      </c>
      <c r="L130" s="19" t="str">
        <f t="shared" si="33"/>
        <v/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25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 t="str">
        <f t="shared" si="26"/>
        <v/>
      </c>
      <c r="F131" s="19" t="str">
        <f t="shared" si="27"/>
        <v/>
      </c>
      <c r="G131" s="19" t="str">
        <f t="shared" si="28"/>
        <v/>
      </c>
      <c r="H131" s="19" t="str">
        <f t="shared" si="29"/>
        <v/>
      </c>
      <c r="I131" s="19" t="str">
        <f t="shared" si="30"/>
        <v/>
      </c>
      <c r="J131" s="19" t="str">
        <f t="shared" si="31"/>
        <v/>
      </c>
      <c r="K131" s="19" t="str">
        <f t="shared" si="32"/>
        <v/>
      </c>
      <c r="L131" s="19" t="str">
        <f t="shared" si="33"/>
        <v/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25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 t="str">
        <f t="shared" si="26"/>
        <v/>
      </c>
      <c r="F132" s="19" t="str">
        <f t="shared" si="27"/>
        <v/>
      </c>
      <c r="G132" s="19" t="str">
        <f t="shared" si="28"/>
        <v/>
      </c>
      <c r="H132" s="19" t="str">
        <f t="shared" si="29"/>
        <v/>
      </c>
      <c r="I132" s="19" t="str">
        <f t="shared" si="30"/>
        <v/>
      </c>
      <c r="J132" s="19" t="str">
        <f t="shared" si="31"/>
        <v/>
      </c>
      <c r="K132" s="19" t="str">
        <f t="shared" si="32"/>
        <v/>
      </c>
      <c r="L132" s="19" t="str">
        <f t="shared" ref="L132:L135" si="34">IF(B132&lt;&gt;"",SUM(IF(ISERROR(LARGE(E132:K132,1)),0,LARGE(E132:K132,1)),IF(ISERROR(LARGE(E132:K132,2)),0,LARGE(E132:K132,2)),IF(ISERROR(LARGE(E132:K132,3)),0,LARGE(E132:K132,3)),IF(ISERROR(LARGE(E132:K132,4)),0,LARGE(E132:K132,4))),"")</f>
        <v/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35">IF(AND(B133&lt;&gt;"",L133&gt;0),ROW()-3,"")</f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 t="str">
        <f t="shared" si="26"/>
        <v/>
      </c>
      <c r="F133" s="19" t="str">
        <f t="shared" si="27"/>
        <v/>
      </c>
      <c r="G133" s="19" t="str">
        <f t="shared" si="28"/>
        <v/>
      </c>
      <c r="H133" s="19" t="str">
        <f t="shared" si="29"/>
        <v/>
      </c>
      <c r="I133" s="19" t="str">
        <f t="shared" si="30"/>
        <v/>
      </c>
      <c r="J133" s="19" t="str">
        <f t="shared" si="31"/>
        <v/>
      </c>
      <c r="K133" s="19" t="str">
        <f t="shared" si="32"/>
        <v/>
      </c>
      <c r="L133" s="19" t="str">
        <f t="shared" si="34"/>
        <v/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35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 t="str">
        <f t="shared" si="26"/>
        <v/>
      </c>
      <c r="F134" s="19" t="str">
        <f t="shared" si="27"/>
        <v/>
      </c>
      <c r="G134" s="19" t="str">
        <f t="shared" si="28"/>
        <v/>
      </c>
      <c r="H134" s="19" t="str">
        <f t="shared" si="29"/>
        <v/>
      </c>
      <c r="I134" s="19" t="str">
        <f t="shared" si="30"/>
        <v/>
      </c>
      <c r="J134" s="19" t="str">
        <f t="shared" si="31"/>
        <v/>
      </c>
      <c r="K134" s="19" t="str">
        <f t="shared" si="32"/>
        <v/>
      </c>
      <c r="L134" s="19" t="str">
        <f t="shared" si="34"/>
        <v/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35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 t="str">
        <f t="shared" si="26"/>
        <v/>
      </c>
      <c r="F135" s="19" t="str">
        <f t="shared" si="27"/>
        <v/>
      </c>
      <c r="G135" s="19" t="str">
        <f t="shared" si="28"/>
        <v/>
      </c>
      <c r="H135" s="19" t="str">
        <f t="shared" si="29"/>
        <v/>
      </c>
      <c r="I135" s="19" t="str">
        <f t="shared" si="30"/>
        <v/>
      </c>
      <c r="J135" s="19" t="str">
        <f t="shared" si="31"/>
        <v/>
      </c>
      <c r="K135" s="19" t="str">
        <f t="shared" si="32"/>
        <v/>
      </c>
      <c r="L135" s="19" t="str">
        <f t="shared" si="34"/>
        <v/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35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ref="E136:E153" si="36">IF(ISERROR(VLOOKUP(B136,N:O,2,FALSE)),"",VLOOKUP(B136,N:O,2,FALSE))</f>
        <v/>
      </c>
      <c r="F136" s="19" t="str">
        <f t="shared" ref="F136:F153" si="37">IF(ISERROR(VLOOKUP(B136,P:Q,2,FALSE)),"",VLOOKUP(B136,P:Q,2,FALSE))</f>
        <v/>
      </c>
      <c r="G136" s="19" t="str">
        <f t="shared" ref="G136:G153" si="38">IF(ISERROR(VLOOKUP(B136,R:S,2,FALSE)),"",VLOOKUP(B136,R:S,2,FALSE))</f>
        <v/>
      </c>
      <c r="H136" s="19" t="str">
        <f t="shared" ref="H136:H153" si="39">IF(ISERROR(VLOOKUP(B136,T:U,2,FALSE)),"",VLOOKUP(B136,T:U,2,FALSE))</f>
        <v/>
      </c>
      <c r="I136" s="19" t="str">
        <f t="shared" ref="I136:I153" si="40">IF(ISERROR(VLOOKUP(B136,V:W,2,FALSE)),"",VLOOKUP(B136,V:W,2,FALSE))</f>
        <v/>
      </c>
      <c r="J136" s="19" t="str">
        <f t="shared" ref="J136:J153" si="41">IF(ISERROR(VLOOKUP(B136,X:Y,2,FALSE)),"",VLOOKUP(B136,X:Y,2,FALSE))</f>
        <v/>
      </c>
      <c r="K136" s="19" t="str">
        <f t="shared" ref="K136:K153" si="42">IF(ISERROR(VLOOKUP(B136,Z:AA,2,FALSE)),"",VLOOKUP(B136,Z:AA,2,FALSE))</f>
        <v/>
      </c>
      <c r="L136" s="19" t="str">
        <f t="shared" ref="L136:L153" si="43">IF(B136&lt;&gt;"",SUM(IF(ISERROR(LARGE(E136:K136,1)),0,LARGE(E136:K136,1)),IF(ISERROR(LARGE(E136:K136,2)),0,LARGE(E136:K136,2)),IF(ISERROR(LARGE(E136:K136,3)),0,LARGE(E136:K136,3)),IF(ISERROR(LARGE(E136:K136,4)),0,LARGE(E136:K136,4))),"")</f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35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36"/>
        <v/>
      </c>
      <c r="F137" s="19" t="str">
        <f t="shared" si="37"/>
        <v/>
      </c>
      <c r="G137" s="19" t="str">
        <f t="shared" si="38"/>
        <v/>
      </c>
      <c r="H137" s="19" t="str">
        <f t="shared" si="39"/>
        <v/>
      </c>
      <c r="I137" s="19" t="str">
        <f t="shared" si="40"/>
        <v/>
      </c>
      <c r="J137" s="19" t="str">
        <f t="shared" si="41"/>
        <v/>
      </c>
      <c r="K137" s="19" t="str">
        <f t="shared" si="42"/>
        <v/>
      </c>
      <c r="L137" s="19" t="str">
        <f t="shared" si="43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35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36"/>
        <v/>
      </c>
      <c r="F138" s="19" t="str">
        <f t="shared" si="37"/>
        <v/>
      </c>
      <c r="G138" s="19" t="str">
        <f t="shared" si="38"/>
        <v/>
      </c>
      <c r="H138" s="19" t="str">
        <f t="shared" si="39"/>
        <v/>
      </c>
      <c r="I138" s="19" t="str">
        <f t="shared" si="40"/>
        <v/>
      </c>
      <c r="J138" s="19" t="str">
        <f t="shared" si="41"/>
        <v/>
      </c>
      <c r="K138" s="19" t="str">
        <f t="shared" si="42"/>
        <v/>
      </c>
      <c r="L138" s="19" t="str">
        <f t="shared" si="43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35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36"/>
        <v/>
      </c>
      <c r="F139" s="19" t="str">
        <f t="shared" si="37"/>
        <v/>
      </c>
      <c r="G139" s="19" t="str">
        <f t="shared" si="38"/>
        <v/>
      </c>
      <c r="H139" s="19" t="str">
        <f t="shared" si="39"/>
        <v/>
      </c>
      <c r="I139" s="19" t="str">
        <f t="shared" si="40"/>
        <v/>
      </c>
      <c r="J139" s="19" t="str">
        <f t="shared" si="41"/>
        <v/>
      </c>
      <c r="K139" s="19" t="str">
        <f t="shared" si="42"/>
        <v/>
      </c>
      <c r="L139" s="19" t="str">
        <f t="shared" si="43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35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36"/>
        <v/>
      </c>
      <c r="F140" s="19" t="str">
        <f t="shared" si="37"/>
        <v/>
      </c>
      <c r="G140" s="19" t="str">
        <f t="shared" si="38"/>
        <v/>
      </c>
      <c r="H140" s="19" t="str">
        <f t="shared" si="39"/>
        <v/>
      </c>
      <c r="I140" s="19" t="str">
        <f t="shared" si="40"/>
        <v/>
      </c>
      <c r="J140" s="19" t="str">
        <f t="shared" si="41"/>
        <v/>
      </c>
      <c r="K140" s="19" t="str">
        <f t="shared" si="42"/>
        <v/>
      </c>
      <c r="L140" s="19" t="str">
        <f t="shared" si="43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35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36"/>
        <v/>
      </c>
      <c r="F141" s="19" t="str">
        <f t="shared" si="37"/>
        <v/>
      </c>
      <c r="G141" s="19" t="str">
        <f t="shared" si="38"/>
        <v/>
      </c>
      <c r="H141" s="19" t="str">
        <f t="shared" si="39"/>
        <v/>
      </c>
      <c r="I141" s="19" t="str">
        <f t="shared" si="40"/>
        <v/>
      </c>
      <c r="J141" s="19" t="str">
        <f t="shared" si="41"/>
        <v/>
      </c>
      <c r="K141" s="19" t="str">
        <f t="shared" si="42"/>
        <v/>
      </c>
      <c r="L141" s="19" t="str">
        <f t="shared" si="43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35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36"/>
        <v/>
      </c>
      <c r="F142" s="19" t="str">
        <f t="shared" si="37"/>
        <v/>
      </c>
      <c r="G142" s="19" t="str">
        <f t="shared" si="38"/>
        <v/>
      </c>
      <c r="H142" s="19" t="str">
        <f t="shared" si="39"/>
        <v/>
      </c>
      <c r="I142" s="19" t="str">
        <f t="shared" si="40"/>
        <v/>
      </c>
      <c r="J142" s="19" t="str">
        <f t="shared" si="41"/>
        <v/>
      </c>
      <c r="K142" s="19" t="str">
        <f t="shared" si="42"/>
        <v/>
      </c>
      <c r="L142" s="19" t="str">
        <f t="shared" si="43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35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36"/>
        <v/>
      </c>
      <c r="F143" s="19" t="str">
        <f t="shared" si="37"/>
        <v/>
      </c>
      <c r="G143" s="19" t="str">
        <f t="shared" si="38"/>
        <v/>
      </c>
      <c r="H143" s="19" t="str">
        <f t="shared" si="39"/>
        <v/>
      </c>
      <c r="I143" s="19" t="str">
        <f t="shared" si="40"/>
        <v/>
      </c>
      <c r="J143" s="19" t="str">
        <f t="shared" si="41"/>
        <v/>
      </c>
      <c r="K143" s="19" t="str">
        <f t="shared" si="42"/>
        <v/>
      </c>
      <c r="L143" s="19" t="str">
        <f t="shared" si="43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35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36"/>
        <v/>
      </c>
      <c r="F144" s="19" t="str">
        <f t="shared" si="37"/>
        <v/>
      </c>
      <c r="G144" s="19" t="str">
        <f t="shared" si="38"/>
        <v/>
      </c>
      <c r="H144" s="19" t="str">
        <f t="shared" si="39"/>
        <v/>
      </c>
      <c r="I144" s="19" t="str">
        <f t="shared" si="40"/>
        <v/>
      </c>
      <c r="J144" s="19" t="str">
        <f t="shared" si="41"/>
        <v/>
      </c>
      <c r="K144" s="19" t="str">
        <f t="shared" si="42"/>
        <v/>
      </c>
      <c r="L144" s="19" t="str">
        <f t="shared" si="43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35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36"/>
        <v/>
      </c>
      <c r="F145" s="19" t="str">
        <f t="shared" si="37"/>
        <v/>
      </c>
      <c r="G145" s="19" t="str">
        <f t="shared" si="38"/>
        <v/>
      </c>
      <c r="H145" s="19" t="str">
        <f t="shared" si="39"/>
        <v/>
      </c>
      <c r="I145" s="19" t="str">
        <f t="shared" si="40"/>
        <v/>
      </c>
      <c r="J145" s="19" t="str">
        <f t="shared" si="41"/>
        <v/>
      </c>
      <c r="K145" s="19" t="str">
        <f t="shared" si="42"/>
        <v/>
      </c>
      <c r="L145" s="19" t="str">
        <f t="shared" si="43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35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36"/>
        <v/>
      </c>
      <c r="F146" s="19" t="str">
        <f t="shared" si="37"/>
        <v/>
      </c>
      <c r="G146" s="19" t="str">
        <f t="shared" si="38"/>
        <v/>
      </c>
      <c r="H146" s="19" t="str">
        <f t="shared" si="39"/>
        <v/>
      </c>
      <c r="I146" s="19" t="str">
        <f t="shared" si="40"/>
        <v/>
      </c>
      <c r="J146" s="19" t="str">
        <f t="shared" si="41"/>
        <v/>
      </c>
      <c r="K146" s="19" t="str">
        <f t="shared" si="42"/>
        <v/>
      </c>
      <c r="L146" s="19" t="str">
        <f t="shared" si="43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35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36"/>
        <v/>
      </c>
      <c r="F147" s="19" t="str">
        <f t="shared" si="37"/>
        <v/>
      </c>
      <c r="G147" s="19" t="str">
        <f t="shared" si="38"/>
        <v/>
      </c>
      <c r="H147" s="19" t="str">
        <f t="shared" si="39"/>
        <v/>
      </c>
      <c r="I147" s="19" t="str">
        <f t="shared" si="40"/>
        <v/>
      </c>
      <c r="J147" s="19" t="str">
        <f t="shared" si="41"/>
        <v/>
      </c>
      <c r="K147" s="19" t="str">
        <f t="shared" si="42"/>
        <v/>
      </c>
      <c r="L147" s="19" t="str">
        <f t="shared" si="43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35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36"/>
        <v/>
      </c>
      <c r="F148" s="19" t="str">
        <f t="shared" si="37"/>
        <v/>
      </c>
      <c r="G148" s="19" t="str">
        <f t="shared" si="38"/>
        <v/>
      </c>
      <c r="H148" s="19" t="str">
        <f t="shared" si="39"/>
        <v/>
      </c>
      <c r="I148" s="19" t="str">
        <f t="shared" si="40"/>
        <v/>
      </c>
      <c r="J148" s="19" t="str">
        <f t="shared" si="41"/>
        <v/>
      </c>
      <c r="K148" s="19" t="str">
        <f t="shared" si="42"/>
        <v/>
      </c>
      <c r="L148" s="19" t="str">
        <f t="shared" si="43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35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36"/>
        <v/>
      </c>
      <c r="F149" s="19" t="str">
        <f t="shared" si="37"/>
        <v/>
      </c>
      <c r="G149" s="19" t="str">
        <f t="shared" si="38"/>
        <v/>
      </c>
      <c r="H149" s="19" t="str">
        <f t="shared" si="39"/>
        <v/>
      </c>
      <c r="I149" s="19" t="str">
        <f t="shared" si="40"/>
        <v/>
      </c>
      <c r="J149" s="19" t="str">
        <f t="shared" si="41"/>
        <v/>
      </c>
      <c r="K149" s="19" t="str">
        <f t="shared" si="42"/>
        <v/>
      </c>
      <c r="L149" s="19" t="str">
        <f t="shared" si="43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35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36"/>
        <v/>
      </c>
      <c r="F150" s="19" t="str">
        <f t="shared" si="37"/>
        <v/>
      </c>
      <c r="G150" s="19" t="str">
        <f t="shared" si="38"/>
        <v/>
      </c>
      <c r="H150" s="19" t="str">
        <f t="shared" si="39"/>
        <v/>
      </c>
      <c r="I150" s="19" t="str">
        <f t="shared" si="40"/>
        <v/>
      </c>
      <c r="J150" s="19" t="str">
        <f t="shared" si="41"/>
        <v/>
      </c>
      <c r="K150" s="19" t="str">
        <f t="shared" si="42"/>
        <v/>
      </c>
      <c r="L150" s="19" t="str">
        <f t="shared" si="43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35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36"/>
        <v/>
      </c>
      <c r="F151" s="19" t="str">
        <f t="shared" si="37"/>
        <v/>
      </c>
      <c r="G151" s="19" t="str">
        <f t="shared" si="38"/>
        <v/>
      </c>
      <c r="H151" s="19" t="str">
        <f t="shared" si="39"/>
        <v/>
      </c>
      <c r="I151" s="19" t="str">
        <f t="shared" si="40"/>
        <v/>
      </c>
      <c r="J151" s="19" t="str">
        <f t="shared" si="41"/>
        <v/>
      </c>
      <c r="K151" s="19" t="str">
        <f t="shared" si="42"/>
        <v/>
      </c>
      <c r="L151" s="19" t="str">
        <f t="shared" si="43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35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36"/>
        <v/>
      </c>
      <c r="F152" s="19" t="str">
        <f t="shared" si="37"/>
        <v/>
      </c>
      <c r="G152" s="19" t="str">
        <f t="shared" si="38"/>
        <v/>
      </c>
      <c r="H152" s="19" t="str">
        <f t="shared" si="39"/>
        <v/>
      </c>
      <c r="I152" s="19" t="str">
        <f t="shared" si="40"/>
        <v/>
      </c>
      <c r="J152" s="19" t="str">
        <f t="shared" si="41"/>
        <v/>
      </c>
      <c r="K152" s="19" t="str">
        <f t="shared" si="42"/>
        <v/>
      </c>
      <c r="L152" s="19" t="str">
        <f t="shared" si="43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35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36"/>
        <v/>
      </c>
      <c r="F153" s="19" t="str">
        <f t="shared" si="37"/>
        <v/>
      </c>
      <c r="G153" s="19" t="str">
        <f t="shared" si="38"/>
        <v/>
      </c>
      <c r="H153" s="19" t="str">
        <f t="shared" si="39"/>
        <v/>
      </c>
      <c r="I153" s="19" t="str">
        <f t="shared" si="40"/>
        <v/>
      </c>
      <c r="J153" s="19" t="str">
        <f t="shared" si="41"/>
        <v/>
      </c>
      <c r="K153" s="19" t="str">
        <f t="shared" si="42"/>
        <v/>
      </c>
      <c r="L153" s="19" t="str">
        <f t="shared" si="43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</row>
  </sheetData>
  <sortState xmlns:xlrd2="http://schemas.microsoft.com/office/spreadsheetml/2017/richdata2" ref="B4:L83">
    <sortCondition descending="1" ref="L4:L83"/>
  </sortState>
  <mergeCells count="17">
    <mergeCell ref="X1:Y2"/>
    <mergeCell ref="Z1:AA2"/>
    <mergeCell ref="N1:O2"/>
    <mergeCell ref="P1:Q2"/>
    <mergeCell ref="R1:S2"/>
    <mergeCell ref="T1:U2"/>
    <mergeCell ref="V1:W2"/>
    <mergeCell ref="A1:D1"/>
    <mergeCell ref="A2:D2"/>
    <mergeCell ref="K1:K3"/>
    <mergeCell ref="L1:L3"/>
    <mergeCell ref="E1:E3"/>
    <mergeCell ref="F1:F3"/>
    <mergeCell ref="G1:G3"/>
    <mergeCell ref="H1:H3"/>
    <mergeCell ref="I1:I3"/>
    <mergeCell ref="J1:J3"/>
  </mergeCells>
  <conditionalFormatting sqref="N4:N153">
    <cfRule type="expression" dxfId="28" priority="7">
      <formula>IF(N4&lt;&gt;"",ISERROR(VLOOKUP(N4,$B$1:$B$153,1,FALSE)),FALSE)</formula>
    </cfRule>
  </conditionalFormatting>
  <conditionalFormatting sqref="P4:P153">
    <cfRule type="expression" dxfId="27" priority="6">
      <formula>IF(P4&lt;&gt;"",ISERROR(VLOOKUP(P4,$B$1:$B$153,1,FALSE)),FALSE)</formula>
    </cfRule>
  </conditionalFormatting>
  <conditionalFormatting sqref="R4:R153">
    <cfRule type="expression" dxfId="26" priority="5">
      <formula>IF(R4&lt;&gt;"",ISERROR(VLOOKUP(R4,$B$1:$B$153,1,FALSE)),FALSE)</formula>
    </cfRule>
  </conditionalFormatting>
  <conditionalFormatting sqref="T4:T153">
    <cfRule type="expression" dxfId="25" priority="4">
      <formula>IF(T4&lt;&gt;"",ISERROR(VLOOKUP(T4,$B$1:$B$153,1,FALSE)),FALSE)</formula>
    </cfRule>
  </conditionalFormatting>
  <conditionalFormatting sqref="V4:V153">
    <cfRule type="expression" dxfId="24" priority="3">
      <formula>IF(V4&lt;&gt;"",ISERROR(VLOOKUP(V4,$B$1:$B$153,1,FALSE)),FALSE)</formula>
    </cfRule>
  </conditionalFormatting>
  <conditionalFormatting sqref="X4:X153">
    <cfRule type="expression" dxfId="23" priority="2">
      <formula>IF(X4&lt;&gt;"",ISERROR(VLOOKUP(X4,$B$1:$B$153,1,FALSE)),FALSE)</formula>
    </cfRule>
  </conditionalFormatting>
  <conditionalFormatting sqref="Z4:Z153">
    <cfRule type="expression" dxfId="22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16384" width="14.44140625" style="12"/>
  </cols>
  <sheetData>
    <row r="1" spans="1:27" ht="93" customHeight="1" x14ac:dyDescent="0.25">
      <c r="A1" s="51" t="s">
        <v>0</v>
      </c>
      <c r="B1" s="48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52" t="s">
        <v>76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6" t="s">
        <v>5427</v>
      </c>
      <c r="B3" s="32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>IF(AND(B4&lt;&gt;"",L4&gt;0),ROW()-3,"")</f>
        <v>1</v>
      </c>
      <c r="B4" s="33">
        <v>10108610072</v>
      </c>
      <c r="C4" s="10" t="str">
        <f>IF(B4&lt;&gt;"",IF(ISERROR(VLOOKUP(B4,baza!A:C,2,FALSE)),"",VLOOKUP(B4,baza!A:C,2,FALSE)),"")</f>
        <v>PIRÓG Natalia</v>
      </c>
      <c r="D4" s="18" t="str">
        <f>IF(B4&lt;&gt;"",IF(ISERROR(VLOOKUP(B4,baza!A:C,3,FALSE)),"",VLOOKUP(B4,baza!A:C,3,FALSE)),"")</f>
        <v>KS DEICHMANN SKSM MAT SOBÓTKA</v>
      </c>
      <c r="E4" s="19">
        <f t="shared" ref="E4:E35" si="0">IF(ISERROR(VLOOKUP(B4,N:O,2,FALSE)),"",VLOOKUP(B4,N:O,2,FALSE))</f>
        <v>100</v>
      </c>
      <c r="F4" s="19">
        <f t="shared" ref="F4:F35" si="1">IF(ISERROR(VLOOKUP(B4,P:Q,2,FALSE)),"",VLOOKUP(B4,P:Q,2,FALSE))</f>
        <v>100</v>
      </c>
      <c r="G4" s="19" t="str">
        <f t="shared" ref="G4:G35" si="2">IF(ISERROR(VLOOKUP(B4,R:S,2,FALSE)),"",VLOOKUP(B4,R:S,2,FALSE))</f>
        <v/>
      </c>
      <c r="H4" s="19">
        <f t="shared" ref="H4:H35" si="3">IF(ISERROR(VLOOKUP(B4,T:U,2,FALSE)),"",VLOOKUP(B4,T:U,2,FALSE))</f>
        <v>100</v>
      </c>
      <c r="I4" s="19" t="str">
        <f t="shared" ref="I4:I35" si="4">IF(ISERROR(VLOOKUP(B4,V:W,2,FALSE)),"",VLOOKUP(B4,V:W,2,FALSE))</f>
        <v/>
      </c>
      <c r="J4" s="19" t="str">
        <f t="shared" ref="J4:J35" si="5">IF(ISERROR(VLOOKUP(B4,X:Y,2,FALSE)),"",VLOOKUP(B4,X:Y,2,FALSE))</f>
        <v/>
      </c>
      <c r="K4" s="19" t="str">
        <f t="shared" ref="K4:K35" si="6">IF(ISERROR(VLOOKUP(B4,Z:AA,2,FALSE)),"",VLOOKUP(B4,Z:AA,2,FALSE))</f>
        <v/>
      </c>
      <c r="L4" s="19">
        <f t="shared" ref="L4:L35" si="7">IF(B4&lt;&gt;"",SUM(IF(ISERROR(LARGE(E4:K4,1)),0,LARGE(E4:K4,1)),IF(ISERROR(LARGE(E4:K4,2)),0,LARGE(E4:K4,2)),IF(ISERROR(LARGE(E4:K4,3)),0,LARGE(E4:K4,3)),IF(ISERROR(LARGE(E4:K4,4)),0,LARGE(E4:K4,4))),"")</f>
        <v>300</v>
      </c>
      <c r="N4" s="20">
        <v>10108610072</v>
      </c>
      <c r="O4" s="21">
        <v>100</v>
      </c>
      <c r="P4" s="20">
        <v>10108610072</v>
      </c>
      <c r="Q4" s="21">
        <v>100</v>
      </c>
      <c r="R4" s="20">
        <v>10110814400</v>
      </c>
      <c r="S4" s="21">
        <v>100</v>
      </c>
      <c r="T4" s="20">
        <v>10108610072</v>
      </c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ref="A5:A68" si="8">IF(AND(B5&lt;&gt;"",L5&gt;0),ROW()-3,"")</f>
        <v>2</v>
      </c>
      <c r="B5" s="33">
        <v>10092944168</v>
      </c>
      <c r="C5" s="10" t="str">
        <f>IF(B5&lt;&gt;"",IF(ISERROR(VLOOKUP(B5,baza!A:C,2,FALSE)),"",VLOOKUP(B5,baza!A:C,2,FALSE)),"")</f>
        <v>TABOR Patrycja</v>
      </c>
      <c r="D5" s="18" t="str">
        <f>IF(B5&lt;&gt;"",IF(ISERROR(VLOOKUP(B5,baza!A:C,3,FALSE)),"",VLOOKUP(B5,baza!A:C,3,FALSE)),"")</f>
        <v>WARSZAWSKI KLUB KOLARSKI</v>
      </c>
      <c r="E5" s="19">
        <f t="shared" si="0"/>
        <v>60</v>
      </c>
      <c r="F5" s="19">
        <f t="shared" si="1"/>
        <v>60</v>
      </c>
      <c r="G5" s="19">
        <f t="shared" si="2"/>
        <v>30</v>
      </c>
      <c r="H5" s="19">
        <f t="shared" si="3"/>
        <v>85</v>
      </c>
      <c r="I5" s="19" t="str">
        <f t="shared" si="4"/>
        <v/>
      </c>
      <c r="J5" s="19" t="str">
        <f t="shared" si="5"/>
        <v/>
      </c>
      <c r="K5" s="19" t="str">
        <f t="shared" si="6"/>
        <v/>
      </c>
      <c r="L5" s="19">
        <f t="shared" si="7"/>
        <v>235</v>
      </c>
      <c r="N5" s="20">
        <v>214119</v>
      </c>
      <c r="O5" s="21">
        <v>85</v>
      </c>
      <c r="P5" s="20">
        <v>10088534308</v>
      </c>
      <c r="Q5" s="21">
        <v>85</v>
      </c>
      <c r="R5" s="20">
        <v>10047466124</v>
      </c>
      <c r="S5" s="21">
        <v>85</v>
      </c>
      <c r="T5" s="20">
        <v>10092944168</v>
      </c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8"/>
        <v>3</v>
      </c>
      <c r="B6" s="33">
        <v>10088534308</v>
      </c>
      <c r="C6" s="10" t="str">
        <f>IF(B6&lt;&gt;"",IF(ISERROR(VLOOKUP(B6,baza!A:C,2,FALSE)),"",VLOOKUP(B6,baza!A:C,2,FALSE)),"")</f>
        <v>KUCHARSKA Antonina</v>
      </c>
      <c r="D6" s="18" t="str">
        <f>IF(B6&lt;&gt;"",IF(ISERROR(VLOOKUP(B6,baza!A:C,3,FALSE)),"",VLOOKUP(B6,baza!A:C,3,FALSE)),"")</f>
        <v>BELTA TEAM GDAŃSK</v>
      </c>
      <c r="E6" s="19" t="str">
        <f t="shared" si="0"/>
        <v/>
      </c>
      <c r="F6" s="19">
        <f t="shared" si="1"/>
        <v>85</v>
      </c>
      <c r="G6" s="19">
        <f t="shared" si="2"/>
        <v>70</v>
      </c>
      <c r="H6" s="19">
        <f t="shared" si="3"/>
        <v>70</v>
      </c>
      <c r="I6" s="19" t="str">
        <f t="shared" si="4"/>
        <v/>
      </c>
      <c r="J6" s="19" t="str">
        <f t="shared" si="5"/>
        <v/>
      </c>
      <c r="K6" s="19" t="str">
        <f t="shared" si="6"/>
        <v/>
      </c>
      <c r="L6" s="19">
        <f t="shared" si="7"/>
        <v>225</v>
      </c>
      <c r="N6" s="20">
        <v>10104634082</v>
      </c>
      <c r="O6" s="21">
        <v>70</v>
      </c>
      <c r="P6" s="20">
        <v>10110467523</v>
      </c>
      <c r="Q6" s="21">
        <v>70</v>
      </c>
      <c r="R6" s="20">
        <v>10088534308</v>
      </c>
      <c r="S6" s="21">
        <v>70</v>
      </c>
      <c r="T6" s="20">
        <v>10088534308</v>
      </c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8"/>
        <v>4</v>
      </c>
      <c r="B7" s="33">
        <v>10104634082</v>
      </c>
      <c r="C7" s="10" t="str">
        <f>IF(B7&lt;&gt;"",IF(ISERROR(VLOOKUP(B7,baza!A:C,2,FALSE)),"",VLOOKUP(B7,baza!A:C,2,FALSE)),"")</f>
        <v>MAREK Izabela</v>
      </c>
      <c r="D7" s="18" t="str">
        <f>IF(B7&lt;&gt;"",IF(ISERROR(VLOOKUP(B7,baza!A:C,3,FALSE)),"",VLOOKUP(B7,baza!A:C,3,FALSE)),"")</f>
        <v>TYSKIE STOWARZYSZENIE ROWEROWE CHOMA TEAM - CHOMA SPORT TRENER</v>
      </c>
      <c r="E7" s="19">
        <f t="shared" si="0"/>
        <v>70</v>
      </c>
      <c r="F7" s="19">
        <f t="shared" si="1"/>
        <v>40</v>
      </c>
      <c r="G7" s="19">
        <f t="shared" si="2"/>
        <v>40</v>
      </c>
      <c r="H7" s="19">
        <f t="shared" si="3"/>
        <v>50</v>
      </c>
      <c r="I7" s="19" t="str">
        <f t="shared" si="4"/>
        <v/>
      </c>
      <c r="J7" s="19" t="str">
        <f t="shared" si="5"/>
        <v/>
      </c>
      <c r="K7" s="19" t="str">
        <f t="shared" si="6"/>
        <v/>
      </c>
      <c r="L7" s="19">
        <f t="shared" si="7"/>
        <v>200</v>
      </c>
      <c r="N7" s="20">
        <v>10092944168</v>
      </c>
      <c r="O7" s="21">
        <v>60</v>
      </c>
      <c r="P7" s="20">
        <v>10092944168</v>
      </c>
      <c r="Q7" s="21">
        <v>60</v>
      </c>
      <c r="R7" s="20">
        <v>10110467523</v>
      </c>
      <c r="S7" s="21">
        <v>60</v>
      </c>
      <c r="T7" s="20">
        <v>10110467523</v>
      </c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8"/>
        <v>5</v>
      </c>
      <c r="B8" s="33">
        <v>10110467523</v>
      </c>
      <c r="C8" s="10" t="str">
        <f>IF(B8&lt;&gt;"",IF(ISERROR(VLOOKUP(B8,baza!A:C,2,FALSE)),"",VLOOKUP(B8,baza!A:C,2,FALSE)),"")</f>
        <v>PACHOCKA Dorota</v>
      </c>
      <c r="D8" s="18" t="str">
        <f>IF(B8&lt;&gt;"",IF(ISERROR(VLOOKUP(B8,baza!A:C,3,FALSE)),"",VLOOKUP(B8,baza!A:C,3,FALSE)),"")</f>
        <v>WARSZAWSKI KLUB KOLARSKI</v>
      </c>
      <c r="E8" s="19" t="str">
        <f t="shared" si="0"/>
        <v/>
      </c>
      <c r="F8" s="19">
        <f t="shared" si="1"/>
        <v>70</v>
      </c>
      <c r="G8" s="19">
        <f t="shared" si="2"/>
        <v>60</v>
      </c>
      <c r="H8" s="19">
        <f t="shared" si="3"/>
        <v>60</v>
      </c>
      <c r="I8" s="19" t="str">
        <f t="shared" si="4"/>
        <v/>
      </c>
      <c r="J8" s="19" t="str">
        <f t="shared" si="5"/>
        <v/>
      </c>
      <c r="K8" s="19" t="str">
        <f t="shared" si="6"/>
        <v/>
      </c>
      <c r="L8" s="19">
        <f t="shared" si="7"/>
        <v>190</v>
      </c>
      <c r="N8" s="20">
        <v>10111475818</v>
      </c>
      <c r="O8" s="21">
        <v>50</v>
      </c>
      <c r="P8" s="20">
        <v>10104434224</v>
      </c>
      <c r="Q8" s="21">
        <v>50</v>
      </c>
      <c r="R8" s="20">
        <v>10081050352</v>
      </c>
      <c r="S8" s="21">
        <v>50</v>
      </c>
      <c r="T8" s="20">
        <v>10104634082</v>
      </c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8"/>
        <v>6</v>
      </c>
      <c r="B9" s="33">
        <v>10104434224</v>
      </c>
      <c r="C9" s="10" t="str">
        <f>IF(B9&lt;&gt;"",IF(ISERROR(VLOOKUP(B9,baza!A:C,2,FALSE)),"",VLOOKUP(B9,baza!A:C,2,FALSE)),"")</f>
        <v>OSTAFIN Olga</v>
      </c>
      <c r="D9" s="18" t="str">
        <f>IF(B9&lt;&gt;"",IF(ISERROR(VLOOKUP(B9,baza!A:C,3,FALSE)),"",VLOOKUP(B9,baza!A:C,3,FALSE)),"")</f>
        <v>KS LUBOŃ SKOMIELNA BIAŁA</v>
      </c>
      <c r="E9" s="19">
        <f t="shared" si="0"/>
        <v>34</v>
      </c>
      <c r="F9" s="19">
        <f t="shared" si="1"/>
        <v>50</v>
      </c>
      <c r="G9" s="19">
        <f t="shared" si="2"/>
        <v>36</v>
      </c>
      <c r="H9" s="19">
        <f t="shared" si="3"/>
        <v>36</v>
      </c>
      <c r="I9" s="19" t="str">
        <f t="shared" si="4"/>
        <v/>
      </c>
      <c r="J9" s="19" t="str">
        <f t="shared" si="5"/>
        <v/>
      </c>
      <c r="K9" s="19" t="str">
        <f t="shared" si="6"/>
        <v/>
      </c>
      <c r="L9" s="19">
        <f t="shared" si="7"/>
        <v>156</v>
      </c>
      <c r="N9" s="20">
        <v>10105994005</v>
      </c>
      <c r="O9" s="21">
        <v>45</v>
      </c>
      <c r="P9" s="20">
        <v>10106630868</v>
      </c>
      <c r="Q9" s="21">
        <v>45</v>
      </c>
      <c r="R9" s="20">
        <v>10113516353</v>
      </c>
      <c r="S9" s="21">
        <v>45</v>
      </c>
      <c r="T9" s="20">
        <v>10107714238</v>
      </c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si="8"/>
        <v>7</v>
      </c>
      <c r="B10" s="33">
        <v>10105994005</v>
      </c>
      <c r="C10" s="10" t="str">
        <f>IF(B10&lt;&gt;"",IF(ISERROR(VLOOKUP(B10,baza!A:C,2,FALSE)),"",VLOOKUP(B10,baza!A:C,2,FALSE)),"")</f>
        <v>BOLDA Martyna</v>
      </c>
      <c r="D10" s="18" t="str">
        <f>IF(B10&lt;&gt;"",IF(ISERROR(VLOOKUP(B10,baza!A:C,3,FALSE)),"",VLOOKUP(B10,baza!A:C,3,FALSE)),"")</f>
        <v>K.S KLIF CHŁAPOWO</v>
      </c>
      <c r="E10" s="19">
        <f t="shared" si="0"/>
        <v>45</v>
      </c>
      <c r="F10" s="19">
        <f t="shared" si="1"/>
        <v>36</v>
      </c>
      <c r="G10" s="19">
        <f t="shared" si="2"/>
        <v>34</v>
      </c>
      <c r="H10" s="19">
        <f t="shared" si="3"/>
        <v>34</v>
      </c>
      <c r="I10" s="19" t="str">
        <f t="shared" si="4"/>
        <v/>
      </c>
      <c r="J10" s="19" t="str">
        <f t="shared" si="5"/>
        <v/>
      </c>
      <c r="K10" s="19" t="str">
        <f t="shared" si="6"/>
        <v/>
      </c>
      <c r="L10" s="19">
        <f t="shared" si="7"/>
        <v>149</v>
      </c>
      <c r="N10" s="20">
        <v>10110467826</v>
      </c>
      <c r="O10" s="21">
        <v>40</v>
      </c>
      <c r="P10" s="20">
        <v>10104634082</v>
      </c>
      <c r="Q10" s="21">
        <v>40</v>
      </c>
      <c r="R10" s="20">
        <v>10104634082</v>
      </c>
      <c r="S10" s="21">
        <v>40</v>
      </c>
      <c r="T10" s="20">
        <v>10110467826</v>
      </c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8"/>
        <v>8</v>
      </c>
      <c r="B11" s="33">
        <v>10113516353</v>
      </c>
      <c r="C11" s="10" t="str">
        <f>IF(B11&lt;&gt;"",IF(ISERROR(VLOOKUP(B11,baza!A:C,2,FALSE)),"",VLOOKUP(B11,baza!A:C,2,FALSE)),"")</f>
        <v>OSTAFIN Inga</v>
      </c>
      <c r="D11" s="18" t="str">
        <f>IF(B11&lt;&gt;"",IF(ISERROR(VLOOKUP(B11,baza!A:C,3,FALSE)),"",VLOOKUP(B11,baza!A:C,3,FALSE)),"")</f>
        <v>KS LUBOŃ SKOMIELNA BIAŁA</v>
      </c>
      <c r="E11" s="19">
        <f t="shared" si="0"/>
        <v>36</v>
      </c>
      <c r="F11" s="19">
        <f t="shared" si="1"/>
        <v>32</v>
      </c>
      <c r="G11" s="19">
        <f t="shared" si="2"/>
        <v>45</v>
      </c>
      <c r="H11" s="19">
        <f t="shared" si="3"/>
        <v>29</v>
      </c>
      <c r="I11" s="19" t="str">
        <f t="shared" si="4"/>
        <v/>
      </c>
      <c r="J11" s="19" t="str">
        <f t="shared" si="5"/>
        <v/>
      </c>
      <c r="K11" s="19" t="str">
        <f t="shared" si="6"/>
        <v/>
      </c>
      <c r="L11" s="19">
        <f t="shared" si="7"/>
        <v>142</v>
      </c>
      <c r="N11" s="20">
        <v>10113516353</v>
      </c>
      <c r="O11" s="21">
        <v>36</v>
      </c>
      <c r="P11" s="20">
        <v>10105994005</v>
      </c>
      <c r="Q11" s="21">
        <v>36</v>
      </c>
      <c r="R11" s="20">
        <v>10104434224</v>
      </c>
      <c r="S11" s="21">
        <v>36</v>
      </c>
      <c r="T11" s="20">
        <v>10104434224</v>
      </c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8"/>
        <v>9</v>
      </c>
      <c r="B12" s="33">
        <v>10111475818</v>
      </c>
      <c r="C12" s="10" t="str">
        <f>IF(B12&lt;&gt;"",IF(ISERROR(VLOOKUP(B12,baza!A:C,2,FALSE)),"",VLOOKUP(B12,baza!A:C,2,FALSE)),"")</f>
        <v>SKRZYPIEC Oliwia</v>
      </c>
      <c r="D12" s="18" t="str">
        <f>IF(B12&lt;&gt;"",IF(ISERROR(VLOOKUP(B12,baza!A:C,3,FALSE)),"",VLOOKUP(B12,baza!A:C,3,FALSE)),"")</f>
        <v>UKS FENIKS RYDUŁTOWY - SZKÓŁKA KOLARSKA RYDUŁTOWY CYKLOKLASA MERIDA</v>
      </c>
      <c r="E12" s="19">
        <f t="shared" si="0"/>
        <v>50</v>
      </c>
      <c r="F12" s="19">
        <f t="shared" si="1"/>
        <v>27</v>
      </c>
      <c r="G12" s="19">
        <f t="shared" si="2"/>
        <v>29</v>
      </c>
      <c r="H12" s="19">
        <f t="shared" si="3"/>
        <v>26</v>
      </c>
      <c r="I12" s="19" t="str">
        <f t="shared" si="4"/>
        <v/>
      </c>
      <c r="J12" s="19" t="str">
        <f t="shared" si="5"/>
        <v/>
      </c>
      <c r="K12" s="19" t="str">
        <f t="shared" si="6"/>
        <v/>
      </c>
      <c r="L12" s="19">
        <f t="shared" si="7"/>
        <v>132</v>
      </c>
      <c r="N12" s="20">
        <v>10104434224</v>
      </c>
      <c r="O12" s="21">
        <v>34</v>
      </c>
      <c r="P12" s="20">
        <v>10105992890</v>
      </c>
      <c r="Q12" s="21">
        <v>34</v>
      </c>
      <c r="R12" s="20">
        <v>10105994005</v>
      </c>
      <c r="S12" s="21">
        <v>34</v>
      </c>
      <c r="T12" s="20">
        <v>10105994005</v>
      </c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8"/>
        <v>10</v>
      </c>
      <c r="B13" s="33">
        <v>10105992890</v>
      </c>
      <c r="C13" s="10" t="str">
        <f>IF(B13&lt;&gt;"",IF(ISERROR(VLOOKUP(B13,baza!A:C,2,FALSE)),"",VLOOKUP(B13,baza!A:C,2,FALSE)),"")</f>
        <v>JEKA Antonina</v>
      </c>
      <c r="D13" s="18" t="str">
        <f>IF(B13&lt;&gt;"",IF(ISERROR(VLOOKUP(B13,baza!A:C,3,FALSE)),"",VLOOKUP(B13,baza!A:C,3,FALSE)),"")</f>
        <v>K.S KLIF CHŁAPOWO</v>
      </c>
      <c r="E13" s="19">
        <f t="shared" si="0"/>
        <v>29</v>
      </c>
      <c r="F13" s="19">
        <f t="shared" si="1"/>
        <v>34</v>
      </c>
      <c r="G13" s="19">
        <f t="shared" si="2"/>
        <v>32</v>
      </c>
      <c r="H13" s="19">
        <f t="shared" si="3"/>
        <v>27</v>
      </c>
      <c r="I13" s="19" t="str">
        <f t="shared" si="4"/>
        <v/>
      </c>
      <c r="J13" s="19" t="str">
        <f t="shared" si="5"/>
        <v/>
      </c>
      <c r="K13" s="19" t="str">
        <f t="shared" si="6"/>
        <v/>
      </c>
      <c r="L13" s="19">
        <f t="shared" si="7"/>
        <v>122</v>
      </c>
      <c r="N13" s="20">
        <v>10090422269</v>
      </c>
      <c r="O13" s="21">
        <v>32</v>
      </c>
      <c r="P13" s="20">
        <v>10113516353</v>
      </c>
      <c r="Q13" s="21">
        <v>32</v>
      </c>
      <c r="R13" s="20">
        <v>10105992890</v>
      </c>
      <c r="S13" s="21">
        <v>32</v>
      </c>
      <c r="T13" s="20">
        <v>10113867472</v>
      </c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>
        <f t="shared" si="8"/>
        <v>11</v>
      </c>
      <c r="B14" s="33">
        <v>10090422269</v>
      </c>
      <c r="C14" s="10" t="str">
        <f>IF(B14&lt;&gt;"",IF(ISERROR(VLOOKUP(B14,baza!A:C,2,FALSE)),"",VLOOKUP(B14,baza!A:C,2,FALSE)),"")</f>
        <v>DORSZ Aleksandra</v>
      </c>
      <c r="D14" s="18" t="str">
        <f>IF(B14&lt;&gt;"",IF(ISERROR(VLOOKUP(B14,baza!A:C,3,FALSE)),"",VLOOKUP(B14,baza!A:C,3,FALSE)),"")</f>
        <v>KAMYK RADZYMIN MTB TEAM</v>
      </c>
      <c r="E14" s="19">
        <f t="shared" si="0"/>
        <v>32</v>
      </c>
      <c r="F14" s="19">
        <f t="shared" si="1"/>
        <v>24</v>
      </c>
      <c r="G14" s="19">
        <f t="shared" si="2"/>
        <v>27</v>
      </c>
      <c r="H14" s="19">
        <f t="shared" si="3"/>
        <v>28</v>
      </c>
      <c r="I14" s="19" t="str">
        <f t="shared" si="4"/>
        <v/>
      </c>
      <c r="J14" s="19" t="str">
        <f t="shared" si="5"/>
        <v/>
      </c>
      <c r="K14" s="19" t="str">
        <f t="shared" si="6"/>
        <v/>
      </c>
      <c r="L14" s="19">
        <f t="shared" si="7"/>
        <v>111</v>
      </c>
      <c r="N14" s="20">
        <v>10106095853</v>
      </c>
      <c r="O14" s="21">
        <v>30</v>
      </c>
      <c r="P14" s="20">
        <v>10113867472</v>
      </c>
      <c r="Q14" s="21">
        <v>30</v>
      </c>
      <c r="R14" s="20">
        <v>10092944168</v>
      </c>
      <c r="S14" s="21">
        <v>30</v>
      </c>
      <c r="T14" s="20">
        <v>10100299091</v>
      </c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>
        <f t="shared" si="8"/>
        <v>12</v>
      </c>
      <c r="B15" s="33">
        <v>10110467826</v>
      </c>
      <c r="C15" s="10" t="str">
        <f>IF(B15&lt;&gt;"",IF(ISERROR(VLOOKUP(B15,baza!A:C,2,FALSE)),"",VLOOKUP(B15,baza!A:C,2,FALSE)),"")</f>
        <v>WYSOCKA Amelia</v>
      </c>
      <c r="D15" s="18" t="str">
        <f>IF(B15&lt;&gt;"",IF(ISERROR(VLOOKUP(B15,baza!A:C,3,FALSE)),"",VLOOKUP(B15,baza!A:C,3,FALSE)),"")</f>
        <v>WARSZAWSKI KLUB KOLARSKI</v>
      </c>
      <c r="E15" s="19">
        <f t="shared" si="0"/>
        <v>40</v>
      </c>
      <c r="F15" s="19">
        <f t="shared" si="1"/>
        <v>28</v>
      </c>
      <c r="G15" s="19" t="str">
        <f t="shared" si="2"/>
        <v/>
      </c>
      <c r="H15" s="19">
        <f t="shared" si="3"/>
        <v>40</v>
      </c>
      <c r="I15" s="19" t="str">
        <f t="shared" si="4"/>
        <v/>
      </c>
      <c r="J15" s="19" t="str">
        <f t="shared" si="5"/>
        <v/>
      </c>
      <c r="K15" s="19" t="str">
        <f t="shared" si="6"/>
        <v/>
      </c>
      <c r="L15" s="19">
        <f t="shared" si="7"/>
        <v>108</v>
      </c>
      <c r="N15" s="20">
        <v>10105992890</v>
      </c>
      <c r="O15" s="21">
        <v>29</v>
      </c>
      <c r="P15" s="20">
        <v>10100299091</v>
      </c>
      <c r="Q15" s="21">
        <v>29</v>
      </c>
      <c r="R15" s="20">
        <v>10111475818</v>
      </c>
      <c r="S15" s="21">
        <v>29</v>
      </c>
      <c r="T15" s="20">
        <v>10113516353</v>
      </c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>
        <f t="shared" si="8"/>
        <v>13</v>
      </c>
      <c r="B16" s="17">
        <v>10110814400</v>
      </c>
      <c r="C16" s="10" t="str">
        <f>IF(B16&lt;&gt;"",IF(ISERROR(VLOOKUP(B16,baza!A:C,2,FALSE)),"",VLOOKUP(B16,baza!A:C,2,FALSE)),"")</f>
        <v>GOTTWALDOVA Lucie</v>
      </c>
      <c r="D16" s="18" t="str">
        <f>IF(B16&lt;&gt;"",IF(ISERROR(VLOOKUP(B16,baza!A:C,3,FALSE)),"",VLOOKUP(B16,baza!A:C,3,FALSE)),"")</f>
        <v>CP TEAM</v>
      </c>
      <c r="E16" s="19" t="str">
        <f t="shared" si="0"/>
        <v/>
      </c>
      <c r="F16" s="19" t="str">
        <f t="shared" si="1"/>
        <v/>
      </c>
      <c r="G16" s="19">
        <f t="shared" si="2"/>
        <v>100</v>
      </c>
      <c r="H16" s="19" t="str">
        <f t="shared" si="3"/>
        <v/>
      </c>
      <c r="I16" s="19" t="str">
        <f t="shared" si="4"/>
        <v/>
      </c>
      <c r="J16" s="19" t="str">
        <f t="shared" si="5"/>
        <v/>
      </c>
      <c r="K16" s="19" t="str">
        <f t="shared" si="6"/>
        <v/>
      </c>
      <c r="L16" s="19">
        <f t="shared" si="7"/>
        <v>100</v>
      </c>
      <c r="N16" s="20">
        <v>215281</v>
      </c>
      <c r="O16" s="21">
        <v>28</v>
      </c>
      <c r="P16" s="20">
        <v>10110467826</v>
      </c>
      <c r="Q16" s="21">
        <v>28</v>
      </c>
      <c r="R16" s="20">
        <v>10113867472</v>
      </c>
      <c r="S16" s="21">
        <v>28</v>
      </c>
      <c r="T16" s="20">
        <v>10090422269</v>
      </c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>
        <f t="shared" si="8"/>
        <v>14</v>
      </c>
      <c r="B17" s="33">
        <v>10113867472</v>
      </c>
      <c r="C17" s="10" t="str">
        <f>IF(B17&lt;&gt;"",IF(ISERROR(VLOOKUP(B17,baza!A:C,2,FALSE)),"",VLOOKUP(B17,baza!A:C,2,FALSE)),"")</f>
        <v>ROGALSKA Wiktoria</v>
      </c>
      <c r="D17" s="18" t="str">
        <f>IF(B17&lt;&gt;"",IF(ISERROR(VLOOKUP(B17,baza!A:C,3,FALSE)),"",VLOOKUP(B17,baza!A:C,3,FALSE)),"")</f>
        <v>WARSZAWSKI KLUB KOLARSKI</v>
      </c>
      <c r="E17" s="19" t="str">
        <f t="shared" si="0"/>
        <v/>
      </c>
      <c r="F17" s="19">
        <f t="shared" si="1"/>
        <v>30</v>
      </c>
      <c r="G17" s="19">
        <f t="shared" si="2"/>
        <v>28</v>
      </c>
      <c r="H17" s="19">
        <f t="shared" si="3"/>
        <v>32</v>
      </c>
      <c r="I17" s="19" t="str">
        <f t="shared" si="4"/>
        <v/>
      </c>
      <c r="J17" s="19" t="str">
        <f t="shared" si="5"/>
        <v/>
      </c>
      <c r="K17" s="19" t="str">
        <f t="shared" si="6"/>
        <v/>
      </c>
      <c r="L17" s="19">
        <f t="shared" si="7"/>
        <v>90</v>
      </c>
      <c r="N17" s="20">
        <v>215280</v>
      </c>
      <c r="O17" s="21">
        <v>27</v>
      </c>
      <c r="P17" s="20">
        <v>10111475818</v>
      </c>
      <c r="Q17" s="21">
        <v>27</v>
      </c>
      <c r="R17" s="20">
        <v>10090422269</v>
      </c>
      <c r="S17" s="21">
        <v>27</v>
      </c>
      <c r="T17" s="20">
        <v>10105992890</v>
      </c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>
        <f t="shared" si="8"/>
        <v>15</v>
      </c>
      <c r="B18" s="33">
        <v>214119</v>
      </c>
      <c r="C18" s="10" t="str">
        <f>IF(B18&lt;&gt;"",IF(ISERROR(VLOOKUP(B18,baza!A:C,2,FALSE)),"",VLOOKUP(B18,baza!A:C,2,FALSE)),"")</f>
        <v>POLAŃSKA Magdalena</v>
      </c>
      <c r="D18" s="18" t="str">
        <f>IF(B18&lt;&gt;"",IF(ISERROR(VLOOKUP(B18,baza!A:C,3,FALSE)),"",VLOOKUP(B18,baza!A:C,3,FALSE)),"")</f>
        <v>SZKÓŁKA KOLARSKA ZEGIESTÓW SKALNIAK</v>
      </c>
      <c r="E18" s="19">
        <f t="shared" si="0"/>
        <v>85</v>
      </c>
      <c r="F18" s="19" t="str">
        <f t="shared" si="1"/>
        <v/>
      </c>
      <c r="G18" s="19" t="str">
        <f t="shared" si="2"/>
        <v/>
      </c>
      <c r="H18" s="19" t="str">
        <f t="shared" si="3"/>
        <v/>
      </c>
      <c r="I18" s="19" t="str">
        <f t="shared" si="4"/>
        <v/>
      </c>
      <c r="J18" s="19" t="str">
        <f t="shared" si="5"/>
        <v/>
      </c>
      <c r="K18" s="19" t="str">
        <f t="shared" si="6"/>
        <v/>
      </c>
      <c r="L18" s="19">
        <f t="shared" si="7"/>
        <v>85</v>
      </c>
      <c r="N18" s="20">
        <v>215495</v>
      </c>
      <c r="O18" s="21">
        <v>26</v>
      </c>
      <c r="P18" s="20">
        <v>10100353352</v>
      </c>
      <c r="Q18" s="21">
        <v>26</v>
      </c>
      <c r="R18" s="20">
        <v>10098829038</v>
      </c>
      <c r="S18" s="21">
        <v>26</v>
      </c>
      <c r="T18" s="20">
        <v>10111475818</v>
      </c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>
        <f t="shared" si="8"/>
        <v>16</v>
      </c>
      <c r="B19" s="17">
        <v>10047466124</v>
      </c>
      <c r="C19" s="10" t="str">
        <f>IF(B19&lt;&gt;"",IF(ISERROR(VLOOKUP(B19,baza!A:C,2,FALSE)),"",VLOOKUP(B19,baza!A:C,2,FALSE)),"")</f>
        <v>VYBORNA Marianna</v>
      </c>
      <c r="D19" s="18" t="str">
        <f>IF(B19&lt;&gt;"",IF(ISERROR(VLOOKUP(B19,baza!A:C,3,FALSE)),"",VLOOKUP(B19,baza!A:C,3,FALSE)),"")</f>
        <v>CED BIKE TEAM</v>
      </c>
      <c r="E19" s="19" t="str">
        <f t="shared" si="0"/>
        <v/>
      </c>
      <c r="F19" s="19" t="str">
        <f t="shared" si="1"/>
        <v/>
      </c>
      <c r="G19" s="19">
        <f t="shared" si="2"/>
        <v>85</v>
      </c>
      <c r="H19" s="19" t="str">
        <f t="shared" si="3"/>
        <v/>
      </c>
      <c r="I19" s="19" t="str">
        <f t="shared" si="4"/>
        <v/>
      </c>
      <c r="J19" s="19" t="str">
        <f t="shared" si="5"/>
        <v/>
      </c>
      <c r="K19" s="19" t="str">
        <f t="shared" si="6"/>
        <v/>
      </c>
      <c r="L19" s="19">
        <f t="shared" si="7"/>
        <v>85</v>
      </c>
      <c r="N19" s="20"/>
      <c r="O19" s="21">
        <v>25</v>
      </c>
      <c r="P19" s="20">
        <v>10100297879</v>
      </c>
      <c r="Q19" s="21">
        <v>25</v>
      </c>
      <c r="R19" s="20">
        <v>10100299091</v>
      </c>
      <c r="S19" s="21">
        <v>25</v>
      </c>
      <c r="T19" s="20">
        <v>10100297879</v>
      </c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>
        <f t="shared" si="8"/>
        <v>17</v>
      </c>
      <c r="B20" s="33">
        <v>10100299091</v>
      </c>
      <c r="C20" s="10" t="str">
        <f>IF(B20&lt;&gt;"",IF(ISERROR(VLOOKUP(B20,baza!A:C,2,FALSE)),"",VLOOKUP(B20,baza!A:C,2,FALSE)),"")</f>
        <v>FLORCZAK Lena Antonina</v>
      </c>
      <c r="D20" s="18" t="str">
        <f>IF(B20&lt;&gt;"",IF(ISERROR(VLOOKUP(B20,baza!A:C,3,FALSE)),"",VLOOKUP(B20,baza!A:C,3,FALSE)),"")</f>
        <v>BELTA TEAM GDAŃSK</v>
      </c>
      <c r="E20" s="19" t="str">
        <f t="shared" si="0"/>
        <v/>
      </c>
      <c r="F20" s="19">
        <f t="shared" si="1"/>
        <v>29</v>
      </c>
      <c r="G20" s="19">
        <f t="shared" si="2"/>
        <v>25</v>
      </c>
      <c r="H20" s="19">
        <f t="shared" si="3"/>
        <v>30</v>
      </c>
      <c r="I20" s="19" t="str">
        <f t="shared" si="4"/>
        <v/>
      </c>
      <c r="J20" s="19" t="str">
        <f t="shared" si="5"/>
        <v/>
      </c>
      <c r="K20" s="19" t="str">
        <f t="shared" si="6"/>
        <v/>
      </c>
      <c r="L20" s="19">
        <f t="shared" si="7"/>
        <v>84</v>
      </c>
      <c r="N20" s="20"/>
      <c r="O20" s="21">
        <v>24</v>
      </c>
      <c r="P20" s="20">
        <v>10090422269</v>
      </c>
      <c r="Q20" s="21">
        <v>24</v>
      </c>
      <c r="R20" s="20">
        <v>10111179966</v>
      </c>
      <c r="S20" s="21">
        <v>24</v>
      </c>
      <c r="T20" s="20">
        <v>217261</v>
      </c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>
        <f t="shared" si="8"/>
        <v>18</v>
      </c>
      <c r="B21" s="33">
        <v>10106095853</v>
      </c>
      <c r="C21" s="10" t="str">
        <f>IF(B21&lt;&gt;"",IF(ISERROR(VLOOKUP(B21,baza!A:C,2,FALSE)),"",VLOOKUP(B21,baza!A:C,2,FALSE)),"")</f>
        <v>ZELMOZER Agata</v>
      </c>
      <c r="D21" s="18" t="str">
        <f>IF(B21&lt;&gt;"",IF(ISERROR(VLOOKUP(B21,baza!A:C,3,FALSE)),"",VLOOKUP(B21,baza!A:C,3,FALSE)),"")</f>
        <v>STOWARZYSZENIE KOLARSKI MIKOŁÓW</v>
      </c>
      <c r="E21" s="19">
        <f t="shared" si="0"/>
        <v>30</v>
      </c>
      <c r="F21" s="19" t="str">
        <f t="shared" si="1"/>
        <v/>
      </c>
      <c r="G21" s="19">
        <f t="shared" si="2"/>
        <v>23</v>
      </c>
      <c r="H21" s="19" t="str">
        <f t="shared" si="3"/>
        <v/>
      </c>
      <c r="I21" s="19" t="str">
        <f t="shared" si="4"/>
        <v/>
      </c>
      <c r="J21" s="19" t="str">
        <f t="shared" si="5"/>
        <v/>
      </c>
      <c r="K21" s="19" t="str">
        <f t="shared" si="6"/>
        <v/>
      </c>
      <c r="L21" s="19">
        <f t="shared" si="7"/>
        <v>53</v>
      </c>
      <c r="N21" s="20"/>
      <c r="O21" s="21">
        <v>23</v>
      </c>
      <c r="P21" s="20"/>
      <c r="Q21" s="21">
        <v>23</v>
      </c>
      <c r="R21" s="20">
        <v>10106095853</v>
      </c>
      <c r="S21" s="21">
        <v>23</v>
      </c>
      <c r="T21" s="20">
        <v>217259</v>
      </c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>
        <f t="shared" si="8"/>
        <v>19</v>
      </c>
      <c r="B22" s="17">
        <v>10081050352</v>
      </c>
      <c r="C22" s="10" t="str">
        <f>IF(B22&lt;&gt;"",IF(ISERROR(VLOOKUP(B22,baza!A:C,2,FALSE)),"",VLOOKUP(B22,baza!A:C,2,FALSE)),"")</f>
        <v>SVOBODOVA Laura</v>
      </c>
      <c r="D22" s="18" t="str">
        <f>IF(B22&lt;&gt;"",IF(ISERROR(VLOOKUP(B22,baza!A:C,3,FALSE)),"",VLOOKUP(B22,baza!A:C,3,FALSE)),"")</f>
        <v>ADASTRA CYCLING TEAM</v>
      </c>
      <c r="E22" s="19" t="str">
        <f t="shared" si="0"/>
        <v/>
      </c>
      <c r="F22" s="19" t="str">
        <f t="shared" si="1"/>
        <v/>
      </c>
      <c r="G22" s="19">
        <f t="shared" si="2"/>
        <v>50</v>
      </c>
      <c r="H22" s="19" t="str">
        <f t="shared" si="3"/>
        <v/>
      </c>
      <c r="I22" s="19" t="str">
        <f t="shared" si="4"/>
        <v/>
      </c>
      <c r="J22" s="19" t="str">
        <f t="shared" si="5"/>
        <v/>
      </c>
      <c r="K22" s="19" t="str">
        <f t="shared" si="6"/>
        <v/>
      </c>
      <c r="L22" s="19">
        <f t="shared" si="7"/>
        <v>50</v>
      </c>
      <c r="N22" s="20"/>
      <c r="O22" s="21">
        <v>22</v>
      </c>
      <c r="P22" s="20"/>
      <c r="Q22" s="21">
        <v>22</v>
      </c>
      <c r="R22" s="20">
        <v>10100550382</v>
      </c>
      <c r="S22" s="21">
        <v>22</v>
      </c>
      <c r="T22" s="20">
        <v>10111288282</v>
      </c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>
        <f t="shared" si="8"/>
        <v>20</v>
      </c>
      <c r="B23" s="33">
        <v>10100297879</v>
      </c>
      <c r="C23" s="10" t="str">
        <f>IF(B23&lt;&gt;"",IF(ISERROR(VLOOKUP(B23,baza!A:C,2,FALSE)),"",VLOOKUP(B23,baza!A:C,2,FALSE)),"")</f>
        <v>SŁOMION Kinga</v>
      </c>
      <c r="D23" s="18" t="str">
        <f>IF(B23&lt;&gt;"",IF(ISERROR(VLOOKUP(B23,baza!A:C,3,FALSE)),"",VLOOKUP(B23,baza!A:C,3,FALSE)),"")</f>
        <v>BELTA TEAM GDAŃSK</v>
      </c>
      <c r="E23" s="19" t="str">
        <f t="shared" si="0"/>
        <v/>
      </c>
      <c r="F23" s="19">
        <f t="shared" si="1"/>
        <v>25</v>
      </c>
      <c r="G23" s="19" t="str">
        <f t="shared" si="2"/>
        <v/>
      </c>
      <c r="H23" s="19">
        <f t="shared" si="3"/>
        <v>25</v>
      </c>
      <c r="I23" s="19" t="str">
        <f t="shared" si="4"/>
        <v/>
      </c>
      <c r="J23" s="19" t="str">
        <f t="shared" si="5"/>
        <v/>
      </c>
      <c r="K23" s="19" t="str">
        <f t="shared" si="6"/>
        <v/>
      </c>
      <c r="L23" s="19">
        <f t="shared" si="7"/>
        <v>50</v>
      </c>
      <c r="N23" s="20"/>
      <c r="O23" s="21">
        <v>21</v>
      </c>
      <c r="P23" s="20"/>
      <c r="Q23" s="21">
        <v>21</v>
      </c>
      <c r="R23" s="20">
        <v>10111472279</v>
      </c>
      <c r="S23" s="21">
        <v>21</v>
      </c>
      <c r="T23" s="20">
        <v>217358</v>
      </c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>
        <f t="shared" si="8"/>
        <v>21</v>
      </c>
      <c r="B24" s="33">
        <v>10106630868</v>
      </c>
      <c r="C24" s="10" t="str">
        <f>IF(B24&lt;&gt;"",IF(ISERROR(VLOOKUP(B24,baza!A:C,2,FALSE)),"",VLOOKUP(B24,baza!A:C,2,FALSE)),"")</f>
        <v>GAJEWSKA Aleksandra</v>
      </c>
      <c r="D24" s="18" t="str">
        <f>IF(B24&lt;&gt;"",IF(ISERROR(VLOOKUP(B24,baza!A:C,3,FALSE)),"",VLOOKUP(B24,baza!A:C,3,FALSE)),"")</f>
        <v>UKK HURAGAN WOŁOMIN</v>
      </c>
      <c r="E24" s="19" t="str">
        <f t="shared" si="0"/>
        <v/>
      </c>
      <c r="F24" s="19">
        <f t="shared" si="1"/>
        <v>45</v>
      </c>
      <c r="G24" s="19" t="str">
        <f t="shared" si="2"/>
        <v/>
      </c>
      <c r="H24" s="19" t="str">
        <f t="shared" si="3"/>
        <v/>
      </c>
      <c r="I24" s="19" t="str">
        <f t="shared" si="4"/>
        <v/>
      </c>
      <c r="J24" s="19" t="str">
        <f t="shared" si="5"/>
        <v/>
      </c>
      <c r="K24" s="19" t="str">
        <f t="shared" si="6"/>
        <v/>
      </c>
      <c r="L24" s="19">
        <f t="shared" si="7"/>
        <v>45</v>
      </c>
      <c r="N24" s="20"/>
      <c r="O24" s="21">
        <v>20</v>
      </c>
      <c r="P24" s="20"/>
      <c r="Q24" s="21">
        <v>20</v>
      </c>
      <c r="R24" s="20">
        <v>10109156508</v>
      </c>
      <c r="S24" s="21">
        <v>20</v>
      </c>
      <c r="T24" s="20"/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>
        <f t="shared" si="8"/>
        <v>22</v>
      </c>
      <c r="B25" s="22">
        <v>10107714238</v>
      </c>
      <c r="C25" s="10" t="str">
        <f>IF(B25&lt;&gt;"",IF(ISERROR(VLOOKUP(B25,baza!A:C,2,FALSE)),"",VLOOKUP(B25,baza!A:C,2,FALSE)),"")</f>
        <v>MAGDZIARCZYK Aniela</v>
      </c>
      <c r="D25" s="18" t="str">
        <f>IF(B25&lt;&gt;"",IF(ISERROR(VLOOKUP(B25,baza!A:C,3,FALSE)),"",VLOOKUP(B25,baza!A:C,3,FALSE)),"")</f>
        <v>KLUB KOLARSTWA NEXELO WAŁBRZYCH</v>
      </c>
      <c r="E25" s="19" t="str">
        <f t="shared" si="0"/>
        <v/>
      </c>
      <c r="F25" s="19" t="str">
        <f t="shared" si="1"/>
        <v/>
      </c>
      <c r="G25" s="19" t="str">
        <f t="shared" si="2"/>
        <v/>
      </c>
      <c r="H25" s="19">
        <f t="shared" si="3"/>
        <v>45</v>
      </c>
      <c r="I25" s="19" t="str">
        <f t="shared" si="4"/>
        <v/>
      </c>
      <c r="J25" s="19" t="str">
        <f t="shared" si="5"/>
        <v/>
      </c>
      <c r="K25" s="19" t="str">
        <f t="shared" si="6"/>
        <v/>
      </c>
      <c r="L25" s="19">
        <f t="shared" si="7"/>
        <v>45</v>
      </c>
      <c r="N25" s="20"/>
      <c r="O25" s="21">
        <v>19</v>
      </c>
      <c r="P25" s="20"/>
      <c r="Q25" s="21">
        <v>19</v>
      </c>
      <c r="R25" s="20">
        <v>10115881234</v>
      </c>
      <c r="S25" s="21">
        <v>19</v>
      </c>
      <c r="T25" s="20"/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>
        <f t="shared" si="8"/>
        <v>23</v>
      </c>
      <c r="B26" s="33">
        <v>215281</v>
      </c>
      <c r="C26" s="10" t="str">
        <f>IF(B26&lt;&gt;"",IF(ISERROR(VLOOKUP(B26,baza!A:C,2,FALSE)),"",VLOOKUP(B26,baza!A:C,2,FALSE)),"")</f>
        <v>GREŃ Amelia</v>
      </c>
      <c r="D26" s="18" t="str">
        <f>IF(B26&lt;&gt;"",IF(ISERROR(VLOOKUP(B26,baza!A:C,3,FALSE)),"",VLOOKUP(B26,baza!A:C,3,FALSE)),"")</f>
        <v>SZKÓŁKA KOLARSKA ZEGIESTÓW SKALNIAK</v>
      </c>
      <c r="E26" s="19">
        <f t="shared" si="0"/>
        <v>28</v>
      </c>
      <c r="F26" s="19" t="str">
        <f t="shared" si="1"/>
        <v/>
      </c>
      <c r="G26" s="19" t="str">
        <f t="shared" si="2"/>
        <v/>
      </c>
      <c r="H26" s="19" t="str">
        <f t="shared" si="3"/>
        <v/>
      </c>
      <c r="I26" s="19" t="str">
        <f t="shared" si="4"/>
        <v/>
      </c>
      <c r="J26" s="19" t="str">
        <f t="shared" si="5"/>
        <v/>
      </c>
      <c r="K26" s="19" t="str">
        <f t="shared" si="6"/>
        <v/>
      </c>
      <c r="L26" s="19">
        <f t="shared" si="7"/>
        <v>28</v>
      </c>
      <c r="N26" s="20"/>
      <c r="O26" s="21">
        <v>18</v>
      </c>
      <c r="P26" s="20"/>
      <c r="Q26" s="21">
        <v>18</v>
      </c>
      <c r="R26" s="20">
        <v>10115940949</v>
      </c>
      <c r="S26" s="21">
        <v>18</v>
      </c>
      <c r="T26" s="20"/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>
        <f t="shared" si="8"/>
        <v>24</v>
      </c>
      <c r="B27" s="33">
        <v>215280</v>
      </c>
      <c r="C27" s="10" t="str">
        <f>IF(B27&lt;&gt;"",IF(ISERROR(VLOOKUP(B27,baza!A:C,2,FALSE)),"",VLOOKUP(B27,baza!A:C,2,FALSE)),"")</f>
        <v>POLAŃSKA Zofia</v>
      </c>
      <c r="D27" s="18" t="str">
        <f>IF(B27&lt;&gt;"",IF(ISERROR(VLOOKUP(B27,baza!A:C,3,FALSE)),"",VLOOKUP(B27,baza!A:C,3,FALSE)),"")</f>
        <v>SZKÓŁKA KOLARSKA ZEGIESTÓW SKALNIAK</v>
      </c>
      <c r="E27" s="19">
        <f t="shared" si="0"/>
        <v>27</v>
      </c>
      <c r="F27" s="19" t="str">
        <f t="shared" si="1"/>
        <v/>
      </c>
      <c r="G27" s="19" t="str">
        <f t="shared" si="2"/>
        <v/>
      </c>
      <c r="H27" s="19" t="str">
        <f t="shared" si="3"/>
        <v/>
      </c>
      <c r="I27" s="19" t="str">
        <f t="shared" si="4"/>
        <v/>
      </c>
      <c r="J27" s="19" t="str">
        <f t="shared" si="5"/>
        <v/>
      </c>
      <c r="K27" s="19" t="str">
        <f t="shared" si="6"/>
        <v/>
      </c>
      <c r="L27" s="19">
        <f t="shared" si="7"/>
        <v>27</v>
      </c>
      <c r="N27" s="20"/>
      <c r="O27" s="21">
        <v>17</v>
      </c>
      <c r="P27" s="20"/>
      <c r="Q27" s="21">
        <v>17</v>
      </c>
      <c r="R27" s="20">
        <v>10115880931</v>
      </c>
      <c r="S27" s="21">
        <v>17</v>
      </c>
      <c r="T27" s="20"/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>
        <f t="shared" si="8"/>
        <v>25</v>
      </c>
      <c r="B28" s="33">
        <v>10100353352</v>
      </c>
      <c r="C28" s="10" t="str">
        <f>IF(B28&lt;&gt;"",IF(ISERROR(VLOOKUP(B28,baza!A:C,2,FALSE)),"",VLOOKUP(B28,baza!A:C,2,FALSE)),"")</f>
        <v>KATESZCZENKO Maja</v>
      </c>
      <c r="D28" s="18" t="str">
        <f>IF(B28&lt;&gt;"",IF(ISERROR(VLOOKUP(B28,baza!A:C,3,FALSE)),"",VLOOKUP(B28,baza!A:C,3,FALSE)),"")</f>
        <v>UCZNIOWSKI KLUB KOLARSKI PROSTKI</v>
      </c>
      <c r="E28" s="19" t="str">
        <f t="shared" si="0"/>
        <v/>
      </c>
      <c r="F28" s="19">
        <f t="shared" si="1"/>
        <v>26</v>
      </c>
      <c r="G28" s="19" t="str">
        <f t="shared" si="2"/>
        <v/>
      </c>
      <c r="H28" s="19" t="str">
        <f t="shared" si="3"/>
        <v/>
      </c>
      <c r="I28" s="19" t="str">
        <f t="shared" si="4"/>
        <v/>
      </c>
      <c r="J28" s="19" t="str">
        <f t="shared" si="5"/>
        <v/>
      </c>
      <c r="K28" s="19" t="str">
        <f t="shared" si="6"/>
        <v/>
      </c>
      <c r="L28" s="19">
        <f t="shared" si="7"/>
        <v>26</v>
      </c>
      <c r="N28" s="20"/>
      <c r="O28" s="21">
        <v>16</v>
      </c>
      <c r="P28" s="20"/>
      <c r="Q28" s="21">
        <v>16</v>
      </c>
      <c r="R28" s="20"/>
      <c r="S28" s="21">
        <v>16</v>
      </c>
      <c r="T28" s="20"/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>
        <f t="shared" si="8"/>
        <v>26</v>
      </c>
      <c r="B29" s="17">
        <v>10098829038</v>
      </c>
      <c r="C29" s="10" t="str">
        <f>IF(B29&lt;&gt;"",IF(ISERROR(VLOOKUP(B29,baza!A:C,2,FALSE)),"",VLOOKUP(B29,baza!A:C,2,FALSE)),"")</f>
        <v>JÓZKOWICZ Marta</v>
      </c>
      <c r="D29" s="18" t="str">
        <f>IF(B29&lt;&gt;"",IF(ISERROR(VLOOKUP(B29,baza!A:C,3,FALSE)),"",VLOOKUP(B29,baza!A:C,3,FALSE)),"")</f>
        <v>AKADEMIA KOLARSKA BONECKI TEAM</v>
      </c>
      <c r="E29" s="19" t="str">
        <f t="shared" si="0"/>
        <v/>
      </c>
      <c r="F29" s="19" t="str">
        <f t="shared" si="1"/>
        <v/>
      </c>
      <c r="G29" s="19">
        <f t="shared" si="2"/>
        <v>26</v>
      </c>
      <c r="H29" s="19" t="str">
        <f t="shared" si="3"/>
        <v/>
      </c>
      <c r="I29" s="19" t="str">
        <f t="shared" si="4"/>
        <v/>
      </c>
      <c r="J29" s="19" t="str">
        <f t="shared" si="5"/>
        <v/>
      </c>
      <c r="K29" s="19" t="str">
        <f t="shared" si="6"/>
        <v/>
      </c>
      <c r="L29" s="19">
        <f t="shared" si="7"/>
        <v>26</v>
      </c>
      <c r="N29" s="20"/>
      <c r="O29" s="21">
        <v>15</v>
      </c>
      <c r="P29" s="20"/>
      <c r="Q29" s="21">
        <v>15</v>
      </c>
      <c r="R29" s="20"/>
      <c r="S29" s="21">
        <v>15</v>
      </c>
      <c r="T29" s="20"/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>
        <f t="shared" si="8"/>
        <v>27</v>
      </c>
      <c r="B30" s="33">
        <v>215495</v>
      </c>
      <c r="C30" s="10" t="str">
        <f>IF(B30&lt;&gt;"",IF(ISERROR(VLOOKUP(B30,baza!A:C,2,FALSE)),"",VLOOKUP(B30,baza!A:C,2,FALSE)),"")</f>
        <v>KOBAK Zuzanna</v>
      </c>
      <c r="D30" s="18" t="str">
        <f>IF(B30&lt;&gt;"",IF(ISERROR(VLOOKUP(B30,baza!A:C,3,FALSE)),"",VLOOKUP(B30,baza!A:C,3,FALSE)),"")</f>
        <v>SZKÓŁKA KOLARSKA ZEGIESTÓW SKALNIAK</v>
      </c>
      <c r="E30" s="19">
        <f t="shared" si="0"/>
        <v>26</v>
      </c>
      <c r="F30" s="19" t="str">
        <f t="shared" si="1"/>
        <v/>
      </c>
      <c r="G30" s="19" t="str">
        <f t="shared" si="2"/>
        <v/>
      </c>
      <c r="H30" s="19" t="str">
        <f t="shared" si="3"/>
        <v/>
      </c>
      <c r="I30" s="19" t="str">
        <f t="shared" si="4"/>
        <v/>
      </c>
      <c r="J30" s="19" t="str">
        <f t="shared" si="5"/>
        <v/>
      </c>
      <c r="K30" s="19" t="str">
        <f t="shared" si="6"/>
        <v/>
      </c>
      <c r="L30" s="19">
        <f t="shared" si="7"/>
        <v>26</v>
      </c>
      <c r="N30" s="20"/>
      <c r="O30" s="21">
        <v>14</v>
      </c>
      <c r="P30" s="20"/>
      <c r="Q30" s="21">
        <v>14</v>
      </c>
      <c r="R30" s="20"/>
      <c r="S30" s="21">
        <v>14</v>
      </c>
      <c r="T30" s="20"/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>
        <f t="shared" si="8"/>
        <v>28</v>
      </c>
      <c r="B31" s="17">
        <v>10111179966</v>
      </c>
      <c r="C31" s="10" t="str">
        <f>IF(B31&lt;&gt;"",IF(ISERROR(VLOOKUP(B31,baza!A:C,2,FALSE)),"",VLOOKUP(B31,baza!A:C,2,FALSE)),"")</f>
        <v>RUSZKIEWICZ Lena</v>
      </c>
      <c r="D31" s="18" t="str">
        <f>IF(B31&lt;&gt;"",IF(ISERROR(VLOOKUP(B31,baza!A:C,3,FALSE)),"",VLOOKUP(B31,baza!A:C,3,FALSE)),"")</f>
        <v>UKS AVATAR</v>
      </c>
      <c r="E31" s="19" t="str">
        <f t="shared" si="0"/>
        <v/>
      </c>
      <c r="F31" s="19" t="str">
        <f t="shared" si="1"/>
        <v/>
      </c>
      <c r="G31" s="19">
        <f t="shared" si="2"/>
        <v>24</v>
      </c>
      <c r="H31" s="19" t="str">
        <f t="shared" si="3"/>
        <v/>
      </c>
      <c r="I31" s="19" t="str">
        <f t="shared" si="4"/>
        <v/>
      </c>
      <c r="J31" s="19" t="str">
        <f t="shared" si="5"/>
        <v/>
      </c>
      <c r="K31" s="19" t="str">
        <f t="shared" si="6"/>
        <v/>
      </c>
      <c r="L31" s="19">
        <f t="shared" si="7"/>
        <v>24</v>
      </c>
      <c r="N31" s="20"/>
      <c r="O31" s="21">
        <v>13</v>
      </c>
      <c r="P31" s="20"/>
      <c r="Q31" s="21">
        <v>13</v>
      </c>
      <c r="R31" s="20"/>
      <c r="S31" s="21">
        <v>13</v>
      </c>
      <c r="T31" s="20"/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>
        <f t="shared" si="8"/>
        <v>29</v>
      </c>
      <c r="B32" s="22">
        <v>217261</v>
      </c>
      <c r="C32" s="10" t="str">
        <f>IF(B32&lt;&gt;"",IF(ISERROR(VLOOKUP(B32,baza!A:C,2,FALSE)),"",VLOOKUP(B32,baza!A:C,2,FALSE)),"")</f>
        <v>ZIÓŁKOWSKA NATALIA</v>
      </c>
      <c r="D32" s="18" t="str">
        <f>IF(B32&lt;&gt;"",IF(ISERROR(VLOOKUP(B32,baza!A:C,3,FALSE)),"",VLOOKUP(B32,baza!A:C,3,FALSE)),"")</f>
        <v>SZKÓŁKA KOLARSKA WAŁBRZYCH</v>
      </c>
      <c r="E32" s="19" t="str">
        <f t="shared" si="0"/>
        <v/>
      </c>
      <c r="F32" s="19" t="str">
        <f t="shared" si="1"/>
        <v/>
      </c>
      <c r="G32" s="19" t="str">
        <f t="shared" si="2"/>
        <v/>
      </c>
      <c r="H32" s="19">
        <f t="shared" si="3"/>
        <v>24</v>
      </c>
      <c r="I32" s="19" t="str">
        <f t="shared" si="4"/>
        <v/>
      </c>
      <c r="J32" s="19" t="str">
        <f t="shared" si="5"/>
        <v/>
      </c>
      <c r="K32" s="19" t="str">
        <f t="shared" si="6"/>
        <v/>
      </c>
      <c r="L32" s="19">
        <f t="shared" si="7"/>
        <v>24</v>
      </c>
      <c r="N32" s="20"/>
      <c r="O32" s="21">
        <v>12</v>
      </c>
      <c r="P32" s="20"/>
      <c r="Q32" s="21">
        <v>12</v>
      </c>
      <c r="R32" s="20"/>
      <c r="S32" s="21">
        <v>12</v>
      </c>
      <c r="T32" s="20"/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>
        <f t="shared" si="8"/>
        <v>30</v>
      </c>
      <c r="B33" s="22">
        <v>217259</v>
      </c>
      <c r="C33" s="10" t="str">
        <f>IF(B33&lt;&gt;"",IF(ISERROR(VLOOKUP(B33,baza!A:C,2,FALSE)),"",VLOOKUP(B33,baza!A:C,2,FALSE)),"")</f>
        <v>JANUSZEWICZ KAROLINA</v>
      </c>
      <c r="D33" s="18" t="str">
        <f>IF(B33&lt;&gt;"",IF(ISERROR(VLOOKUP(B33,baza!A:C,3,FALSE)),"",VLOOKUP(B33,baza!A:C,3,FALSE)),"")</f>
        <v>SZKÓŁKA KOLARSKA WAŁBRZYCH</v>
      </c>
      <c r="E33" s="19" t="str">
        <f t="shared" si="0"/>
        <v/>
      </c>
      <c r="F33" s="19" t="str">
        <f t="shared" si="1"/>
        <v/>
      </c>
      <c r="G33" s="19" t="str">
        <f t="shared" si="2"/>
        <v/>
      </c>
      <c r="H33" s="19">
        <f t="shared" si="3"/>
        <v>23</v>
      </c>
      <c r="I33" s="19" t="str">
        <f t="shared" si="4"/>
        <v/>
      </c>
      <c r="J33" s="19" t="str">
        <f t="shared" si="5"/>
        <v/>
      </c>
      <c r="K33" s="19" t="str">
        <f t="shared" si="6"/>
        <v/>
      </c>
      <c r="L33" s="19">
        <f t="shared" si="7"/>
        <v>23</v>
      </c>
      <c r="N33" s="20"/>
      <c r="O33" s="21">
        <v>11</v>
      </c>
      <c r="P33" s="20"/>
      <c r="Q33" s="21">
        <v>11</v>
      </c>
      <c r="R33" s="20"/>
      <c r="S33" s="21">
        <v>11</v>
      </c>
      <c r="T33" s="20"/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>
        <f t="shared" si="8"/>
        <v>31</v>
      </c>
      <c r="B34" s="17">
        <v>10100550382</v>
      </c>
      <c r="C34" s="10" t="str">
        <f>IF(B34&lt;&gt;"",IF(ISERROR(VLOOKUP(B34,baza!A:C,2,FALSE)),"",VLOOKUP(B34,baza!A:C,2,FALSE)),"")</f>
        <v>ORIAN Maria</v>
      </c>
      <c r="D34" s="18" t="str">
        <f>IF(B34&lt;&gt;"",IF(ISERROR(VLOOKUP(B34,baza!A:C,3,FALSE)),"",VLOOKUP(B34,baza!A:C,3,FALSE)),"")</f>
        <v>LUKS "ROSPONDEK"</v>
      </c>
      <c r="E34" s="19" t="str">
        <f t="shared" si="0"/>
        <v/>
      </c>
      <c r="F34" s="19" t="str">
        <f t="shared" si="1"/>
        <v/>
      </c>
      <c r="G34" s="19">
        <f t="shared" si="2"/>
        <v>22</v>
      </c>
      <c r="H34" s="19" t="str">
        <f t="shared" si="3"/>
        <v/>
      </c>
      <c r="I34" s="19" t="str">
        <f t="shared" si="4"/>
        <v/>
      </c>
      <c r="J34" s="19" t="str">
        <f t="shared" si="5"/>
        <v/>
      </c>
      <c r="K34" s="19" t="str">
        <f t="shared" si="6"/>
        <v/>
      </c>
      <c r="L34" s="19">
        <f t="shared" si="7"/>
        <v>22</v>
      </c>
      <c r="N34" s="20"/>
      <c r="O34" s="21">
        <v>10</v>
      </c>
      <c r="P34" s="20"/>
      <c r="Q34" s="21">
        <v>10</v>
      </c>
      <c r="R34" s="20"/>
      <c r="S34" s="21">
        <v>10</v>
      </c>
      <c r="T34" s="20"/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>
        <f t="shared" si="8"/>
        <v>32</v>
      </c>
      <c r="B35" s="22">
        <v>10111288282</v>
      </c>
      <c r="C35" s="10" t="str">
        <f>IF(B35&lt;&gt;"",IF(ISERROR(VLOOKUP(B35,baza!A:C,2,FALSE)),"",VLOOKUP(B35,baza!A:C,2,FALSE)),"")</f>
        <v>TOMCZAK Barbara</v>
      </c>
      <c r="D35" s="18" t="str">
        <f>IF(B35&lt;&gt;"",IF(ISERROR(VLOOKUP(B35,baza!A:C,3,FALSE)),"",VLOOKUP(B35,baza!A:C,3,FALSE)),"")</f>
        <v>GMINNY LUDOWY KLUB SPORTOWY W JAWORZYNIE ŚLĄSKIEJ</v>
      </c>
      <c r="E35" s="19" t="str">
        <f t="shared" si="0"/>
        <v/>
      </c>
      <c r="F35" s="19" t="str">
        <f t="shared" si="1"/>
        <v/>
      </c>
      <c r="G35" s="19" t="str">
        <f t="shared" si="2"/>
        <v/>
      </c>
      <c r="H35" s="19">
        <f t="shared" si="3"/>
        <v>22</v>
      </c>
      <c r="I35" s="19" t="str">
        <f t="shared" si="4"/>
        <v/>
      </c>
      <c r="J35" s="19" t="str">
        <f t="shared" si="5"/>
        <v/>
      </c>
      <c r="K35" s="19" t="str">
        <f t="shared" si="6"/>
        <v/>
      </c>
      <c r="L35" s="19">
        <f t="shared" si="7"/>
        <v>22</v>
      </c>
      <c r="N35" s="20"/>
      <c r="O35" s="21">
        <v>9</v>
      </c>
      <c r="P35" s="20"/>
      <c r="Q35" s="21">
        <v>9</v>
      </c>
      <c r="R35" s="20"/>
      <c r="S35" s="21">
        <v>9</v>
      </c>
      <c r="T35" s="20"/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>
        <f t="shared" si="8"/>
        <v>33</v>
      </c>
      <c r="B36" s="17">
        <v>10111472279</v>
      </c>
      <c r="C36" s="10" t="str">
        <f>IF(B36&lt;&gt;"",IF(ISERROR(VLOOKUP(B36,baza!A:C,2,FALSE)),"",VLOOKUP(B36,baza!A:C,2,FALSE)),"")</f>
        <v>LIPIŃSKA Lena</v>
      </c>
      <c r="D36" s="18" t="str">
        <f>IF(B36&lt;&gt;"",IF(ISERROR(VLOOKUP(B36,baza!A:C,3,FALSE)),"",VLOOKUP(B36,baza!A:C,3,FALSE)),"")</f>
        <v>MIEJSKO GMINNY LKS BŁĘKITNI W KOZIEGŁOWACH - MEXLLER</v>
      </c>
      <c r="E36" s="19" t="str">
        <f t="shared" ref="E36:E67" si="9">IF(ISERROR(VLOOKUP(B36,N:O,2,FALSE)),"",VLOOKUP(B36,N:O,2,FALSE))</f>
        <v/>
      </c>
      <c r="F36" s="19" t="str">
        <f t="shared" ref="F36:F67" si="10">IF(ISERROR(VLOOKUP(B36,P:Q,2,FALSE)),"",VLOOKUP(B36,P:Q,2,FALSE))</f>
        <v/>
      </c>
      <c r="G36" s="19">
        <f t="shared" ref="G36:G67" si="11">IF(ISERROR(VLOOKUP(B36,R:S,2,FALSE)),"",VLOOKUP(B36,R:S,2,FALSE))</f>
        <v>21</v>
      </c>
      <c r="H36" s="19" t="str">
        <f t="shared" ref="H36:H67" si="12">IF(ISERROR(VLOOKUP(B36,T:U,2,FALSE)),"",VLOOKUP(B36,T:U,2,FALSE))</f>
        <v/>
      </c>
      <c r="I36" s="19" t="str">
        <f t="shared" ref="I36:I67" si="13">IF(ISERROR(VLOOKUP(B36,V:W,2,FALSE)),"",VLOOKUP(B36,V:W,2,FALSE))</f>
        <v/>
      </c>
      <c r="J36" s="19" t="str">
        <f t="shared" ref="J36:J67" si="14">IF(ISERROR(VLOOKUP(B36,X:Y,2,FALSE)),"",VLOOKUP(B36,X:Y,2,FALSE))</f>
        <v/>
      </c>
      <c r="K36" s="19" t="str">
        <f t="shared" ref="K36:K67" si="15">IF(ISERROR(VLOOKUP(B36,Z:AA,2,FALSE)),"",VLOOKUP(B36,Z:AA,2,FALSE))</f>
        <v/>
      </c>
      <c r="L36" s="19">
        <f t="shared" ref="L36:L67" si="16">IF(B36&lt;&gt;"",SUM(IF(ISERROR(LARGE(E36:K36,1)),0,LARGE(E36:K36,1)),IF(ISERROR(LARGE(E36:K36,2)),0,LARGE(E36:K36,2)),IF(ISERROR(LARGE(E36:K36,3)),0,LARGE(E36:K36,3)),IF(ISERROR(LARGE(E36:K36,4)),0,LARGE(E36:K36,4))),"")</f>
        <v>21</v>
      </c>
      <c r="N36" s="20"/>
      <c r="O36" s="21">
        <v>8</v>
      </c>
      <c r="P36" s="20"/>
      <c r="Q36" s="21">
        <v>8</v>
      </c>
      <c r="R36" s="20"/>
      <c r="S36" s="21">
        <v>8</v>
      </c>
      <c r="T36" s="20"/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>
        <f t="shared" si="8"/>
        <v>34</v>
      </c>
      <c r="B37" s="22">
        <v>217358</v>
      </c>
      <c r="C37" s="10" t="str">
        <f>IF(B37&lt;&gt;"",IF(ISERROR(VLOOKUP(B37,baza!A:C,2,FALSE)),"",VLOOKUP(B37,baza!A:C,2,FALSE)),"")</f>
        <v>WIECZOREK ANIELA</v>
      </c>
      <c r="D37" s="18" t="str">
        <f>IF(B37&lt;&gt;"",IF(ISERROR(VLOOKUP(B37,baza!A:C,3,FALSE)),"",VLOOKUP(B37,baza!A:C,3,FALSE)),"")</f>
        <v>SZKÓŁKA KOLARSKA WAŁBRZYCH</v>
      </c>
      <c r="E37" s="19" t="str">
        <f t="shared" si="9"/>
        <v/>
      </c>
      <c r="F37" s="19" t="str">
        <f t="shared" si="10"/>
        <v/>
      </c>
      <c r="G37" s="19" t="str">
        <f t="shared" si="11"/>
        <v/>
      </c>
      <c r="H37" s="19">
        <f t="shared" si="12"/>
        <v>21</v>
      </c>
      <c r="I37" s="19" t="str">
        <f t="shared" si="13"/>
        <v/>
      </c>
      <c r="J37" s="19" t="str">
        <f t="shared" si="14"/>
        <v/>
      </c>
      <c r="K37" s="19" t="str">
        <f t="shared" si="15"/>
        <v/>
      </c>
      <c r="L37" s="19">
        <f t="shared" si="16"/>
        <v>21</v>
      </c>
      <c r="N37" s="20"/>
      <c r="O37" s="21">
        <v>7</v>
      </c>
      <c r="P37" s="20"/>
      <c r="Q37" s="21">
        <v>7</v>
      </c>
      <c r="R37" s="20"/>
      <c r="S37" s="21">
        <v>7</v>
      </c>
      <c r="T37" s="20"/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>
        <f t="shared" si="8"/>
        <v>35</v>
      </c>
      <c r="B38" s="17">
        <v>10109156508</v>
      </c>
      <c r="C38" s="10" t="str">
        <f>IF(B38&lt;&gt;"",IF(ISERROR(VLOOKUP(B38,baza!A:C,2,FALSE)),"",VLOOKUP(B38,baza!A:C,2,FALSE)),"")</f>
        <v>SZCZOTKA Amelia</v>
      </c>
      <c r="D38" s="18" t="str">
        <f>IF(B38&lt;&gt;"",IF(ISERROR(VLOOKUP(B38,baza!A:C,3,FALSE)),"",VLOOKUP(B38,baza!A:C,3,FALSE)),"")</f>
        <v>GRUPA KOLARSKA GLIWICE</v>
      </c>
      <c r="E38" s="19" t="str">
        <f t="shared" si="9"/>
        <v/>
      </c>
      <c r="F38" s="19" t="str">
        <f t="shared" si="10"/>
        <v/>
      </c>
      <c r="G38" s="19">
        <f t="shared" si="11"/>
        <v>20</v>
      </c>
      <c r="H38" s="19" t="str">
        <f t="shared" si="12"/>
        <v/>
      </c>
      <c r="I38" s="19" t="str">
        <f t="shared" si="13"/>
        <v/>
      </c>
      <c r="J38" s="19" t="str">
        <f t="shared" si="14"/>
        <v/>
      </c>
      <c r="K38" s="19" t="str">
        <f t="shared" si="15"/>
        <v/>
      </c>
      <c r="L38" s="19">
        <f t="shared" si="16"/>
        <v>20</v>
      </c>
      <c r="N38" s="20"/>
      <c r="O38" s="21">
        <v>6</v>
      </c>
      <c r="P38" s="20"/>
      <c r="Q38" s="21">
        <v>6</v>
      </c>
      <c r="R38" s="20"/>
      <c r="S38" s="21">
        <v>6</v>
      </c>
      <c r="T38" s="20"/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>
        <f t="shared" si="8"/>
        <v>36</v>
      </c>
      <c r="B39" s="17">
        <v>10115881234</v>
      </c>
      <c r="C39" s="10" t="str">
        <f>IF(B39&lt;&gt;"",IF(ISERROR(VLOOKUP(B39,baza!A:C,2,FALSE)),"",VLOOKUP(B39,baza!A:C,2,FALSE)),"")</f>
        <v>STANIEK Nicoletta</v>
      </c>
      <c r="D39" s="18" t="str">
        <f>IF(B39&lt;&gt;"",IF(ISERROR(VLOOKUP(B39,baza!A:C,3,FALSE)),"",VLOOKUP(B39,baza!A:C,3,FALSE)),"")</f>
        <v>UKS FENIKS RYDUŁTOWY</v>
      </c>
      <c r="E39" s="19" t="str">
        <f t="shared" si="9"/>
        <v/>
      </c>
      <c r="F39" s="19" t="str">
        <f t="shared" si="10"/>
        <v/>
      </c>
      <c r="G39" s="19">
        <f t="shared" si="11"/>
        <v>19</v>
      </c>
      <c r="H39" s="19" t="str">
        <f t="shared" si="12"/>
        <v/>
      </c>
      <c r="I39" s="19" t="str">
        <f t="shared" si="13"/>
        <v/>
      </c>
      <c r="J39" s="19" t="str">
        <f t="shared" si="14"/>
        <v/>
      </c>
      <c r="K39" s="19" t="str">
        <f t="shared" si="15"/>
        <v/>
      </c>
      <c r="L39" s="19">
        <f t="shared" si="16"/>
        <v>19</v>
      </c>
      <c r="N39" s="20"/>
      <c r="O39" s="21">
        <v>5</v>
      </c>
      <c r="P39" s="20"/>
      <c r="Q39" s="21">
        <v>5</v>
      </c>
      <c r="R39" s="20"/>
      <c r="S39" s="21">
        <v>5</v>
      </c>
      <c r="T39" s="20"/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>
        <f t="shared" si="8"/>
        <v>37</v>
      </c>
      <c r="B40" s="17">
        <v>10115940949</v>
      </c>
      <c r="C40" s="10" t="str">
        <f>IF(B40&lt;&gt;"",IF(ISERROR(VLOOKUP(B40,baza!A:C,2,FALSE)),"",VLOOKUP(B40,baza!A:C,2,FALSE)),"")</f>
        <v>PIEKUŚ Wiktoria</v>
      </c>
      <c r="D40" s="18" t="str">
        <f>IF(B40&lt;&gt;"",IF(ISERROR(VLOOKUP(B40,baza!A:C,3,FALSE)),"",VLOOKUP(B40,baza!A:C,3,FALSE)),"")</f>
        <v>LUKS FENIKS CZERNICA</v>
      </c>
      <c r="E40" s="19" t="str">
        <f t="shared" si="9"/>
        <v/>
      </c>
      <c r="F40" s="19" t="str">
        <f t="shared" si="10"/>
        <v/>
      </c>
      <c r="G40" s="19">
        <f t="shared" si="11"/>
        <v>18</v>
      </c>
      <c r="H40" s="19" t="str">
        <f t="shared" si="12"/>
        <v/>
      </c>
      <c r="I40" s="19" t="str">
        <f t="shared" si="13"/>
        <v/>
      </c>
      <c r="J40" s="19" t="str">
        <f t="shared" si="14"/>
        <v/>
      </c>
      <c r="K40" s="19" t="str">
        <f t="shared" si="15"/>
        <v/>
      </c>
      <c r="L40" s="19">
        <f t="shared" si="16"/>
        <v>18</v>
      </c>
      <c r="N40" s="20"/>
      <c r="O40" s="21">
        <v>4</v>
      </c>
      <c r="P40" s="20"/>
      <c r="Q40" s="21">
        <v>4</v>
      </c>
      <c r="R40" s="20"/>
      <c r="S40" s="21">
        <v>4</v>
      </c>
      <c r="T40" s="20"/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>
        <f t="shared" si="8"/>
        <v>38</v>
      </c>
      <c r="B41" s="17">
        <v>10115880931</v>
      </c>
      <c r="C41" s="10" t="str">
        <f>IF(B41&lt;&gt;"",IF(ISERROR(VLOOKUP(B41,baza!A:C,2,FALSE)),"",VLOOKUP(B41,baza!A:C,2,FALSE)),"")</f>
        <v>ŚWIERCZEK Maja</v>
      </c>
      <c r="D41" s="18" t="str">
        <f>IF(B41&lt;&gt;"",IF(ISERROR(VLOOKUP(B41,baza!A:C,3,FALSE)),"",VLOOKUP(B41,baza!A:C,3,FALSE)),"")</f>
        <v>UKS FENIKS RYDUŁTOWY</v>
      </c>
      <c r="E41" s="19" t="str">
        <f t="shared" si="9"/>
        <v/>
      </c>
      <c r="F41" s="19" t="str">
        <f t="shared" si="10"/>
        <v/>
      </c>
      <c r="G41" s="19">
        <f t="shared" si="11"/>
        <v>17</v>
      </c>
      <c r="H41" s="19" t="str">
        <f t="shared" si="12"/>
        <v/>
      </c>
      <c r="I41" s="19" t="str">
        <f t="shared" si="13"/>
        <v/>
      </c>
      <c r="J41" s="19" t="str">
        <f t="shared" si="14"/>
        <v/>
      </c>
      <c r="K41" s="19" t="str">
        <f t="shared" si="15"/>
        <v/>
      </c>
      <c r="L41" s="19">
        <f t="shared" si="16"/>
        <v>17</v>
      </c>
      <c r="N41" s="20"/>
      <c r="O41" s="21">
        <v>3</v>
      </c>
      <c r="P41" s="20"/>
      <c r="Q41" s="21">
        <v>3</v>
      </c>
      <c r="R41" s="20"/>
      <c r="S41" s="21">
        <v>3</v>
      </c>
      <c r="T41" s="20"/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 t="str">
        <f t="shared" si="8"/>
        <v/>
      </c>
      <c r="B42" s="17">
        <v>10115881133</v>
      </c>
      <c r="C42" s="10" t="str">
        <f>IF(B42&lt;&gt;"",IF(ISERROR(VLOOKUP(B42,baza!A:C,2,FALSE)),"",VLOOKUP(B42,baza!A:C,2,FALSE)),"")</f>
        <v>HABRAM Natalia</v>
      </c>
      <c r="D42" s="18" t="str">
        <f>IF(B42&lt;&gt;"",IF(ISERROR(VLOOKUP(B42,baza!A:C,3,FALSE)),"",VLOOKUP(B42,baza!A:C,3,FALSE)),"")</f>
        <v>UKS FENIKS RYDUŁTOWY</v>
      </c>
      <c r="E42" s="19" t="str">
        <f t="shared" si="9"/>
        <v/>
      </c>
      <c r="F42" s="19" t="str">
        <f t="shared" si="10"/>
        <v/>
      </c>
      <c r="G42" s="19" t="str">
        <f t="shared" si="11"/>
        <v/>
      </c>
      <c r="H42" s="19" t="str">
        <f t="shared" si="12"/>
        <v/>
      </c>
      <c r="I42" s="19" t="str">
        <f t="shared" si="13"/>
        <v/>
      </c>
      <c r="J42" s="19" t="str">
        <f t="shared" si="14"/>
        <v/>
      </c>
      <c r="K42" s="19" t="str">
        <f t="shared" si="15"/>
        <v/>
      </c>
      <c r="L42" s="19">
        <f t="shared" si="16"/>
        <v>0</v>
      </c>
      <c r="N42" s="20"/>
      <c r="O42" s="21">
        <v>2</v>
      </c>
      <c r="P42" s="20"/>
      <c r="Q42" s="21">
        <v>2</v>
      </c>
      <c r="R42" s="20"/>
      <c r="S42" s="21">
        <v>2</v>
      </c>
      <c r="T42" s="20"/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 t="str">
        <f t="shared" si="8"/>
        <v/>
      </c>
      <c r="B43" s="17">
        <v>10115882749</v>
      </c>
      <c r="C43" s="10" t="str">
        <f>IF(B43&lt;&gt;"",IF(ISERROR(VLOOKUP(B43,baza!A:C,2,FALSE)),"",VLOOKUP(B43,baza!A:C,2,FALSE)),"")</f>
        <v>WYPYCH Patrycja</v>
      </c>
      <c r="D43" s="18" t="str">
        <f>IF(B43&lt;&gt;"",IF(ISERROR(VLOOKUP(B43,baza!A:C,3,FALSE)),"",VLOOKUP(B43,baza!A:C,3,FALSE)),"")</f>
        <v>KLUB KOLARSKI ŻORY</v>
      </c>
      <c r="E43" s="19" t="str">
        <f t="shared" si="9"/>
        <v/>
      </c>
      <c r="F43" s="19" t="str">
        <f t="shared" si="10"/>
        <v/>
      </c>
      <c r="G43" s="19" t="str">
        <f t="shared" si="11"/>
        <v/>
      </c>
      <c r="H43" s="19" t="str">
        <f t="shared" si="12"/>
        <v/>
      </c>
      <c r="I43" s="19" t="str">
        <f t="shared" si="13"/>
        <v/>
      </c>
      <c r="J43" s="19" t="str">
        <f t="shared" si="14"/>
        <v/>
      </c>
      <c r="K43" s="19" t="str">
        <f t="shared" si="15"/>
        <v/>
      </c>
      <c r="L43" s="19">
        <f t="shared" si="16"/>
        <v>0</v>
      </c>
      <c r="N43" s="20"/>
      <c r="O43" s="21">
        <v>1</v>
      </c>
      <c r="P43" s="20"/>
      <c r="Q43" s="21">
        <v>1</v>
      </c>
      <c r="R43" s="20"/>
      <c r="S43" s="21">
        <v>1</v>
      </c>
      <c r="T43" s="20"/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 t="str">
        <f t="shared" si="8"/>
        <v/>
      </c>
      <c r="B44" s="17">
        <v>10111241705</v>
      </c>
      <c r="C44" s="10" t="str">
        <f>IF(B44&lt;&gt;"",IF(ISERROR(VLOOKUP(B44,baza!A:C,2,FALSE)),"",VLOOKUP(B44,baza!A:C,2,FALSE)),"")</f>
        <v>SIKORA Antonina</v>
      </c>
      <c r="D44" s="18" t="str">
        <f>IF(B44&lt;&gt;"",IF(ISERROR(VLOOKUP(B44,baza!A:C,3,FALSE)),"",VLOOKUP(B44,baza!A:C,3,FALSE)),"")</f>
        <v>LUKS FENIKS CZERNICA - SZKÓŁKA KOLARSKA CZERNICA</v>
      </c>
      <c r="E44" s="19" t="str">
        <f t="shared" si="9"/>
        <v/>
      </c>
      <c r="F44" s="19" t="str">
        <f t="shared" si="10"/>
        <v/>
      </c>
      <c r="G44" s="19" t="str">
        <f t="shared" si="11"/>
        <v/>
      </c>
      <c r="H44" s="19" t="str">
        <f t="shared" si="12"/>
        <v/>
      </c>
      <c r="I44" s="19" t="str">
        <f t="shared" si="13"/>
        <v/>
      </c>
      <c r="J44" s="19" t="str">
        <f t="shared" si="14"/>
        <v/>
      </c>
      <c r="K44" s="19" t="str">
        <f t="shared" si="15"/>
        <v/>
      </c>
      <c r="L44" s="19">
        <f t="shared" si="16"/>
        <v>0</v>
      </c>
      <c r="N44" s="20"/>
      <c r="O44" s="21">
        <v>1</v>
      </c>
      <c r="P44" s="20"/>
      <c r="Q44" s="21">
        <v>1</v>
      </c>
      <c r="R44" s="20"/>
      <c r="S44" s="21">
        <v>1</v>
      </c>
      <c r="T44" s="20"/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 t="str">
        <f t="shared" si="8"/>
        <v/>
      </c>
      <c r="B45" s="17">
        <v>10112768039</v>
      </c>
      <c r="C45" s="10" t="str">
        <f>IF(B45&lt;&gt;"",IF(ISERROR(VLOOKUP(B45,baza!A:C,2,FALSE)),"",VLOOKUP(B45,baza!A:C,2,FALSE)),"")</f>
        <v>GRAJCAREK Karolina</v>
      </c>
      <c r="D45" s="18" t="str">
        <f>IF(B45&lt;&gt;"",IF(ISERROR(VLOOKUP(B45,baza!A:C,3,FALSE)),"",VLOOKUP(B45,baza!A:C,3,FALSE)),"")</f>
        <v>UKS SOKÓŁ KĘTY</v>
      </c>
      <c r="E45" s="19" t="str">
        <f t="shared" si="9"/>
        <v/>
      </c>
      <c r="F45" s="19" t="str">
        <f t="shared" si="10"/>
        <v/>
      </c>
      <c r="G45" s="19" t="str">
        <f t="shared" si="11"/>
        <v/>
      </c>
      <c r="H45" s="19" t="str">
        <f t="shared" si="12"/>
        <v/>
      </c>
      <c r="I45" s="19" t="str">
        <f t="shared" si="13"/>
        <v/>
      </c>
      <c r="J45" s="19" t="str">
        <f t="shared" si="14"/>
        <v/>
      </c>
      <c r="K45" s="19" t="str">
        <f t="shared" si="15"/>
        <v/>
      </c>
      <c r="L45" s="19">
        <f t="shared" si="16"/>
        <v>0</v>
      </c>
      <c r="N45" s="20"/>
      <c r="O45" s="21">
        <v>1</v>
      </c>
      <c r="P45" s="20"/>
      <c r="Q45" s="21">
        <v>1</v>
      </c>
      <c r="R45" s="20"/>
      <c r="S45" s="21">
        <v>1</v>
      </c>
      <c r="T45" s="20"/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 t="str">
        <f t="shared" si="8"/>
        <v/>
      </c>
      <c r="B46" s="22"/>
      <c r="C46" s="10" t="str">
        <f>IF(B46&lt;&gt;"",IF(ISERROR(VLOOKUP(B46,baza!A:C,2,FALSE)),"",VLOOKUP(B46,baza!A:C,2,FALSE)),"")</f>
        <v/>
      </c>
      <c r="D46" s="23" t="str">
        <f>IF(B46&lt;&gt;"",IF(ISERROR(VLOOKUP(B46,baza!A:C,3,FALSE)),"",VLOOKUP(B46,baza!A:C,3,FALSE)),"")</f>
        <v/>
      </c>
      <c r="E46" s="19" t="str">
        <f t="shared" si="9"/>
        <v/>
      </c>
      <c r="F46" s="19" t="str">
        <f t="shared" si="10"/>
        <v/>
      </c>
      <c r="G46" s="19" t="str">
        <f t="shared" si="11"/>
        <v/>
      </c>
      <c r="H46" s="19" t="str">
        <f t="shared" si="12"/>
        <v/>
      </c>
      <c r="I46" s="19" t="str">
        <f t="shared" si="13"/>
        <v/>
      </c>
      <c r="J46" s="19" t="str">
        <f t="shared" si="14"/>
        <v/>
      </c>
      <c r="K46" s="19" t="str">
        <f t="shared" si="15"/>
        <v/>
      </c>
      <c r="L46" s="19" t="str">
        <f t="shared" si="16"/>
        <v/>
      </c>
      <c r="N46" s="20"/>
      <c r="O46" s="21">
        <v>1</v>
      </c>
      <c r="P46" s="20"/>
      <c r="Q46" s="21">
        <v>1</v>
      </c>
      <c r="R46" s="20"/>
      <c r="S46" s="21">
        <v>1</v>
      </c>
      <c r="T46" s="20"/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 t="str">
        <f t="shared" si="8"/>
        <v/>
      </c>
      <c r="B47" s="22"/>
      <c r="C47" s="10" t="str">
        <f>IF(B47&lt;&gt;"",IF(ISERROR(VLOOKUP(B47,baza!A:C,2,FALSE)),"",VLOOKUP(B47,baza!A:C,2,FALSE)),"")</f>
        <v/>
      </c>
      <c r="D47" s="23" t="str">
        <f>IF(B47&lt;&gt;"",IF(ISERROR(VLOOKUP(B47,baza!A:C,3,FALSE)),"",VLOOKUP(B47,baza!A:C,3,FALSE)),"")</f>
        <v/>
      </c>
      <c r="E47" s="19" t="str">
        <f t="shared" si="9"/>
        <v/>
      </c>
      <c r="F47" s="19" t="str">
        <f t="shared" si="10"/>
        <v/>
      </c>
      <c r="G47" s="19" t="str">
        <f t="shared" si="11"/>
        <v/>
      </c>
      <c r="H47" s="19" t="str">
        <f t="shared" si="12"/>
        <v/>
      </c>
      <c r="I47" s="19" t="str">
        <f t="shared" si="13"/>
        <v/>
      </c>
      <c r="J47" s="19" t="str">
        <f t="shared" si="14"/>
        <v/>
      </c>
      <c r="K47" s="19" t="str">
        <f t="shared" si="15"/>
        <v/>
      </c>
      <c r="L47" s="19" t="str">
        <f t="shared" si="16"/>
        <v/>
      </c>
      <c r="N47" s="20"/>
      <c r="O47" s="21">
        <v>1</v>
      </c>
      <c r="P47" s="20"/>
      <c r="Q47" s="21">
        <v>1</v>
      </c>
      <c r="R47" s="20"/>
      <c r="S47" s="21">
        <v>1</v>
      </c>
      <c r="T47" s="20"/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 t="str">
        <f t="shared" si="8"/>
        <v/>
      </c>
      <c r="B48" s="22"/>
      <c r="C48" s="10" t="str">
        <f>IF(B48&lt;&gt;"",IF(ISERROR(VLOOKUP(B48,baza!A:C,2,FALSE)),"",VLOOKUP(B48,baza!A:C,2,FALSE)),"")</f>
        <v/>
      </c>
      <c r="D48" s="23" t="str">
        <f>IF(B48&lt;&gt;"",IF(ISERROR(VLOOKUP(B48,baza!A:C,3,FALSE)),"",VLOOKUP(B48,baza!A:C,3,FALSE)),"")</f>
        <v/>
      </c>
      <c r="E48" s="19" t="str">
        <f t="shared" si="9"/>
        <v/>
      </c>
      <c r="F48" s="19" t="str">
        <f t="shared" si="10"/>
        <v/>
      </c>
      <c r="G48" s="19" t="str">
        <f t="shared" si="11"/>
        <v/>
      </c>
      <c r="H48" s="19" t="str">
        <f t="shared" si="12"/>
        <v/>
      </c>
      <c r="I48" s="19" t="str">
        <f t="shared" si="13"/>
        <v/>
      </c>
      <c r="J48" s="19" t="str">
        <f t="shared" si="14"/>
        <v/>
      </c>
      <c r="K48" s="19" t="str">
        <f t="shared" si="15"/>
        <v/>
      </c>
      <c r="L48" s="19" t="str">
        <f t="shared" si="16"/>
        <v/>
      </c>
      <c r="N48" s="20"/>
      <c r="O48" s="21">
        <v>1</v>
      </c>
      <c r="P48" s="20"/>
      <c r="Q48" s="21">
        <v>1</v>
      </c>
      <c r="R48" s="20"/>
      <c r="S48" s="21">
        <v>1</v>
      </c>
      <c r="T48" s="20"/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 t="str">
        <f t="shared" si="8"/>
        <v/>
      </c>
      <c r="B49" s="22"/>
      <c r="C49" s="10" t="str">
        <f>IF(B49&lt;&gt;"",IF(ISERROR(VLOOKUP(B49,baza!A:C,2,FALSE)),"",VLOOKUP(B49,baza!A:C,2,FALSE)),"")</f>
        <v/>
      </c>
      <c r="D49" s="23" t="str">
        <f>IF(B49&lt;&gt;"",IF(ISERROR(VLOOKUP(B49,baza!A:C,3,FALSE)),"",VLOOKUP(B49,baza!A:C,3,FALSE)),"")</f>
        <v/>
      </c>
      <c r="E49" s="19" t="str">
        <f t="shared" si="9"/>
        <v/>
      </c>
      <c r="F49" s="19" t="str">
        <f t="shared" si="10"/>
        <v/>
      </c>
      <c r="G49" s="19" t="str">
        <f t="shared" si="11"/>
        <v/>
      </c>
      <c r="H49" s="19" t="str">
        <f t="shared" si="12"/>
        <v/>
      </c>
      <c r="I49" s="19" t="str">
        <f t="shared" si="13"/>
        <v/>
      </c>
      <c r="J49" s="19" t="str">
        <f t="shared" si="14"/>
        <v/>
      </c>
      <c r="K49" s="19" t="str">
        <f t="shared" si="15"/>
        <v/>
      </c>
      <c r="L49" s="19" t="str">
        <f t="shared" si="16"/>
        <v/>
      </c>
      <c r="N49" s="20"/>
      <c r="O49" s="21">
        <v>1</v>
      </c>
      <c r="P49" s="20"/>
      <c r="Q49" s="21">
        <v>1</v>
      </c>
      <c r="R49" s="20"/>
      <c r="S49" s="21">
        <v>1</v>
      </c>
      <c r="T49" s="20"/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 t="str">
        <f t="shared" si="8"/>
        <v/>
      </c>
      <c r="B50" s="22"/>
      <c r="C50" s="10" t="str">
        <f>IF(B50&lt;&gt;"",IF(ISERROR(VLOOKUP(B50,baza!A:C,2,FALSE)),"",VLOOKUP(B50,baza!A:C,2,FALSE)),"")</f>
        <v/>
      </c>
      <c r="D50" s="23" t="str">
        <f>IF(B50&lt;&gt;"",IF(ISERROR(VLOOKUP(B50,baza!A:C,3,FALSE)),"",VLOOKUP(B50,baza!A:C,3,FALSE)),"")</f>
        <v/>
      </c>
      <c r="E50" s="19" t="str">
        <f t="shared" si="9"/>
        <v/>
      </c>
      <c r="F50" s="19" t="str">
        <f t="shared" si="10"/>
        <v/>
      </c>
      <c r="G50" s="19" t="str">
        <f t="shared" si="11"/>
        <v/>
      </c>
      <c r="H50" s="19" t="str">
        <f t="shared" si="12"/>
        <v/>
      </c>
      <c r="I50" s="19" t="str">
        <f t="shared" si="13"/>
        <v/>
      </c>
      <c r="J50" s="19" t="str">
        <f t="shared" si="14"/>
        <v/>
      </c>
      <c r="K50" s="19" t="str">
        <f t="shared" si="15"/>
        <v/>
      </c>
      <c r="L50" s="19" t="str">
        <f t="shared" si="16"/>
        <v/>
      </c>
      <c r="N50" s="20"/>
      <c r="O50" s="21">
        <v>1</v>
      </c>
      <c r="P50" s="20"/>
      <c r="Q50" s="21">
        <v>1</v>
      </c>
      <c r="R50" s="20"/>
      <c r="S50" s="21">
        <v>1</v>
      </c>
      <c r="T50" s="20"/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 t="str">
        <f t="shared" si="8"/>
        <v/>
      </c>
      <c r="B51" s="22"/>
      <c r="C51" s="10" t="str">
        <f>IF(B51&lt;&gt;"",IF(ISERROR(VLOOKUP(B51,baza!A:C,2,FALSE)),"",VLOOKUP(B51,baza!A:C,2,FALSE)),"")</f>
        <v/>
      </c>
      <c r="D51" s="23" t="str">
        <f>IF(B51&lt;&gt;"",IF(ISERROR(VLOOKUP(B51,baza!A:C,3,FALSE)),"",VLOOKUP(B51,baza!A:C,3,FALSE)),"")</f>
        <v/>
      </c>
      <c r="E51" s="19" t="str">
        <f t="shared" si="9"/>
        <v/>
      </c>
      <c r="F51" s="19" t="str">
        <f t="shared" si="10"/>
        <v/>
      </c>
      <c r="G51" s="19" t="str">
        <f t="shared" si="11"/>
        <v/>
      </c>
      <c r="H51" s="19" t="str">
        <f t="shared" si="12"/>
        <v/>
      </c>
      <c r="I51" s="19" t="str">
        <f t="shared" si="13"/>
        <v/>
      </c>
      <c r="J51" s="19" t="str">
        <f t="shared" si="14"/>
        <v/>
      </c>
      <c r="K51" s="19" t="str">
        <f t="shared" si="15"/>
        <v/>
      </c>
      <c r="L51" s="19" t="str">
        <f t="shared" si="16"/>
        <v/>
      </c>
      <c r="N51" s="20"/>
      <c r="O51" s="21">
        <v>1</v>
      </c>
      <c r="P51" s="20"/>
      <c r="Q51" s="21">
        <v>1</v>
      </c>
      <c r="R51" s="20"/>
      <c r="S51" s="21">
        <v>1</v>
      </c>
      <c r="T51" s="20"/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 t="str">
        <f t="shared" si="8"/>
        <v/>
      </c>
      <c r="B52" s="22"/>
      <c r="C52" s="10" t="str">
        <f>IF(B52&lt;&gt;"",IF(ISERROR(VLOOKUP(B52,baza!A:C,2,FALSE)),"",VLOOKUP(B52,baza!A:C,2,FALSE)),"")</f>
        <v/>
      </c>
      <c r="D52" s="23" t="str">
        <f>IF(B52&lt;&gt;"",IF(ISERROR(VLOOKUP(B52,baza!A:C,3,FALSE)),"",VLOOKUP(B52,baza!A:C,3,FALSE)),"")</f>
        <v/>
      </c>
      <c r="E52" s="19" t="str">
        <f t="shared" si="9"/>
        <v/>
      </c>
      <c r="F52" s="19" t="str">
        <f t="shared" si="10"/>
        <v/>
      </c>
      <c r="G52" s="19" t="str">
        <f t="shared" si="11"/>
        <v/>
      </c>
      <c r="H52" s="19" t="str">
        <f t="shared" si="12"/>
        <v/>
      </c>
      <c r="I52" s="19" t="str">
        <f t="shared" si="13"/>
        <v/>
      </c>
      <c r="J52" s="19" t="str">
        <f t="shared" si="14"/>
        <v/>
      </c>
      <c r="K52" s="19" t="str">
        <f t="shared" si="15"/>
        <v/>
      </c>
      <c r="L52" s="19" t="str">
        <f t="shared" si="16"/>
        <v/>
      </c>
      <c r="N52" s="20"/>
      <c r="O52" s="21">
        <v>1</v>
      </c>
      <c r="P52" s="20"/>
      <c r="Q52" s="21">
        <v>1</v>
      </c>
      <c r="R52" s="20"/>
      <c r="S52" s="21">
        <v>1</v>
      </c>
      <c r="T52" s="20"/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 t="str">
        <f t="shared" si="8"/>
        <v/>
      </c>
      <c r="B53" s="22"/>
      <c r="C53" s="10" t="str">
        <f>IF(B53&lt;&gt;"",IF(ISERROR(VLOOKUP(B53,baza!A:C,2,FALSE)),"",VLOOKUP(B53,baza!A:C,2,FALSE)),"")</f>
        <v/>
      </c>
      <c r="D53" s="23" t="str">
        <f>IF(B53&lt;&gt;"",IF(ISERROR(VLOOKUP(B53,baza!A:C,3,FALSE)),"",VLOOKUP(B53,baza!A:C,3,FALSE)),"")</f>
        <v/>
      </c>
      <c r="E53" s="19" t="str">
        <f t="shared" si="9"/>
        <v/>
      </c>
      <c r="F53" s="19" t="str">
        <f t="shared" si="10"/>
        <v/>
      </c>
      <c r="G53" s="19" t="str">
        <f t="shared" si="11"/>
        <v/>
      </c>
      <c r="H53" s="19" t="str">
        <f t="shared" si="12"/>
        <v/>
      </c>
      <c r="I53" s="19" t="str">
        <f t="shared" si="13"/>
        <v/>
      </c>
      <c r="J53" s="19" t="str">
        <f t="shared" si="14"/>
        <v/>
      </c>
      <c r="K53" s="19" t="str">
        <f t="shared" si="15"/>
        <v/>
      </c>
      <c r="L53" s="19" t="str">
        <f t="shared" si="16"/>
        <v/>
      </c>
      <c r="N53" s="20"/>
      <c r="O53" s="21">
        <v>1</v>
      </c>
      <c r="P53" s="20"/>
      <c r="Q53" s="21">
        <v>1</v>
      </c>
      <c r="R53" s="20"/>
      <c r="S53" s="21">
        <v>1</v>
      </c>
      <c r="T53" s="20"/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 t="str">
        <f t="shared" si="8"/>
        <v/>
      </c>
      <c r="B54" s="22"/>
      <c r="C54" s="10" t="str">
        <f>IF(B54&lt;&gt;"",IF(ISERROR(VLOOKUP(B54,baza!A:C,2,FALSE)),"",VLOOKUP(B54,baza!A:C,2,FALSE)),"")</f>
        <v/>
      </c>
      <c r="D54" s="23" t="str">
        <f>IF(B54&lt;&gt;"",IF(ISERROR(VLOOKUP(B54,baza!A:C,3,FALSE)),"",VLOOKUP(B54,baza!A:C,3,FALSE)),"")</f>
        <v/>
      </c>
      <c r="E54" s="19" t="str">
        <f t="shared" si="9"/>
        <v/>
      </c>
      <c r="F54" s="19" t="str">
        <f t="shared" si="10"/>
        <v/>
      </c>
      <c r="G54" s="19" t="str">
        <f t="shared" si="11"/>
        <v/>
      </c>
      <c r="H54" s="19" t="str">
        <f t="shared" si="12"/>
        <v/>
      </c>
      <c r="I54" s="19" t="str">
        <f t="shared" si="13"/>
        <v/>
      </c>
      <c r="J54" s="19" t="str">
        <f t="shared" si="14"/>
        <v/>
      </c>
      <c r="K54" s="19" t="str">
        <f t="shared" si="15"/>
        <v/>
      </c>
      <c r="L54" s="19" t="str">
        <f t="shared" si="16"/>
        <v/>
      </c>
      <c r="N54" s="20"/>
      <c r="O54" s="21">
        <v>1</v>
      </c>
      <c r="P54" s="20"/>
      <c r="Q54" s="21">
        <v>1</v>
      </c>
      <c r="R54" s="20"/>
      <c r="S54" s="21">
        <v>1</v>
      </c>
      <c r="T54" s="20"/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 t="str">
        <f t="shared" si="8"/>
        <v/>
      </c>
      <c r="B55" s="22"/>
      <c r="C55" s="10" t="str">
        <f>IF(B55&lt;&gt;"",IF(ISERROR(VLOOKUP(B55,baza!A:C,2,FALSE)),"",VLOOKUP(B55,baza!A:C,2,FALSE)),"")</f>
        <v/>
      </c>
      <c r="D55" s="23" t="str">
        <f>IF(B55&lt;&gt;"",IF(ISERROR(VLOOKUP(B55,baza!A:C,3,FALSE)),"",VLOOKUP(B55,baza!A:C,3,FALSE)),"")</f>
        <v/>
      </c>
      <c r="E55" s="19" t="str">
        <f t="shared" si="9"/>
        <v/>
      </c>
      <c r="F55" s="19" t="str">
        <f t="shared" si="10"/>
        <v/>
      </c>
      <c r="G55" s="19" t="str">
        <f t="shared" si="11"/>
        <v/>
      </c>
      <c r="H55" s="19" t="str">
        <f t="shared" si="12"/>
        <v/>
      </c>
      <c r="I55" s="19" t="str">
        <f t="shared" si="13"/>
        <v/>
      </c>
      <c r="J55" s="19" t="str">
        <f t="shared" si="14"/>
        <v/>
      </c>
      <c r="K55" s="19" t="str">
        <f t="shared" si="15"/>
        <v/>
      </c>
      <c r="L55" s="19" t="str">
        <f t="shared" si="16"/>
        <v/>
      </c>
      <c r="N55" s="20"/>
      <c r="O55" s="21">
        <v>1</v>
      </c>
      <c r="P55" s="20"/>
      <c r="Q55" s="21">
        <v>1</v>
      </c>
      <c r="R55" s="20"/>
      <c r="S55" s="21">
        <v>1</v>
      </c>
      <c r="T55" s="20"/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 t="str">
        <f t="shared" si="8"/>
        <v/>
      </c>
      <c r="B56" s="22"/>
      <c r="C56" s="10" t="str">
        <f>IF(B56&lt;&gt;"",IF(ISERROR(VLOOKUP(B56,baza!A:C,2,FALSE)),"",VLOOKUP(B56,baza!A:C,2,FALSE)),"")</f>
        <v/>
      </c>
      <c r="D56" s="23" t="str">
        <f>IF(B56&lt;&gt;"",IF(ISERROR(VLOOKUP(B56,baza!A:C,3,FALSE)),"",VLOOKUP(B56,baza!A:C,3,FALSE)),"")</f>
        <v/>
      </c>
      <c r="E56" s="19" t="str">
        <f t="shared" si="9"/>
        <v/>
      </c>
      <c r="F56" s="19" t="str">
        <f t="shared" si="10"/>
        <v/>
      </c>
      <c r="G56" s="19" t="str">
        <f t="shared" si="11"/>
        <v/>
      </c>
      <c r="H56" s="19" t="str">
        <f t="shared" si="12"/>
        <v/>
      </c>
      <c r="I56" s="19" t="str">
        <f t="shared" si="13"/>
        <v/>
      </c>
      <c r="J56" s="19" t="str">
        <f t="shared" si="14"/>
        <v/>
      </c>
      <c r="K56" s="19" t="str">
        <f t="shared" si="15"/>
        <v/>
      </c>
      <c r="L56" s="19" t="str">
        <f t="shared" si="16"/>
        <v/>
      </c>
      <c r="N56" s="20"/>
      <c r="O56" s="21">
        <v>1</v>
      </c>
      <c r="P56" s="20"/>
      <c r="Q56" s="21">
        <v>1</v>
      </c>
      <c r="R56" s="20"/>
      <c r="S56" s="21">
        <v>1</v>
      </c>
      <c r="T56" s="20"/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 t="str">
        <f t="shared" si="8"/>
        <v/>
      </c>
      <c r="B57" s="22"/>
      <c r="C57" s="10" t="str">
        <f>IF(B57&lt;&gt;"",IF(ISERROR(VLOOKUP(B57,baza!A:C,2,FALSE)),"",VLOOKUP(B57,baza!A:C,2,FALSE)),"")</f>
        <v/>
      </c>
      <c r="D57" s="23" t="str">
        <f>IF(B57&lt;&gt;"",IF(ISERROR(VLOOKUP(B57,baza!A:C,3,FALSE)),"",VLOOKUP(B57,baza!A:C,3,FALSE)),"")</f>
        <v/>
      </c>
      <c r="E57" s="19" t="str">
        <f t="shared" si="9"/>
        <v/>
      </c>
      <c r="F57" s="19" t="str">
        <f t="shared" si="10"/>
        <v/>
      </c>
      <c r="G57" s="19" t="str">
        <f t="shared" si="11"/>
        <v/>
      </c>
      <c r="H57" s="19" t="str">
        <f t="shared" si="12"/>
        <v/>
      </c>
      <c r="I57" s="19" t="str">
        <f t="shared" si="13"/>
        <v/>
      </c>
      <c r="J57" s="19" t="str">
        <f t="shared" si="14"/>
        <v/>
      </c>
      <c r="K57" s="19" t="str">
        <f t="shared" si="15"/>
        <v/>
      </c>
      <c r="L57" s="19" t="str">
        <f t="shared" si="16"/>
        <v/>
      </c>
      <c r="N57" s="20"/>
      <c r="O57" s="21">
        <v>1</v>
      </c>
      <c r="P57" s="20"/>
      <c r="Q57" s="21">
        <v>1</v>
      </c>
      <c r="R57" s="20"/>
      <c r="S57" s="21">
        <v>1</v>
      </c>
      <c r="T57" s="20"/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 t="str">
        <f t="shared" si="8"/>
        <v/>
      </c>
      <c r="B58" s="22"/>
      <c r="C58" s="10" t="str">
        <f>IF(B58&lt;&gt;"",IF(ISERROR(VLOOKUP(B58,baza!A:C,2,FALSE)),"",VLOOKUP(B58,baza!A:C,2,FALSE)),"")</f>
        <v/>
      </c>
      <c r="D58" s="23" t="str">
        <f>IF(B58&lt;&gt;"",IF(ISERROR(VLOOKUP(B58,baza!A:C,3,FALSE)),"",VLOOKUP(B58,baza!A:C,3,FALSE)),"")</f>
        <v/>
      </c>
      <c r="E58" s="19" t="str">
        <f t="shared" si="9"/>
        <v/>
      </c>
      <c r="F58" s="19" t="str">
        <f t="shared" si="10"/>
        <v/>
      </c>
      <c r="G58" s="19" t="str">
        <f t="shared" si="11"/>
        <v/>
      </c>
      <c r="H58" s="19" t="str">
        <f t="shared" si="12"/>
        <v/>
      </c>
      <c r="I58" s="19" t="str">
        <f t="shared" si="13"/>
        <v/>
      </c>
      <c r="J58" s="19" t="str">
        <f t="shared" si="14"/>
        <v/>
      </c>
      <c r="K58" s="19" t="str">
        <f t="shared" si="15"/>
        <v/>
      </c>
      <c r="L58" s="19" t="str">
        <f t="shared" si="16"/>
        <v/>
      </c>
      <c r="N58" s="20"/>
      <c r="O58" s="21">
        <v>1</v>
      </c>
      <c r="P58" s="20"/>
      <c r="Q58" s="21">
        <v>1</v>
      </c>
      <c r="R58" s="20"/>
      <c r="S58" s="21">
        <v>1</v>
      </c>
      <c r="T58" s="20"/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 t="str">
        <f t="shared" si="8"/>
        <v/>
      </c>
      <c r="B59" s="22"/>
      <c r="C59" s="10" t="str">
        <f>IF(B59&lt;&gt;"",IF(ISERROR(VLOOKUP(B59,baza!A:C,2,FALSE)),"",VLOOKUP(B59,baza!A:C,2,FALSE)),"")</f>
        <v/>
      </c>
      <c r="D59" s="23" t="str">
        <f>IF(B59&lt;&gt;"",IF(ISERROR(VLOOKUP(B59,baza!A:C,3,FALSE)),"",VLOOKUP(B59,baza!A:C,3,FALSE)),"")</f>
        <v/>
      </c>
      <c r="E59" s="19" t="str">
        <f t="shared" si="9"/>
        <v/>
      </c>
      <c r="F59" s="19" t="str">
        <f t="shared" si="10"/>
        <v/>
      </c>
      <c r="G59" s="19" t="str">
        <f t="shared" si="11"/>
        <v/>
      </c>
      <c r="H59" s="19" t="str">
        <f t="shared" si="12"/>
        <v/>
      </c>
      <c r="I59" s="19" t="str">
        <f t="shared" si="13"/>
        <v/>
      </c>
      <c r="J59" s="19" t="str">
        <f t="shared" si="14"/>
        <v/>
      </c>
      <c r="K59" s="19" t="str">
        <f t="shared" si="15"/>
        <v/>
      </c>
      <c r="L59" s="19" t="str">
        <f t="shared" si="16"/>
        <v/>
      </c>
      <c r="N59" s="20"/>
      <c r="O59" s="21">
        <v>1</v>
      </c>
      <c r="P59" s="20"/>
      <c r="Q59" s="21">
        <v>1</v>
      </c>
      <c r="R59" s="20"/>
      <c r="S59" s="21">
        <v>1</v>
      </c>
      <c r="T59" s="20"/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 t="str">
        <f t="shared" si="8"/>
        <v/>
      </c>
      <c r="B60" s="22"/>
      <c r="C60" s="10" t="str">
        <f>IF(B60&lt;&gt;"",IF(ISERROR(VLOOKUP(B60,baza!A:C,2,FALSE)),"",VLOOKUP(B60,baza!A:C,2,FALSE)),"")</f>
        <v/>
      </c>
      <c r="D60" s="23" t="str">
        <f>IF(B60&lt;&gt;"",IF(ISERROR(VLOOKUP(B60,baza!A:C,3,FALSE)),"",VLOOKUP(B60,baza!A:C,3,FALSE)),"")</f>
        <v/>
      </c>
      <c r="E60" s="19" t="str">
        <f t="shared" si="9"/>
        <v/>
      </c>
      <c r="F60" s="19" t="str">
        <f t="shared" si="10"/>
        <v/>
      </c>
      <c r="G60" s="19" t="str">
        <f t="shared" si="11"/>
        <v/>
      </c>
      <c r="H60" s="19" t="str">
        <f t="shared" si="12"/>
        <v/>
      </c>
      <c r="I60" s="19" t="str">
        <f t="shared" si="13"/>
        <v/>
      </c>
      <c r="J60" s="19" t="str">
        <f t="shared" si="14"/>
        <v/>
      </c>
      <c r="K60" s="19" t="str">
        <f t="shared" si="15"/>
        <v/>
      </c>
      <c r="L60" s="19" t="str">
        <f t="shared" si="16"/>
        <v/>
      </c>
      <c r="N60" s="20"/>
      <c r="O60" s="21">
        <v>1</v>
      </c>
      <c r="P60" s="20"/>
      <c r="Q60" s="21">
        <v>1</v>
      </c>
      <c r="R60" s="20"/>
      <c r="S60" s="21">
        <v>1</v>
      </c>
      <c r="T60" s="20"/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 t="str">
        <f t="shared" si="8"/>
        <v/>
      </c>
      <c r="B61" s="22"/>
      <c r="C61" s="10" t="str">
        <f>IF(B61&lt;&gt;"",IF(ISERROR(VLOOKUP(B61,baza!A:C,2,FALSE)),"",VLOOKUP(B61,baza!A:C,2,FALSE)),"")</f>
        <v/>
      </c>
      <c r="D61" s="23" t="str">
        <f>IF(B61&lt;&gt;"",IF(ISERROR(VLOOKUP(B61,baza!A:C,3,FALSE)),"",VLOOKUP(B61,baza!A:C,3,FALSE)),"")</f>
        <v/>
      </c>
      <c r="E61" s="19" t="str">
        <f t="shared" si="9"/>
        <v/>
      </c>
      <c r="F61" s="19" t="str">
        <f t="shared" si="10"/>
        <v/>
      </c>
      <c r="G61" s="19" t="str">
        <f t="shared" si="11"/>
        <v/>
      </c>
      <c r="H61" s="19" t="str">
        <f t="shared" si="12"/>
        <v/>
      </c>
      <c r="I61" s="19" t="str">
        <f t="shared" si="13"/>
        <v/>
      </c>
      <c r="J61" s="19" t="str">
        <f t="shared" si="14"/>
        <v/>
      </c>
      <c r="K61" s="19" t="str">
        <f t="shared" si="15"/>
        <v/>
      </c>
      <c r="L61" s="19" t="str">
        <f t="shared" si="16"/>
        <v/>
      </c>
      <c r="N61" s="20"/>
      <c r="O61" s="21">
        <v>1</v>
      </c>
      <c r="P61" s="20"/>
      <c r="Q61" s="21">
        <v>1</v>
      </c>
      <c r="R61" s="20"/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 t="str">
        <f t="shared" si="8"/>
        <v/>
      </c>
      <c r="B62" s="22"/>
      <c r="C62" s="10" t="str">
        <f>IF(B62&lt;&gt;"",IF(ISERROR(VLOOKUP(B62,baza!A:C,2,FALSE)),"",VLOOKUP(B62,baza!A:C,2,FALSE)),"")</f>
        <v/>
      </c>
      <c r="D62" s="23" t="str">
        <f>IF(B62&lt;&gt;"",IF(ISERROR(VLOOKUP(B62,baza!A:C,3,FALSE)),"",VLOOKUP(B62,baza!A:C,3,FALSE)),"")</f>
        <v/>
      </c>
      <c r="E62" s="19" t="str">
        <f t="shared" si="9"/>
        <v/>
      </c>
      <c r="F62" s="19" t="str">
        <f t="shared" si="10"/>
        <v/>
      </c>
      <c r="G62" s="19" t="str">
        <f t="shared" si="11"/>
        <v/>
      </c>
      <c r="H62" s="19" t="str">
        <f t="shared" si="12"/>
        <v/>
      </c>
      <c r="I62" s="19" t="str">
        <f t="shared" si="13"/>
        <v/>
      </c>
      <c r="J62" s="19" t="str">
        <f t="shared" si="14"/>
        <v/>
      </c>
      <c r="K62" s="19" t="str">
        <f t="shared" si="15"/>
        <v/>
      </c>
      <c r="L62" s="19" t="str">
        <f t="shared" si="16"/>
        <v/>
      </c>
      <c r="N62" s="20"/>
      <c r="O62" s="21">
        <v>1</v>
      </c>
      <c r="P62" s="20"/>
      <c r="Q62" s="21">
        <v>1</v>
      </c>
      <c r="R62" s="20"/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 t="str">
        <f t="shared" si="8"/>
        <v/>
      </c>
      <c r="B63" s="22"/>
      <c r="C63" s="10" t="str">
        <f>IF(B63&lt;&gt;"",IF(ISERROR(VLOOKUP(B63,baza!A:C,2,FALSE)),"",VLOOKUP(B63,baza!A:C,2,FALSE)),"")</f>
        <v/>
      </c>
      <c r="D63" s="23" t="str">
        <f>IF(B63&lt;&gt;"",IF(ISERROR(VLOOKUP(B63,baza!A:C,3,FALSE)),"",VLOOKUP(B63,baza!A:C,3,FALSE)),"")</f>
        <v/>
      </c>
      <c r="E63" s="19" t="str">
        <f t="shared" si="9"/>
        <v/>
      </c>
      <c r="F63" s="19" t="str">
        <f t="shared" si="10"/>
        <v/>
      </c>
      <c r="G63" s="19" t="str">
        <f t="shared" si="11"/>
        <v/>
      </c>
      <c r="H63" s="19" t="str">
        <f t="shared" si="12"/>
        <v/>
      </c>
      <c r="I63" s="19" t="str">
        <f t="shared" si="13"/>
        <v/>
      </c>
      <c r="J63" s="19" t="str">
        <f t="shared" si="14"/>
        <v/>
      </c>
      <c r="K63" s="19" t="str">
        <f t="shared" si="15"/>
        <v/>
      </c>
      <c r="L63" s="19" t="str">
        <f t="shared" si="16"/>
        <v/>
      </c>
      <c r="N63" s="20"/>
      <c r="O63" s="21">
        <v>1</v>
      </c>
      <c r="P63" s="20"/>
      <c r="Q63" s="21">
        <v>1</v>
      </c>
      <c r="R63" s="20"/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 t="str">
        <f t="shared" si="8"/>
        <v/>
      </c>
      <c r="B64" s="22"/>
      <c r="C64" s="10" t="str">
        <f>IF(B64&lt;&gt;"",IF(ISERROR(VLOOKUP(B64,baza!A:C,2,FALSE)),"",VLOOKUP(B64,baza!A:C,2,FALSE)),"")</f>
        <v/>
      </c>
      <c r="D64" s="23" t="str">
        <f>IF(B64&lt;&gt;"",IF(ISERROR(VLOOKUP(B64,baza!A:C,3,FALSE)),"",VLOOKUP(B64,baza!A:C,3,FALSE)),"")</f>
        <v/>
      </c>
      <c r="E64" s="19" t="str">
        <f t="shared" si="9"/>
        <v/>
      </c>
      <c r="F64" s="19" t="str">
        <f t="shared" si="10"/>
        <v/>
      </c>
      <c r="G64" s="19" t="str">
        <f t="shared" si="11"/>
        <v/>
      </c>
      <c r="H64" s="19" t="str">
        <f t="shared" si="12"/>
        <v/>
      </c>
      <c r="I64" s="19" t="str">
        <f t="shared" si="13"/>
        <v/>
      </c>
      <c r="J64" s="19" t="str">
        <f t="shared" si="14"/>
        <v/>
      </c>
      <c r="K64" s="19" t="str">
        <f t="shared" si="15"/>
        <v/>
      </c>
      <c r="L64" s="19" t="str">
        <f t="shared" si="16"/>
        <v/>
      </c>
      <c r="N64" s="20"/>
      <c r="O64" s="21">
        <v>1</v>
      </c>
      <c r="P64" s="20"/>
      <c r="Q64" s="21">
        <v>1</v>
      </c>
      <c r="R64" s="20"/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 t="str">
        <f t="shared" si="8"/>
        <v/>
      </c>
      <c r="B65" s="22"/>
      <c r="C65" s="10" t="str">
        <f>IF(B65&lt;&gt;"",IF(ISERROR(VLOOKUP(B65,baza!A:C,2,FALSE)),"",VLOOKUP(B65,baza!A:C,2,FALSE)),"")</f>
        <v/>
      </c>
      <c r="D65" s="23" t="str">
        <f>IF(B65&lt;&gt;"",IF(ISERROR(VLOOKUP(B65,baza!A:C,3,FALSE)),"",VLOOKUP(B65,baza!A:C,3,FALSE)),"")</f>
        <v/>
      </c>
      <c r="E65" s="19" t="str">
        <f t="shared" si="9"/>
        <v/>
      </c>
      <c r="F65" s="19" t="str">
        <f t="shared" si="10"/>
        <v/>
      </c>
      <c r="G65" s="19" t="str">
        <f t="shared" si="11"/>
        <v/>
      </c>
      <c r="H65" s="19" t="str">
        <f t="shared" si="12"/>
        <v/>
      </c>
      <c r="I65" s="19" t="str">
        <f t="shared" si="13"/>
        <v/>
      </c>
      <c r="J65" s="19" t="str">
        <f t="shared" si="14"/>
        <v/>
      </c>
      <c r="K65" s="19" t="str">
        <f t="shared" si="15"/>
        <v/>
      </c>
      <c r="L65" s="19" t="str">
        <f t="shared" si="16"/>
        <v/>
      </c>
      <c r="N65" s="20"/>
      <c r="O65" s="21">
        <v>1</v>
      </c>
      <c r="P65" s="20"/>
      <c r="Q65" s="21">
        <v>1</v>
      </c>
      <c r="R65" s="20"/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 t="str">
        <f t="shared" si="8"/>
        <v/>
      </c>
      <c r="B66" s="22"/>
      <c r="C66" s="10" t="str">
        <f>IF(B66&lt;&gt;"",IF(ISERROR(VLOOKUP(B66,baza!A:C,2,FALSE)),"",VLOOKUP(B66,baza!A:C,2,FALSE)),"")</f>
        <v/>
      </c>
      <c r="D66" s="23" t="str">
        <f>IF(B66&lt;&gt;"",IF(ISERROR(VLOOKUP(B66,baza!A:C,3,FALSE)),"",VLOOKUP(B66,baza!A:C,3,FALSE)),"")</f>
        <v/>
      </c>
      <c r="E66" s="19" t="str">
        <f t="shared" si="9"/>
        <v/>
      </c>
      <c r="F66" s="19" t="str">
        <f t="shared" si="10"/>
        <v/>
      </c>
      <c r="G66" s="19" t="str">
        <f t="shared" si="11"/>
        <v/>
      </c>
      <c r="H66" s="19" t="str">
        <f t="shared" si="12"/>
        <v/>
      </c>
      <c r="I66" s="19" t="str">
        <f t="shared" si="13"/>
        <v/>
      </c>
      <c r="J66" s="19" t="str">
        <f t="shared" si="14"/>
        <v/>
      </c>
      <c r="K66" s="19" t="str">
        <f t="shared" si="15"/>
        <v/>
      </c>
      <c r="L66" s="19" t="str">
        <f t="shared" si="16"/>
        <v/>
      </c>
      <c r="N66" s="20"/>
      <c r="O66" s="21">
        <v>1</v>
      </c>
      <c r="P66" s="20"/>
      <c r="Q66" s="21">
        <v>1</v>
      </c>
      <c r="R66" s="20"/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 t="str">
        <f t="shared" si="8"/>
        <v/>
      </c>
      <c r="B67" s="22"/>
      <c r="C67" s="10" t="str">
        <f>IF(B67&lt;&gt;"",IF(ISERROR(VLOOKUP(B67,baza!A:C,2,FALSE)),"",VLOOKUP(B67,baza!A:C,2,FALSE)),"")</f>
        <v/>
      </c>
      <c r="D67" s="23" t="str">
        <f>IF(B67&lt;&gt;"",IF(ISERROR(VLOOKUP(B67,baza!A:C,3,FALSE)),"",VLOOKUP(B67,baza!A:C,3,FALSE)),"")</f>
        <v/>
      </c>
      <c r="E67" s="19" t="str">
        <f t="shared" si="9"/>
        <v/>
      </c>
      <c r="F67" s="19" t="str">
        <f t="shared" si="10"/>
        <v/>
      </c>
      <c r="G67" s="19" t="str">
        <f t="shared" si="11"/>
        <v/>
      </c>
      <c r="H67" s="19" t="str">
        <f t="shared" si="12"/>
        <v/>
      </c>
      <c r="I67" s="19" t="str">
        <f t="shared" si="13"/>
        <v/>
      </c>
      <c r="J67" s="19" t="str">
        <f t="shared" si="14"/>
        <v/>
      </c>
      <c r="K67" s="19" t="str">
        <f t="shared" si="15"/>
        <v/>
      </c>
      <c r="L67" s="19" t="str">
        <f t="shared" si="16"/>
        <v/>
      </c>
      <c r="N67" s="20"/>
      <c r="O67" s="21">
        <v>1</v>
      </c>
      <c r="P67" s="20"/>
      <c r="Q67" s="21">
        <v>1</v>
      </c>
      <c r="R67" s="20"/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 t="str">
        <f t="shared" si="8"/>
        <v/>
      </c>
      <c r="B68" s="22"/>
      <c r="C68" s="10" t="str">
        <f>IF(B68&lt;&gt;"",IF(ISERROR(VLOOKUP(B68,baza!A:C,2,FALSE)),"",VLOOKUP(B68,baza!A:C,2,FALSE)),"")</f>
        <v/>
      </c>
      <c r="D68" s="23" t="str">
        <f>IF(B68&lt;&gt;"",IF(ISERROR(VLOOKUP(B68,baza!A:C,3,FALSE)),"",VLOOKUP(B68,baza!A:C,3,FALSE)),"")</f>
        <v/>
      </c>
      <c r="E68" s="19" t="str">
        <f t="shared" ref="E68:E99" si="17">IF(ISERROR(VLOOKUP(B68,N:O,2,FALSE)),"",VLOOKUP(B68,N:O,2,FALSE))</f>
        <v/>
      </c>
      <c r="F68" s="19" t="str">
        <f t="shared" ref="F68:F99" si="18">IF(ISERROR(VLOOKUP(B68,P:Q,2,FALSE)),"",VLOOKUP(B68,P:Q,2,FALSE))</f>
        <v/>
      </c>
      <c r="G68" s="19" t="str">
        <f t="shared" ref="G68:G99" si="19">IF(ISERROR(VLOOKUP(B68,R:S,2,FALSE)),"",VLOOKUP(B68,R:S,2,FALSE))</f>
        <v/>
      </c>
      <c r="H68" s="19" t="str">
        <f t="shared" ref="H68:H99" si="20">IF(ISERROR(VLOOKUP(B68,T:U,2,FALSE)),"",VLOOKUP(B68,T:U,2,FALSE))</f>
        <v/>
      </c>
      <c r="I68" s="19" t="str">
        <f t="shared" ref="I68:I99" si="21">IF(ISERROR(VLOOKUP(B68,V:W,2,FALSE)),"",VLOOKUP(B68,V:W,2,FALSE))</f>
        <v/>
      </c>
      <c r="J68" s="19" t="str">
        <f t="shared" ref="J68:J99" si="22">IF(ISERROR(VLOOKUP(B68,X:Y,2,FALSE)),"",VLOOKUP(B68,X:Y,2,FALSE))</f>
        <v/>
      </c>
      <c r="K68" s="19" t="str">
        <f t="shared" ref="K68:K99" si="23">IF(ISERROR(VLOOKUP(B68,Z:AA,2,FALSE)),"",VLOOKUP(B68,Z:AA,2,FALSE))</f>
        <v/>
      </c>
      <c r="L68" s="19" t="str">
        <f t="shared" ref="L68:L99" si="24">IF(B68&lt;&gt;"",SUM(IF(ISERROR(LARGE(E68:K68,1)),0,LARGE(E68:K68,1)),IF(ISERROR(LARGE(E68:K68,2)),0,LARGE(E68:K68,2)),IF(ISERROR(LARGE(E68:K68,3)),0,LARGE(E68:K68,3)),IF(ISERROR(LARGE(E68:K68,4)),0,LARGE(E68:K68,4))),"")</f>
        <v/>
      </c>
      <c r="N68" s="20"/>
      <c r="O68" s="21">
        <v>1</v>
      </c>
      <c r="P68" s="20"/>
      <c r="Q68" s="21">
        <v>1</v>
      </c>
      <c r="R68" s="20"/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 t="str">
        <f t="shared" ref="A69:A132" si="25">IF(AND(B69&lt;&gt;"",L69&gt;0),ROW()-3,"")</f>
        <v/>
      </c>
      <c r="B69" s="22"/>
      <c r="C69" s="10" t="str">
        <f>IF(B69&lt;&gt;"",IF(ISERROR(VLOOKUP(B69,baza!A:C,2,FALSE)),"",VLOOKUP(B69,baza!A:C,2,FALSE)),"")</f>
        <v/>
      </c>
      <c r="D69" s="23" t="str">
        <f>IF(B69&lt;&gt;"",IF(ISERROR(VLOOKUP(B69,baza!A:C,3,FALSE)),"",VLOOKUP(B69,baza!A:C,3,FALSE)),"")</f>
        <v/>
      </c>
      <c r="E69" s="19" t="str">
        <f t="shared" si="17"/>
        <v/>
      </c>
      <c r="F69" s="19" t="str">
        <f t="shared" si="18"/>
        <v/>
      </c>
      <c r="G69" s="19" t="str">
        <f t="shared" si="19"/>
        <v/>
      </c>
      <c r="H69" s="19" t="str">
        <f t="shared" si="20"/>
        <v/>
      </c>
      <c r="I69" s="19" t="str">
        <f t="shared" si="21"/>
        <v/>
      </c>
      <c r="J69" s="19" t="str">
        <f t="shared" si="22"/>
        <v/>
      </c>
      <c r="K69" s="19" t="str">
        <f t="shared" si="23"/>
        <v/>
      </c>
      <c r="L69" s="19" t="str">
        <f t="shared" si="24"/>
        <v/>
      </c>
      <c r="N69" s="20"/>
      <c r="O69" s="21">
        <v>1</v>
      </c>
      <c r="P69" s="20"/>
      <c r="Q69" s="21">
        <v>1</v>
      </c>
      <c r="R69" s="20"/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 t="str">
        <f t="shared" si="25"/>
        <v/>
      </c>
      <c r="B70" s="22"/>
      <c r="C70" s="10" t="str">
        <f>IF(B70&lt;&gt;"",IF(ISERROR(VLOOKUP(B70,baza!A:C,2,FALSE)),"",VLOOKUP(B70,baza!A:C,2,FALSE)),"")</f>
        <v/>
      </c>
      <c r="D70" s="23" t="str">
        <f>IF(B70&lt;&gt;"",IF(ISERROR(VLOOKUP(B70,baza!A:C,3,FALSE)),"",VLOOKUP(B70,baza!A:C,3,FALSE)),"")</f>
        <v/>
      </c>
      <c r="E70" s="19" t="str">
        <f t="shared" si="17"/>
        <v/>
      </c>
      <c r="F70" s="19" t="str">
        <f t="shared" si="18"/>
        <v/>
      </c>
      <c r="G70" s="19" t="str">
        <f t="shared" si="19"/>
        <v/>
      </c>
      <c r="H70" s="19" t="str">
        <f t="shared" si="20"/>
        <v/>
      </c>
      <c r="I70" s="19" t="str">
        <f t="shared" si="21"/>
        <v/>
      </c>
      <c r="J70" s="19" t="str">
        <f t="shared" si="22"/>
        <v/>
      </c>
      <c r="K70" s="19" t="str">
        <f t="shared" si="23"/>
        <v/>
      </c>
      <c r="L70" s="19" t="str">
        <f t="shared" si="24"/>
        <v/>
      </c>
      <c r="N70" s="20"/>
      <c r="O70" s="21">
        <v>1</v>
      </c>
      <c r="P70" s="20"/>
      <c r="Q70" s="21">
        <v>1</v>
      </c>
      <c r="R70" s="20"/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 t="str">
        <f t="shared" si="25"/>
        <v/>
      </c>
      <c r="B71" s="22"/>
      <c r="C71" s="10" t="str">
        <f>IF(B71&lt;&gt;"",IF(ISERROR(VLOOKUP(B71,baza!A:C,2,FALSE)),"",VLOOKUP(B71,baza!A:C,2,FALSE)),"")</f>
        <v/>
      </c>
      <c r="D71" s="23" t="str">
        <f>IF(B71&lt;&gt;"",IF(ISERROR(VLOOKUP(B71,baza!A:C,3,FALSE)),"",VLOOKUP(B71,baza!A:C,3,FALSE)),"")</f>
        <v/>
      </c>
      <c r="E71" s="19" t="str">
        <f t="shared" si="17"/>
        <v/>
      </c>
      <c r="F71" s="19" t="str">
        <f t="shared" si="18"/>
        <v/>
      </c>
      <c r="G71" s="19" t="str">
        <f t="shared" si="19"/>
        <v/>
      </c>
      <c r="H71" s="19" t="str">
        <f t="shared" si="20"/>
        <v/>
      </c>
      <c r="I71" s="19" t="str">
        <f t="shared" si="21"/>
        <v/>
      </c>
      <c r="J71" s="19" t="str">
        <f t="shared" si="22"/>
        <v/>
      </c>
      <c r="K71" s="19" t="str">
        <f t="shared" si="23"/>
        <v/>
      </c>
      <c r="L71" s="19" t="str">
        <f t="shared" si="24"/>
        <v/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 t="str">
        <f t="shared" si="25"/>
        <v/>
      </c>
      <c r="B72" s="22"/>
      <c r="C72" s="10" t="str">
        <f>IF(B72&lt;&gt;"",IF(ISERROR(VLOOKUP(B72,baza!A:C,2,FALSE)),"",VLOOKUP(B72,baza!A:C,2,FALSE)),"")</f>
        <v/>
      </c>
      <c r="D72" s="23" t="str">
        <f>IF(B72&lt;&gt;"",IF(ISERROR(VLOOKUP(B72,baza!A:C,3,FALSE)),"",VLOOKUP(B72,baza!A:C,3,FALSE)),"")</f>
        <v/>
      </c>
      <c r="E72" s="19" t="str">
        <f t="shared" si="17"/>
        <v/>
      </c>
      <c r="F72" s="19" t="str">
        <f t="shared" si="18"/>
        <v/>
      </c>
      <c r="G72" s="19" t="str">
        <f t="shared" si="19"/>
        <v/>
      </c>
      <c r="H72" s="19" t="str">
        <f t="shared" si="20"/>
        <v/>
      </c>
      <c r="I72" s="19" t="str">
        <f t="shared" si="21"/>
        <v/>
      </c>
      <c r="J72" s="19" t="str">
        <f t="shared" si="22"/>
        <v/>
      </c>
      <c r="K72" s="19" t="str">
        <f t="shared" si="23"/>
        <v/>
      </c>
      <c r="L72" s="19" t="str">
        <f t="shared" si="24"/>
        <v/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 t="str">
        <f t="shared" si="25"/>
        <v/>
      </c>
      <c r="B73" s="22"/>
      <c r="C73" s="10" t="str">
        <f>IF(B73&lt;&gt;"",IF(ISERROR(VLOOKUP(B73,baza!A:C,2,FALSE)),"",VLOOKUP(B73,baza!A:C,2,FALSE)),"")</f>
        <v/>
      </c>
      <c r="D73" s="23" t="str">
        <f>IF(B73&lt;&gt;"",IF(ISERROR(VLOOKUP(B73,baza!A:C,3,FALSE)),"",VLOOKUP(B73,baza!A:C,3,FALSE)),"")</f>
        <v/>
      </c>
      <c r="E73" s="19" t="str">
        <f t="shared" si="17"/>
        <v/>
      </c>
      <c r="F73" s="19" t="str">
        <f t="shared" si="18"/>
        <v/>
      </c>
      <c r="G73" s="19" t="str">
        <f t="shared" si="19"/>
        <v/>
      </c>
      <c r="H73" s="19" t="str">
        <f t="shared" si="20"/>
        <v/>
      </c>
      <c r="I73" s="19" t="str">
        <f t="shared" si="21"/>
        <v/>
      </c>
      <c r="J73" s="19" t="str">
        <f t="shared" si="22"/>
        <v/>
      </c>
      <c r="K73" s="19" t="str">
        <f t="shared" si="23"/>
        <v/>
      </c>
      <c r="L73" s="19" t="str">
        <f t="shared" si="24"/>
        <v/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 t="str">
        <f t="shared" si="25"/>
        <v/>
      </c>
      <c r="B74" s="22"/>
      <c r="C74" s="10" t="str">
        <f>IF(B74&lt;&gt;"",IF(ISERROR(VLOOKUP(B74,baza!A:C,2,FALSE)),"",VLOOKUP(B74,baza!A:C,2,FALSE)),"")</f>
        <v/>
      </c>
      <c r="D74" s="23" t="str">
        <f>IF(B74&lt;&gt;"",IF(ISERROR(VLOOKUP(B74,baza!A:C,3,FALSE)),"",VLOOKUP(B74,baza!A:C,3,FALSE)),"")</f>
        <v/>
      </c>
      <c r="E74" s="19" t="str">
        <f t="shared" si="17"/>
        <v/>
      </c>
      <c r="F74" s="19" t="str">
        <f t="shared" si="18"/>
        <v/>
      </c>
      <c r="G74" s="19" t="str">
        <f t="shared" si="19"/>
        <v/>
      </c>
      <c r="H74" s="19" t="str">
        <f t="shared" si="20"/>
        <v/>
      </c>
      <c r="I74" s="19" t="str">
        <f t="shared" si="21"/>
        <v/>
      </c>
      <c r="J74" s="19" t="str">
        <f t="shared" si="22"/>
        <v/>
      </c>
      <c r="K74" s="19" t="str">
        <f t="shared" si="23"/>
        <v/>
      </c>
      <c r="L74" s="19" t="str">
        <f t="shared" si="24"/>
        <v/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 t="str">
        <f t="shared" si="25"/>
        <v/>
      </c>
      <c r="B75" s="22"/>
      <c r="C75" s="10" t="str">
        <f>IF(B75&lt;&gt;"",IF(ISERROR(VLOOKUP(B75,baza!A:C,2,FALSE)),"",VLOOKUP(B75,baza!A:C,2,FALSE)),"")</f>
        <v/>
      </c>
      <c r="D75" s="23" t="str">
        <f>IF(B75&lt;&gt;"",IF(ISERROR(VLOOKUP(B75,baza!A:C,3,FALSE)),"",VLOOKUP(B75,baza!A:C,3,FALSE)),"")</f>
        <v/>
      </c>
      <c r="E75" s="19" t="str">
        <f t="shared" si="17"/>
        <v/>
      </c>
      <c r="F75" s="19" t="str">
        <f t="shared" si="18"/>
        <v/>
      </c>
      <c r="G75" s="19" t="str">
        <f t="shared" si="19"/>
        <v/>
      </c>
      <c r="H75" s="19" t="str">
        <f t="shared" si="20"/>
        <v/>
      </c>
      <c r="I75" s="19" t="str">
        <f t="shared" si="21"/>
        <v/>
      </c>
      <c r="J75" s="19" t="str">
        <f t="shared" si="22"/>
        <v/>
      </c>
      <c r="K75" s="19" t="str">
        <f t="shared" si="23"/>
        <v/>
      </c>
      <c r="L75" s="19" t="str">
        <f t="shared" si="24"/>
        <v/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 t="str">
        <f t="shared" si="25"/>
        <v/>
      </c>
      <c r="B76" s="22"/>
      <c r="C76" s="10" t="str">
        <f>IF(B76&lt;&gt;"",IF(ISERROR(VLOOKUP(B76,baza!A:C,2,FALSE)),"",VLOOKUP(B76,baza!A:C,2,FALSE)),"")</f>
        <v/>
      </c>
      <c r="D76" s="23" t="str">
        <f>IF(B76&lt;&gt;"",IF(ISERROR(VLOOKUP(B76,baza!A:C,3,FALSE)),"",VLOOKUP(B76,baza!A:C,3,FALSE)),"")</f>
        <v/>
      </c>
      <c r="E76" s="19" t="str">
        <f t="shared" si="17"/>
        <v/>
      </c>
      <c r="F76" s="19" t="str">
        <f t="shared" si="18"/>
        <v/>
      </c>
      <c r="G76" s="19" t="str">
        <f t="shared" si="19"/>
        <v/>
      </c>
      <c r="H76" s="19" t="str">
        <f t="shared" si="20"/>
        <v/>
      </c>
      <c r="I76" s="19" t="str">
        <f t="shared" si="21"/>
        <v/>
      </c>
      <c r="J76" s="19" t="str">
        <f t="shared" si="22"/>
        <v/>
      </c>
      <c r="K76" s="19" t="str">
        <f t="shared" si="23"/>
        <v/>
      </c>
      <c r="L76" s="19" t="str">
        <f t="shared" si="24"/>
        <v/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 t="str">
        <f t="shared" si="25"/>
        <v/>
      </c>
      <c r="B77" s="22"/>
      <c r="C77" s="10" t="str">
        <f>IF(B77&lt;&gt;"",IF(ISERROR(VLOOKUP(B77,baza!A:C,2,FALSE)),"",VLOOKUP(B77,baza!A:C,2,FALSE)),"")</f>
        <v/>
      </c>
      <c r="D77" s="23" t="str">
        <f>IF(B77&lt;&gt;"",IF(ISERROR(VLOOKUP(B77,baza!A:C,3,FALSE)),"",VLOOKUP(B77,baza!A:C,3,FALSE)),"")</f>
        <v/>
      </c>
      <c r="E77" s="19" t="str">
        <f t="shared" si="17"/>
        <v/>
      </c>
      <c r="F77" s="19" t="str">
        <f t="shared" si="18"/>
        <v/>
      </c>
      <c r="G77" s="19" t="str">
        <f t="shared" si="19"/>
        <v/>
      </c>
      <c r="H77" s="19" t="str">
        <f t="shared" si="20"/>
        <v/>
      </c>
      <c r="I77" s="19" t="str">
        <f t="shared" si="21"/>
        <v/>
      </c>
      <c r="J77" s="19" t="str">
        <f t="shared" si="22"/>
        <v/>
      </c>
      <c r="K77" s="19" t="str">
        <f t="shared" si="23"/>
        <v/>
      </c>
      <c r="L77" s="19" t="str">
        <f t="shared" si="24"/>
        <v/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 t="str">
        <f t="shared" si="25"/>
        <v/>
      </c>
      <c r="B78" s="22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 t="str">
        <f t="shared" si="17"/>
        <v/>
      </c>
      <c r="F78" s="19" t="str">
        <f t="shared" si="18"/>
        <v/>
      </c>
      <c r="G78" s="19" t="str">
        <f t="shared" si="19"/>
        <v/>
      </c>
      <c r="H78" s="19" t="str">
        <f t="shared" si="20"/>
        <v/>
      </c>
      <c r="I78" s="19" t="str">
        <f t="shared" si="21"/>
        <v/>
      </c>
      <c r="J78" s="19" t="str">
        <f t="shared" si="22"/>
        <v/>
      </c>
      <c r="K78" s="19" t="str">
        <f t="shared" si="23"/>
        <v/>
      </c>
      <c r="L78" s="19" t="str">
        <f t="shared" si="24"/>
        <v/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 t="str">
        <f t="shared" si="25"/>
        <v/>
      </c>
      <c r="B79" s="22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 t="str">
        <f t="shared" si="17"/>
        <v/>
      </c>
      <c r="F79" s="19" t="str">
        <f t="shared" si="18"/>
        <v/>
      </c>
      <c r="G79" s="19" t="str">
        <f t="shared" si="19"/>
        <v/>
      </c>
      <c r="H79" s="19" t="str">
        <f t="shared" si="20"/>
        <v/>
      </c>
      <c r="I79" s="19" t="str">
        <f t="shared" si="21"/>
        <v/>
      </c>
      <c r="J79" s="19" t="str">
        <f t="shared" si="22"/>
        <v/>
      </c>
      <c r="K79" s="19" t="str">
        <f t="shared" si="23"/>
        <v/>
      </c>
      <c r="L79" s="19" t="str">
        <f t="shared" si="24"/>
        <v/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 t="str">
        <f t="shared" si="25"/>
        <v/>
      </c>
      <c r="B80" s="22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 t="str">
        <f t="shared" si="17"/>
        <v/>
      </c>
      <c r="F80" s="19" t="str">
        <f t="shared" si="18"/>
        <v/>
      </c>
      <c r="G80" s="19" t="str">
        <f t="shared" si="19"/>
        <v/>
      </c>
      <c r="H80" s="19" t="str">
        <f t="shared" si="20"/>
        <v/>
      </c>
      <c r="I80" s="19" t="str">
        <f t="shared" si="21"/>
        <v/>
      </c>
      <c r="J80" s="19" t="str">
        <f t="shared" si="22"/>
        <v/>
      </c>
      <c r="K80" s="19" t="str">
        <f t="shared" si="23"/>
        <v/>
      </c>
      <c r="L80" s="19" t="str">
        <f t="shared" si="24"/>
        <v/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 t="str">
        <f t="shared" si="25"/>
        <v/>
      </c>
      <c r="B81" s="22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 t="str">
        <f t="shared" si="17"/>
        <v/>
      </c>
      <c r="F81" s="19" t="str">
        <f t="shared" si="18"/>
        <v/>
      </c>
      <c r="G81" s="19" t="str">
        <f t="shared" si="19"/>
        <v/>
      </c>
      <c r="H81" s="19" t="str">
        <f t="shared" si="20"/>
        <v/>
      </c>
      <c r="I81" s="19" t="str">
        <f t="shared" si="21"/>
        <v/>
      </c>
      <c r="J81" s="19" t="str">
        <f t="shared" si="22"/>
        <v/>
      </c>
      <c r="K81" s="19" t="str">
        <f t="shared" si="23"/>
        <v/>
      </c>
      <c r="L81" s="19" t="str">
        <f t="shared" si="24"/>
        <v/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 t="str">
        <f t="shared" si="25"/>
        <v/>
      </c>
      <c r="B82" s="22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 t="str">
        <f t="shared" si="17"/>
        <v/>
      </c>
      <c r="F82" s="19" t="str">
        <f t="shared" si="18"/>
        <v/>
      </c>
      <c r="G82" s="19" t="str">
        <f t="shared" si="19"/>
        <v/>
      </c>
      <c r="H82" s="19" t="str">
        <f t="shared" si="20"/>
        <v/>
      </c>
      <c r="I82" s="19" t="str">
        <f t="shared" si="21"/>
        <v/>
      </c>
      <c r="J82" s="19" t="str">
        <f t="shared" si="22"/>
        <v/>
      </c>
      <c r="K82" s="19" t="str">
        <f t="shared" si="23"/>
        <v/>
      </c>
      <c r="L82" s="19" t="str">
        <f t="shared" si="24"/>
        <v/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 t="str">
        <f t="shared" si="25"/>
        <v/>
      </c>
      <c r="B83" s="22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 t="str">
        <f t="shared" si="17"/>
        <v/>
      </c>
      <c r="F83" s="19" t="str">
        <f t="shared" si="18"/>
        <v/>
      </c>
      <c r="G83" s="19" t="str">
        <f t="shared" si="19"/>
        <v/>
      </c>
      <c r="H83" s="19" t="str">
        <f t="shared" si="20"/>
        <v/>
      </c>
      <c r="I83" s="19" t="str">
        <f t="shared" si="21"/>
        <v/>
      </c>
      <c r="J83" s="19" t="str">
        <f t="shared" si="22"/>
        <v/>
      </c>
      <c r="K83" s="19" t="str">
        <f t="shared" si="23"/>
        <v/>
      </c>
      <c r="L83" s="19" t="str">
        <f t="shared" si="24"/>
        <v/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 t="str">
        <f t="shared" si="25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 t="str">
        <f t="shared" si="17"/>
        <v/>
      </c>
      <c r="F84" s="19" t="str">
        <f t="shared" si="18"/>
        <v/>
      </c>
      <c r="G84" s="19" t="str">
        <f t="shared" si="19"/>
        <v/>
      </c>
      <c r="H84" s="19" t="str">
        <f t="shared" si="20"/>
        <v/>
      </c>
      <c r="I84" s="19" t="str">
        <f t="shared" si="21"/>
        <v/>
      </c>
      <c r="J84" s="19" t="str">
        <f t="shared" si="22"/>
        <v/>
      </c>
      <c r="K84" s="19" t="str">
        <f t="shared" si="23"/>
        <v/>
      </c>
      <c r="L84" s="19" t="str">
        <f t="shared" si="24"/>
        <v/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 t="str">
        <f t="shared" si="25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 t="str">
        <f t="shared" si="17"/>
        <v/>
      </c>
      <c r="F85" s="19" t="str">
        <f t="shared" si="18"/>
        <v/>
      </c>
      <c r="G85" s="19" t="str">
        <f t="shared" si="19"/>
        <v/>
      </c>
      <c r="H85" s="19" t="str">
        <f t="shared" si="20"/>
        <v/>
      </c>
      <c r="I85" s="19" t="str">
        <f t="shared" si="21"/>
        <v/>
      </c>
      <c r="J85" s="19" t="str">
        <f t="shared" si="22"/>
        <v/>
      </c>
      <c r="K85" s="19" t="str">
        <f t="shared" si="23"/>
        <v/>
      </c>
      <c r="L85" s="19" t="str">
        <f t="shared" si="24"/>
        <v/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 t="str">
        <f t="shared" si="25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 t="str">
        <f t="shared" si="17"/>
        <v/>
      </c>
      <c r="F86" s="19" t="str">
        <f t="shared" si="18"/>
        <v/>
      </c>
      <c r="G86" s="19" t="str">
        <f t="shared" si="19"/>
        <v/>
      </c>
      <c r="H86" s="19" t="str">
        <f t="shared" si="20"/>
        <v/>
      </c>
      <c r="I86" s="19" t="str">
        <f t="shared" si="21"/>
        <v/>
      </c>
      <c r="J86" s="19" t="str">
        <f t="shared" si="22"/>
        <v/>
      </c>
      <c r="K86" s="19" t="str">
        <f t="shared" si="23"/>
        <v/>
      </c>
      <c r="L86" s="19" t="str">
        <f t="shared" si="24"/>
        <v/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 t="str">
        <f t="shared" si="25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 t="str">
        <f t="shared" si="17"/>
        <v/>
      </c>
      <c r="F87" s="19" t="str">
        <f t="shared" si="18"/>
        <v/>
      </c>
      <c r="G87" s="19" t="str">
        <f t="shared" si="19"/>
        <v/>
      </c>
      <c r="H87" s="19" t="str">
        <f t="shared" si="20"/>
        <v/>
      </c>
      <c r="I87" s="19" t="str">
        <f t="shared" si="21"/>
        <v/>
      </c>
      <c r="J87" s="19" t="str">
        <f t="shared" si="22"/>
        <v/>
      </c>
      <c r="K87" s="19" t="str">
        <f t="shared" si="23"/>
        <v/>
      </c>
      <c r="L87" s="19" t="str">
        <f t="shared" si="24"/>
        <v/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 t="str">
        <f t="shared" si="25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 t="str">
        <f t="shared" si="17"/>
        <v/>
      </c>
      <c r="F88" s="19" t="str">
        <f t="shared" si="18"/>
        <v/>
      </c>
      <c r="G88" s="19" t="str">
        <f t="shared" si="19"/>
        <v/>
      </c>
      <c r="H88" s="19" t="str">
        <f t="shared" si="20"/>
        <v/>
      </c>
      <c r="I88" s="19" t="str">
        <f t="shared" si="21"/>
        <v/>
      </c>
      <c r="J88" s="19" t="str">
        <f t="shared" si="22"/>
        <v/>
      </c>
      <c r="K88" s="19" t="str">
        <f t="shared" si="23"/>
        <v/>
      </c>
      <c r="L88" s="19" t="str">
        <f t="shared" si="24"/>
        <v/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 t="str">
        <f t="shared" si="25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 t="str">
        <f t="shared" si="17"/>
        <v/>
      </c>
      <c r="F89" s="19" t="str">
        <f t="shared" si="18"/>
        <v/>
      </c>
      <c r="G89" s="19" t="str">
        <f t="shared" si="19"/>
        <v/>
      </c>
      <c r="H89" s="19" t="str">
        <f t="shared" si="20"/>
        <v/>
      </c>
      <c r="I89" s="19" t="str">
        <f t="shared" si="21"/>
        <v/>
      </c>
      <c r="J89" s="19" t="str">
        <f t="shared" si="22"/>
        <v/>
      </c>
      <c r="K89" s="19" t="str">
        <f t="shared" si="23"/>
        <v/>
      </c>
      <c r="L89" s="19" t="str">
        <f t="shared" si="24"/>
        <v/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 t="str">
        <f t="shared" si="25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 t="str">
        <f t="shared" si="17"/>
        <v/>
      </c>
      <c r="F90" s="19" t="str">
        <f t="shared" si="18"/>
        <v/>
      </c>
      <c r="G90" s="19" t="str">
        <f t="shared" si="19"/>
        <v/>
      </c>
      <c r="H90" s="19" t="str">
        <f t="shared" si="20"/>
        <v/>
      </c>
      <c r="I90" s="19" t="str">
        <f t="shared" si="21"/>
        <v/>
      </c>
      <c r="J90" s="19" t="str">
        <f t="shared" si="22"/>
        <v/>
      </c>
      <c r="K90" s="19" t="str">
        <f t="shared" si="23"/>
        <v/>
      </c>
      <c r="L90" s="19" t="str">
        <f t="shared" si="24"/>
        <v/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 t="str">
        <f t="shared" si="25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 t="str">
        <f t="shared" si="17"/>
        <v/>
      </c>
      <c r="F91" s="19" t="str">
        <f t="shared" si="18"/>
        <v/>
      </c>
      <c r="G91" s="19" t="str">
        <f t="shared" si="19"/>
        <v/>
      </c>
      <c r="H91" s="19" t="str">
        <f t="shared" si="20"/>
        <v/>
      </c>
      <c r="I91" s="19" t="str">
        <f t="shared" si="21"/>
        <v/>
      </c>
      <c r="J91" s="19" t="str">
        <f t="shared" si="22"/>
        <v/>
      </c>
      <c r="K91" s="19" t="str">
        <f t="shared" si="23"/>
        <v/>
      </c>
      <c r="L91" s="19" t="str">
        <f t="shared" si="24"/>
        <v/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 t="str">
        <f t="shared" si="25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si="17"/>
        <v/>
      </c>
      <c r="F92" s="19" t="str">
        <f t="shared" si="18"/>
        <v/>
      </c>
      <c r="G92" s="19" t="str">
        <f t="shared" si="19"/>
        <v/>
      </c>
      <c r="H92" s="19" t="str">
        <f t="shared" si="20"/>
        <v/>
      </c>
      <c r="I92" s="19" t="str">
        <f t="shared" si="21"/>
        <v/>
      </c>
      <c r="J92" s="19" t="str">
        <f t="shared" si="22"/>
        <v/>
      </c>
      <c r="K92" s="19" t="str">
        <f t="shared" si="23"/>
        <v/>
      </c>
      <c r="L92" s="19" t="str">
        <f t="shared" si="24"/>
        <v/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 t="str">
        <f t="shared" si="25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 t="str">
        <f t="shared" si="17"/>
        <v/>
      </c>
      <c r="F93" s="19" t="str">
        <f t="shared" si="18"/>
        <v/>
      </c>
      <c r="G93" s="19" t="str">
        <f t="shared" si="19"/>
        <v/>
      </c>
      <c r="H93" s="19" t="str">
        <f t="shared" si="20"/>
        <v/>
      </c>
      <c r="I93" s="19" t="str">
        <f t="shared" si="21"/>
        <v/>
      </c>
      <c r="J93" s="19" t="str">
        <f t="shared" si="22"/>
        <v/>
      </c>
      <c r="K93" s="19" t="str">
        <f t="shared" si="23"/>
        <v/>
      </c>
      <c r="L93" s="19" t="str">
        <f t="shared" si="24"/>
        <v/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 t="str">
        <f t="shared" si="25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 t="str">
        <f t="shared" si="17"/>
        <v/>
      </c>
      <c r="F94" s="19" t="str">
        <f t="shared" si="18"/>
        <v/>
      </c>
      <c r="G94" s="19" t="str">
        <f t="shared" si="19"/>
        <v/>
      </c>
      <c r="H94" s="19" t="str">
        <f t="shared" si="20"/>
        <v/>
      </c>
      <c r="I94" s="19" t="str">
        <f t="shared" si="21"/>
        <v/>
      </c>
      <c r="J94" s="19" t="str">
        <f t="shared" si="22"/>
        <v/>
      </c>
      <c r="K94" s="19" t="str">
        <f t="shared" si="23"/>
        <v/>
      </c>
      <c r="L94" s="19" t="str">
        <f t="shared" si="24"/>
        <v/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 t="str">
        <f t="shared" si="25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 t="str">
        <f t="shared" si="17"/>
        <v/>
      </c>
      <c r="F95" s="19" t="str">
        <f t="shared" si="18"/>
        <v/>
      </c>
      <c r="G95" s="19" t="str">
        <f t="shared" si="19"/>
        <v/>
      </c>
      <c r="H95" s="19" t="str">
        <f t="shared" si="20"/>
        <v/>
      </c>
      <c r="I95" s="19" t="str">
        <f t="shared" si="21"/>
        <v/>
      </c>
      <c r="J95" s="19" t="str">
        <f t="shared" si="22"/>
        <v/>
      </c>
      <c r="K95" s="19" t="str">
        <f t="shared" si="23"/>
        <v/>
      </c>
      <c r="L95" s="19" t="str">
        <f t="shared" si="24"/>
        <v/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 t="str">
        <f t="shared" si="25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 t="str">
        <f t="shared" si="17"/>
        <v/>
      </c>
      <c r="F96" s="19" t="str">
        <f t="shared" si="18"/>
        <v/>
      </c>
      <c r="G96" s="19" t="str">
        <f t="shared" si="19"/>
        <v/>
      </c>
      <c r="H96" s="19" t="str">
        <f t="shared" si="20"/>
        <v/>
      </c>
      <c r="I96" s="19" t="str">
        <f t="shared" si="21"/>
        <v/>
      </c>
      <c r="J96" s="19" t="str">
        <f t="shared" si="22"/>
        <v/>
      </c>
      <c r="K96" s="19" t="str">
        <f t="shared" si="23"/>
        <v/>
      </c>
      <c r="L96" s="19" t="str">
        <f t="shared" si="24"/>
        <v/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 t="str">
        <f t="shared" si="25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 t="str">
        <f t="shared" si="17"/>
        <v/>
      </c>
      <c r="F97" s="19" t="str">
        <f t="shared" si="18"/>
        <v/>
      </c>
      <c r="G97" s="19" t="str">
        <f t="shared" si="19"/>
        <v/>
      </c>
      <c r="H97" s="19" t="str">
        <f t="shared" si="20"/>
        <v/>
      </c>
      <c r="I97" s="19" t="str">
        <f t="shared" si="21"/>
        <v/>
      </c>
      <c r="J97" s="19" t="str">
        <f t="shared" si="22"/>
        <v/>
      </c>
      <c r="K97" s="19" t="str">
        <f t="shared" si="23"/>
        <v/>
      </c>
      <c r="L97" s="19" t="str">
        <f t="shared" si="24"/>
        <v/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 t="str">
        <f t="shared" si="25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 t="str">
        <f t="shared" si="17"/>
        <v/>
      </c>
      <c r="F98" s="19" t="str">
        <f t="shared" si="18"/>
        <v/>
      </c>
      <c r="G98" s="19" t="str">
        <f t="shared" si="19"/>
        <v/>
      </c>
      <c r="H98" s="19" t="str">
        <f t="shared" si="20"/>
        <v/>
      </c>
      <c r="I98" s="19" t="str">
        <f t="shared" si="21"/>
        <v/>
      </c>
      <c r="J98" s="19" t="str">
        <f t="shared" si="22"/>
        <v/>
      </c>
      <c r="K98" s="19" t="str">
        <f t="shared" si="23"/>
        <v/>
      </c>
      <c r="L98" s="19" t="str">
        <f t="shared" si="24"/>
        <v/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 t="str">
        <f t="shared" si="25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 t="str">
        <f t="shared" si="17"/>
        <v/>
      </c>
      <c r="F99" s="19" t="str">
        <f t="shared" si="18"/>
        <v/>
      </c>
      <c r="G99" s="19" t="str">
        <f t="shared" si="19"/>
        <v/>
      </c>
      <c r="H99" s="19" t="str">
        <f t="shared" si="20"/>
        <v/>
      </c>
      <c r="I99" s="19" t="str">
        <f t="shared" si="21"/>
        <v/>
      </c>
      <c r="J99" s="19" t="str">
        <f t="shared" si="22"/>
        <v/>
      </c>
      <c r="K99" s="19" t="str">
        <f t="shared" si="23"/>
        <v/>
      </c>
      <c r="L99" s="19" t="str">
        <f t="shared" si="24"/>
        <v/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 t="str">
        <f t="shared" si="25"/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 t="str">
        <f t="shared" ref="E100:E135" si="26">IF(ISERROR(VLOOKUP(B100,N:O,2,FALSE)),"",VLOOKUP(B100,N:O,2,FALSE))</f>
        <v/>
      </c>
      <c r="F100" s="19" t="str">
        <f t="shared" ref="F100:F135" si="27">IF(ISERROR(VLOOKUP(B100,P:Q,2,FALSE)),"",VLOOKUP(B100,P:Q,2,FALSE))</f>
        <v/>
      </c>
      <c r="G100" s="19" t="str">
        <f t="shared" ref="G100:G135" si="28">IF(ISERROR(VLOOKUP(B100,R:S,2,FALSE)),"",VLOOKUP(B100,R:S,2,FALSE))</f>
        <v/>
      </c>
      <c r="H100" s="19" t="str">
        <f t="shared" ref="H100:H135" si="29">IF(ISERROR(VLOOKUP(B100,T:U,2,FALSE)),"",VLOOKUP(B100,T:U,2,FALSE))</f>
        <v/>
      </c>
      <c r="I100" s="19" t="str">
        <f t="shared" ref="I100:I135" si="30">IF(ISERROR(VLOOKUP(B100,V:W,2,FALSE)),"",VLOOKUP(B100,V:W,2,FALSE))</f>
        <v/>
      </c>
      <c r="J100" s="19" t="str">
        <f t="shared" ref="J100:J135" si="31">IF(ISERROR(VLOOKUP(B100,X:Y,2,FALSE)),"",VLOOKUP(B100,X:Y,2,FALSE))</f>
        <v/>
      </c>
      <c r="K100" s="19" t="str">
        <f t="shared" ref="K100:K135" si="32">IF(ISERROR(VLOOKUP(B100,Z:AA,2,FALSE)),"",VLOOKUP(B100,Z:AA,2,FALSE))</f>
        <v/>
      </c>
      <c r="L100" s="19" t="str">
        <f t="shared" ref="L100:L131" si="33">IF(B100&lt;&gt;"",SUM(IF(ISERROR(LARGE(E100:K100,1)),0,LARGE(E100:K100,1)),IF(ISERROR(LARGE(E100:K100,2)),0,LARGE(E100:K100,2)),IF(ISERROR(LARGE(E100:K100,3)),0,LARGE(E100:K100,3)),IF(ISERROR(LARGE(E100:K100,4)),0,LARGE(E100:K100,4))),"")</f>
        <v/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 t="str">
        <f t="shared" si="25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 t="str">
        <f t="shared" si="26"/>
        <v/>
      </c>
      <c r="F101" s="19" t="str">
        <f t="shared" si="27"/>
        <v/>
      </c>
      <c r="G101" s="19" t="str">
        <f t="shared" si="28"/>
        <v/>
      </c>
      <c r="H101" s="19" t="str">
        <f t="shared" si="29"/>
        <v/>
      </c>
      <c r="I101" s="19" t="str">
        <f t="shared" si="30"/>
        <v/>
      </c>
      <c r="J101" s="19" t="str">
        <f t="shared" si="31"/>
        <v/>
      </c>
      <c r="K101" s="19" t="str">
        <f t="shared" si="32"/>
        <v/>
      </c>
      <c r="L101" s="19" t="str">
        <f t="shared" si="33"/>
        <v/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 t="str">
        <f t="shared" si="25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 t="str">
        <f t="shared" si="26"/>
        <v/>
      </c>
      <c r="F102" s="19" t="str">
        <f t="shared" si="27"/>
        <v/>
      </c>
      <c r="G102" s="19" t="str">
        <f t="shared" si="28"/>
        <v/>
      </c>
      <c r="H102" s="19" t="str">
        <f t="shared" si="29"/>
        <v/>
      </c>
      <c r="I102" s="19" t="str">
        <f t="shared" si="30"/>
        <v/>
      </c>
      <c r="J102" s="19" t="str">
        <f t="shared" si="31"/>
        <v/>
      </c>
      <c r="K102" s="19" t="str">
        <f t="shared" si="32"/>
        <v/>
      </c>
      <c r="L102" s="19" t="str">
        <f t="shared" si="33"/>
        <v/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 t="str">
        <f t="shared" si="25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 t="str">
        <f t="shared" si="26"/>
        <v/>
      </c>
      <c r="F103" s="19" t="str">
        <f t="shared" si="27"/>
        <v/>
      </c>
      <c r="G103" s="19" t="str">
        <f t="shared" si="28"/>
        <v/>
      </c>
      <c r="H103" s="19" t="str">
        <f t="shared" si="29"/>
        <v/>
      </c>
      <c r="I103" s="19" t="str">
        <f t="shared" si="30"/>
        <v/>
      </c>
      <c r="J103" s="19" t="str">
        <f t="shared" si="31"/>
        <v/>
      </c>
      <c r="K103" s="19" t="str">
        <f t="shared" si="32"/>
        <v/>
      </c>
      <c r="L103" s="19" t="str">
        <f t="shared" si="33"/>
        <v/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 t="str">
        <f t="shared" si="25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 t="str">
        <f t="shared" si="26"/>
        <v/>
      </c>
      <c r="F104" s="19" t="str">
        <f t="shared" si="27"/>
        <v/>
      </c>
      <c r="G104" s="19" t="str">
        <f t="shared" si="28"/>
        <v/>
      </c>
      <c r="H104" s="19" t="str">
        <f t="shared" si="29"/>
        <v/>
      </c>
      <c r="I104" s="19" t="str">
        <f t="shared" si="30"/>
        <v/>
      </c>
      <c r="J104" s="19" t="str">
        <f t="shared" si="31"/>
        <v/>
      </c>
      <c r="K104" s="19" t="str">
        <f t="shared" si="32"/>
        <v/>
      </c>
      <c r="L104" s="19" t="str">
        <f t="shared" si="33"/>
        <v/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 t="str">
        <f t="shared" si="25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 t="str">
        <f t="shared" si="26"/>
        <v/>
      </c>
      <c r="F105" s="19" t="str">
        <f t="shared" si="27"/>
        <v/>
      </c>
      <c r="G105" s="19" t="str">
        <f t="shared" si="28"/>
        <v/>
      </c>
      <c r="H105" s="19" t="str">
        <f t="shared" si="29"/>
        <v/>
      </c>
      <c r="I105" s="19" t="str">
        <f t="shared" si="30"/>
        <v/>
      </c>
      <c r="J105" s="19" t="str">
        <f t="shared" si="31"/>
        <v/>
      </c>
      <c r="K105" s="19" t="str">
        <f t="shared" si="32"/>
        <v/>
      </c>
      <c r="L105" s="19" t="str">
        <f t="shared" si="33"/>
        <v/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 t="str">
        <f t="shared" si="25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 t="str">
        <f t="shared" si="26"/>
        <v/>
      </c>
      <c r="F106" s="19" t="str">
        <f t="shared" si="27"/>
        <v/>
      </c>
      <c r="G106" s="19" t="str">
        <f t="shared" si="28"/>
        <v/>
      </c>
      <c r="H106" s="19" t="str">
        <f t="shared" si="29"/>
        <v/>
      </c>
      <c r="I106" s="19" t="str">
        <f t="shared" si="30"/>
        <v/>
      </c>
      <c r="J106" s="19" t="str">
        <f t="shared" si="31"/>
        <v/>
      </c>
      <c r="K106" s="19" t="str">
        <f t="shared" si="32"/>
        <v/>
      </c>
      <c r="L106" s="19" t="str">
        <f t="shared" si="33"/>
        <v/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 t="str">
        <f t="shared" si="25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 t="str">
        <f t="shared" si="26"/>
        <v/>
      </c>
      <c r="F107" s="19" t="str">
        <f t="shared" si="27"/>
        <v/>
      </c>
      <c r="G107" s="19" t="str">
        <f t="shared" si="28"/>
        <v/>
      </c>
      <c r="H107" s="19" t="str">
        <f t="shared" si="29"/>
        <v/>
      </c>
      <c r="I107" s="19" t="str">
        <f t="shared" si="30"/>
        <v/>
      </c>
      <c r="J107" s="19" t="str">
        <f t="shared" si="31"/>
        <v/>
      </c>
      <c r="K107" s="19" t="str">
        <f t="shared" si="32"/>
        <v/>
      </c>
      <c r="L107" s="19" t="str">
        <f t="shared" si="33"/>
        <v/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 t="str">
        <f t="shared" si="25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 t="str">
        <f t="shared" si="26"/>
        <v/>
      </c>
      <c r="F108" s="19" t="str">
        <f t="shared" si="27"/>
        <v/>
      </c>
      <c r="G108" s="19" t="str">
        <f t="shared" si="28"/>
        <v/>
      </c>
      <c r="H108" s="19" t="str">
        <f t="shared" si="29"/>
        <v/>
      </c>
      <c r="I108" s="19" t="str">
        <f t="shared" si="30"/>
        <v/>
      </c>
      <c r="J108" s="19" t="str">
        <f t="shared" si="31"/>
        <v/>
      </c>
      <c r="K108" s="19" t="str">
        <f t="shared" si="32"/>
        <v/>
      </c>
      <c r="L108" s="19" t="str">
        <f t="shared" si="33"/>
        <v/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 t="str">
        <f t="shared" si="25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 t="str">
        <f t="shared" si="26"/>
        <v/>
      </c>
      <c r="F109" s="19" t="str">
        <f t="shared" si="27"/>
        <v/>
      </c>
      <c r="G109" s="19" t="str">
        <f t="shared" si="28"/>
        <v/>
      </c>
      <c r="H109" s="19" t="str">
        <f t="shared" si="29"/>
        <v/>
      </c>
      <c r="I109" s="19" t="str">
        <f t="shared" si="30"/>
        <v/>
      </c>
      <c r="J109" s="19" t="str">
        <f t="shared" si="31"/>
        <v/>
      </c>
      <c r="K109" s="19" t="str">
        <f t="shared" si="32"/>
        <v/>
      </c>
      <c r="L109" s="19" t="str">
        <f t="shared" si="33"/>
        <v/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 t="str">
        <f t="shared" si="25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 t="str">
        <f t="shared" si="26"/>
        <v/>
      </c>
      <c r="F110" s="19" t="str">
        <f t="shared" si="27"/>
        <v/>
      </c>
      <c r="G110" s="19" t="str">
        <f t="shared" si="28"/>
        <v/>
      </c>
      <c r="H110" s="19" t="str">
        <f t="shared" si="29"/>
        <v/>
      </c>
      <c r="I110" s="19" t="str">
        <f t="shared" si="30"/>
        <v/>
      </c>
      <c r="J110" s="19" t="str">
        <f t="shared" si="31"/>
        <v/>
      </c>
      <c r="K110" s="19" t="str">
        <f t="shared" si="32"/>
        <v/>
      </c>
      <c r="L110" s="19" t="str">
        <f t="shared" si="33"/>
        <v/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 t="str">
        <f t="shared" si="25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 t="str">
        <f t="shared" si="26"/>
        <v/>
      </c>
      <c r="F111" s="19" t="str">
        <f t="shared" si="27"/>
        <v/>
      </c>
      <c r="G111" s="19" t="str">
        <f t="shared" si="28"/>
        <v/>
      </c>
      <c r="H111" s="19" t="str">
        <f t="shared" si="29"/>
        <v/>
      </c>
      <c r="I111" s="19" t="str">
        <f t="shared" si="30"/>
        <v/>
      </c>
      <c r="J111" s="19" t="str">
        <f t="shared" si="31"/>
        <v/>
      </c>
      <c r="K111" s="19" t="str">
        <f t="shared" si="32"/>
        <v/>
      </c>
      <c r="L111" s="19" t="str">
        <f t="shared" si="33"/>
        <v/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 t="str">
        <f t="shared" si="25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 t="str">
        <f t="shared" si="26"/>
        <v/>
      </c>
      <c r="F112" s="19" t="str">
        <f t="shared" si="27"/>
        <v/>
      </c>
      <c r="G112" s="19" t="str">
        <f t="shared" si="28"/>
        <v/>
      </c>
      <c r="H112" s="19" t="str">
        <f t="shared" si="29"/>
        <v/>
      </c>
      <c r="I112" s="19" t="str">
        <f t="shared" si="30"/>
        <v/>
      </c>
      <c r="J112" s="19" t="str">
        <f t="shared" si="31"/>
        <v/>
      </c>
      <c r="K112" s="19" t="str">
        <f t="shared" si="32"/>
        <v/>
      </c>
      <c r="L112" s="19" t="str">
        <f t="shared" si="33"/>
        <v/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 t="str">
        <f t="shared" si="25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 t="str">
        <f t="shared" si="26"/>
        <v/>
      </c>
      <c r="F113" s="19" t="str">
        <f t="shared" si="27"/>
        <v/>
      </c>
      <c r="G113" s="19" t="str">
        <f t="shared" si="28"/>
        <v/>
      </c>
      <c r="H113" s="19" t="str">
        <f t="shared" si="29"/>
        <v/>
      </c>
      <c r="I113" s="19" t="str">
        <f t="shared" si="30"/>
        <v/>
      </c>
      <c r="J113" s="19" t="str">
        <f t="shared" si="31"/>
        <v/>
      </c>
      <c r="K113" s="19" t="str">
        <f t="shared" si="32"/>
        <v/>
      </c>
      <c r="L113" s="19" t="str">
        <f t="shared" si="33"/>
        <v/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 t="str">
        <f t="shared" si="25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 t="str">
        <f t="shared" si="26"/>
        <v/>
      </c>
      <c r="F114" s="19" t="str">
        <f t="shared" si="27"/>
        <v/>
      </c>
      <c r="G114" s="19" t="str">
        <f t="shared" si="28"/>
        <v/>
      </c>
      <c r="H114" s="19" t="str">
        <f t="shared" si="29"/>
        <v/>
      </c>
      <c r="I114" s="19" t="str">
        <f t="shared" si="30"/>
        <v/>
      </c>
      <c r="J114" s="19" t="str">
        <f t="shared" si="31"/>
        <v/>
      </c>
      <c r="K114" s="19" t="str">
        <f t="shared" si="32"/>
        <v/>
      </c>
      <c r="L114" s="19" t="str">
        <f t="shared" si="33"/>
        <v/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 t="str">
        <f t="shared" si="25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 t="str">
        <f t="shared" si="26"/>
        <v/>
      </c>
      <c r="F115" s="19" t="str">
        <f t="shared" si="27"/>
        <v/>
      </c>
      <c r="G115" s="19" t="str">
        <f t="shared" si="28"/>
        <v/>
      </c>
      <c r="H115" s="19" t="str">
        <f t="shared" si="29"/>
        <v/>
      </c>
      <c r="I115" s="19" t="str">
        <f t="shared" si="30"/>
        <v/>
      </c>
      <c r="J115" s="19" t="str">
        <f t="shared" si="31"/>
        <v/>
      </c>
      <c r="K115" s="19" t="str">
        <f t="shared" si="32"/>
        <v/>
      </c>
      <c r="L115" s="19" t="str">
        <f t="shared" si="33"/>
        <v/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 t="str">
        <f t="shared" si="25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 t="str">
        <f t="shared" si="26"/>
        <v/>
      </c>
      <c r="F116" s="19" t="str">
        <f t="shared" si="27"/>
        <v/>
      </c>
      <c r="G116" s="19" t="str">
        <f t="shared" si="28"/>
        <v/>
      </c>
      <c r="H116" s="19" t="str">
        <f t="shared" si="29"/>
        <v/>
      </c>
      <c r="I116" s="19" t="str">
        <f t="shared" si="30"/>
        <v/>
      </c>
      <c r="J116" s="19" t="str">
        <f t="shared" si="31"/>
        <v/>
      </c>
      <c r="K116" s="19" t="str">
        <f t="shared" si="32"/>
        <v/>
      </c>
      <c r="L116" s="19" t="str">
        <f t="shared" si="33"/>
        <v/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 t="str">
        <f t="shared" si="25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 t="str">
        <f t="shared" si="26"/>
        <v/>
      </c>
      <c r="F117" s="19" t="str">
        <f t="shared" si="27"/>
        <v/>
      </c>
      <c r="G117" s="19" t="str">
        <f t="shared" si="28"/>
        <v/>
      </c>
      <c r="H117" s="19" t="str">
        <f t="shared" si="29"/>
        <v/>
      </c>
      <c r="I117" s="19" t="str">
        <f t="shared" si="30"/>
        <v/>
      </c>
      <c r="J117" s="19" t="str">
        <f t="shared" si="31"/>
        <v/>
      </c>
      <c r="K117" s="19" t="str">
        <f t="shared" si="32"/>
        <v/>
      </c>
      <c r="L117" s="19" t="str">
        <f t="shared" si="33"/>
        <v/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 t="str">
        <f t="shared" si="25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 t="str">
        <f t="shared" si="26"/>
        <v/>
      </c>
      <c r="F118" s="19" t="str">
        <f t="shared" si="27"/>
        <v/>
      </c>
      <c r="G118" s="19" t="str">
        <f t="shared" si="28"/>
        <v/>
      </c>
      <c r="H118" s="19" t="str">
        <f t="shared" si="29"/>
        <v/>
      </c>
      <c r="I118" s="19" t="str">
        <f t="shared" si="30"/>
        <v/>
      </c>
      <c r="J118" s="19" t="str">
        <f t="shared" si="31"/>
        <v/>
      </c>
      <c r="K118" s="19" t="str">
        <f t="shared" si="32"/>
        <v/>
      </c>
      <c r="L118" s="19" t="str">
        <f t="shared" si="33"/>
        <v/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 t="str">
        <f t="shared" si="25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 t="str">
        <f t="shared" si="26"/>
        <v/>
      </c>
      <c r="F119" s="19" t="str">
        <f t="shared" si="27"/>
        <v/>
      </c>
      <c r="G119" s="19" t="str">
        <f t="shared" si="28"/>
        <v/>
      </c>
      <c r="H119" s="19" t="str">
        <f t="shared" si="29"/>
        <v/>
      </c>
      <c r="I119" s="19" t="str">
        <f t="shared" si="30"/>
        <v/>
      </c>
      <c r="J119" s="19" t="str">
        <f t="shared" si="31"/>
        <v/>
      </c>
      <c r="K119" s="19" t="str">
        <f t="shared" si="32"/>
        <v/>
      </c>
      <c r="L119" s="19" t="str">
        <f t="shared" si="33"/>
        <v/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 t="str">
        <f t="shared" si="25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 t="str">
        <f t="shared" si="26"/>
        <v/>
      </c>
      <c r="F120" s="19" t="str">
        <f t="shared" si="27"/>
        <v/>
      </c>
      <c r="G120" s="19" t="str">
        <f t="shared" si="28"/>
        <v/>
      </c>
      <c r="H120" s="19" t="str">
        <f t="shared" si="29"/>
        <v/>
      </c>
      <c r="I120" s="19" t="str">
        <f t="shared" si="30"/>
        <v/>
      </c>
      <c r="J120" s="19" t="str">
        <f t="shared" si="31"/>
        <v/>
      </c>
      <c r="K120" s="19" t="str">
        <f t="shared" si="32"/>
        <v/>
      </c>
      <c r="L120" s="19" t="str">
        <f t="shared" si="33"/>
        <v/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25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 t="str">
        <f t="shared" si="26"/>
        <v/>
      </c>
      <c r="F121" s="19" t="str">
        <f t="shared" si="27"/>
        <v/>
      </c>
      <c r="G121" s="19" t="str">
        <f t="shared" si="28"/>
        <v/>
      </c>
      <c r="H121" s="19" t="str">
        <f t="shared" si="29"/>
        <v/>
      </c>
      <c r="I121" s="19" t="str">
        <f t="shared" si="30"/>
        <v/>
      </c>
      <c r="J121" s="19" t="str">
        <f t="shared" si="31"/>
        <v/>
      </c>
      <c r="K121" s="19" t="str">
        <f t="shared" si="32"/>
        <v/>
      </c>
      <c r="L121" s="19" t="str">
        <f t="shared" si="33"/>
        <v/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25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 t="str">
        <f t="shared" si="26"/>
        <v/>
      </c>
      <c r="F122" s="19" t="str">
        <f t="shared" si="27"/>
        <v/>
      </c>
      <c r="G122" s="19" t="str">
        <f t="shared" si="28"/>
        <v/>
      </c>
      <c r="H122" s="19" t="str">
        <f t="shared" si="29"/>
        <v/>
      </c>
      <c r="I122" s="19" t="str">
        <f t="shared" si="30"/>
        <v/>
      </c>
      <c r="J122" s="19" t="str">
        <f t="shared" si="31"/>
        <v/>
      </c>
      <c r="K122" s="19" t="str">
        <f t="shared" si="32"/>
        <v/>
      </c>
      <c r="L122" s="19" t="str">
        <f t="shared" si="33"/>
        <v/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25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 t="str">
        <f t="shared" si="26"/>
        <v/>
      </c>
      <c r="F123" s="19" t="str">
        <f t="shared" si="27"/>
        <v/>
      </c>
      <c r="G123" s="19" t="str">
        <f t="shared" si="28"/>
        <v/>
      </c>
      <c r="H123" s="19" t="str">
        <f t="shared" si="29"/>
        <v/>
      </c>
      <c r="I123" s="19" t="str">
        <f t="shared" si="30"/>
        <v/>
      </c>
      <c r="J123" s="19" t="str">
        <f t="shared" si="31"/>
        <v/>
      </c>
      <c r="K123" s="19" t="str">
        <f t="shared" si="32"/>
        <v/>
      </c>
      <c r="L123" s="19" t="str">
        <f t="shared" si="33"/>
        <v/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25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 t="str">
        <f t="shared" si="26"/>
        <v/>
      </c>
      <c r="F124" s="19" t="str">
        <f t="shared" si="27"/>
        <v/>
      </c>
      <c r="G124" s="19" t="str">
        <f t="shared" si="28"/>
        <v/>
      </c>
      <c r="H124" s="19" t="str">
        <f t="shared" si="29"/>
        <v/>
      </c>
      <c r="I124" s="19" t="str">
        <f t="shared" si="30"/>
        <v/>
      </c>
      <c r="J124" s="19" t="str">
        <f t="shared" si="31"/>
        <v/>
      </c>
      <c r="K124" s="19" t="str">
        <f t="shared" si="32"/>
        <v/>
      </c>
      <c r="L124" s="19" t="str">
        <f t="shared" si="33"/>
        <v/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25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 t="str">
        <f t="shared" si="26"/>
        <v/>
      </c>
      <c r="F125" s="19" t="str">
        <f t="shared" si="27"/>
        <v/>
      </c>
      <c r="G125" s="19" t="str">
        <f t="shared" si="28"/>
        <v/>
      </c>
      <c r="H125" s="19" t="str">
        <f t="shared" si="29"/>
        <v/>
      </c>
      <c r="I125" s="19" t="str">
        <f t="shared" si="30"/>
        <v/>
      </c>
      <c r="J125" s="19" t="str">
        <f t="shared" si="31"/>
        <v/>
      </c>
      <c r="K125" s="19" t="str">
        <f t="shared" si="32"/>
        <v/>
      </c>
      <c r="L125" s="19" t="str">
        <f t="shared" si="33"/>
        <v/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25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 t="str">
        <f t="shared" si="26"/>
        <v/>
      </c>
      <c r="F126" s="19" t="str">
        <f t="shared" si="27"/>
        <v/>
      </c>
      <c r="G126" s="19" t="str">
        <f t="shared" si="28"/>
        <v/>
      </c>
      <c r="H126" s="19" t="str">
        <f t="shared" si="29"/>
        <v/>
      </c>
      <c r="I126" s="19" t="str">
        <f t="shared" si="30"/>
        <v/>
      </c>
      <c r="J126" s="19" t="str">
        <f t="shared" si="31"/>
        <v/>
      </c>
      <c r="K126" s="19" t="str">
        <f t="shared" si="32"/>
        <v/>
      </c>
      <c r="L126" s="19" t="str">
        <f t="shared" si="33"/>
        <v/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25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 t="str">
        <f t="shared" si="26"/>
        <v/>
      </c>
      <c r="F127" s="19" t="str">
        <f t="shared" si="27"/>
        <v/>
      </c>
      <c r="G127" s="19" t="str">
        <f t="shared" si="28"/>
        <v/>
      </c>
      <c r="H127" s="19" t="str">
        <f t="shared" si="29"/>
        <v/>
      </c>
      <c r="I127" s="19" t="str">
        <f t="shared" si="30"/>
        <v/>
      </c>
      <c r="J127" s="19" t="str">
        <f t="shared" si="31"/>
        <v/>
      </c>
      <c r="K127" s="19" t="str">
        <f t="shared" si="32"/>
        <v/>
      </c>
      <c r="L127" s="19" t="str">
        <f t="shared" si="33"/>
        <v/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25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 t="str">
        <f t="shared" si="26"/>
        <v/>
      </c>
      <c r="F128" s="19" t="str">
        <f t="shared" si="27"/>
        <v/>
      </c>
      <c r="G128" s="19" t="str">
        <f t="shared" si="28"/>
        <v/>
      </c>
      <c r="H128" s="19" t="str">
        <f t="shared" si="29"/>
        <v/>
      </c>
      <c r="I128" s="19" t="str">
        <f t="shared" si="30"/>
        <v/>
      </c>
      <c r="J128" s="19" t="str">
        <f t="shared" si="31"/>
        <v/>
      </c>
      <c r="K128" s="19" t="str">
        <f t="shared" si="32"/>
        <v/>
      </c>
      <c r="L128" s="19" t="str">
        <f t="shared" si="33"/>
        <v/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25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 t="str">
        <f t="shared" si="26"/>
        <v/>
      </c>
      <c r="F129" s="19" t="str">
        <f t="shared" si="27"/>
        <v/>
      </c>
      <c r="G129" s="19" t="str">
        <f t="shared" si="28"/>
        <v/>
      </c>
      <c r="H129" s="19" t="str">
        <f t="shared" si="29"/>
        <v/>
      </c>
      <c r="I129" s="19" t="str">
        <f t="shared" si="30"/>
        <v/>
      </c>
      <c r="J129" s="19" t="str">
        <f t="shared" si="31"/>
        <v/>
      </c>
      <c r="K129" s="19" t="str">
        <f t="shared" si="32"/>
        <v/>
      </c>
      <c r="L129" s="19" t="str">
        <f t="shared" si="33"/>
        <v/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25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 t="str">
        <f t="shared" si="26"/>
        <v/>
      </c>
      <c r="F130" s="19" t="str">
        <f t="shared" si="27"/>
        <v/>
      </c>
      <c r="G130" s="19" t="str">
        <f t="shared" si="28"/>
        <v/>
      </c>
      <c r="H130" s="19" t="str">
        <f t="shared" si="29"/>
        <v/>
      </c>
      <c r="I130" s="19" t="str">
        <f t="shared" si="30"/>
        <v/>
      </c>
      <c r="J130" s="19" t="str">
        <f t="shared" si="31"/>
        <v/>
      </c>
      <c r="K130" s="19" t="str">
        <f t="shared" si="32"/>
        <v/>
      </c>
      <c r="L130" s="19" t="str">
        <f t="shared" si="33"/>
        <v/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25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 t="str">
        <f t="shared" si="26"/>
        <v/>
      </c>
      <c r="F131" s="19" t="str">
        <f t="shared" si="27"/>
        <v/>
      </c>
      <c r="G131" s="19" t="str">
        <f t="shared" si="28"/>
        <v/>
      </c>
      <c r="H131" s="19" t="str">
        <f t="shared" si="29"/>
        <v/>
      </c>
      <c r="I131" s="19" t="str">
        <f t="shared" si="30"/>
        <v/>
      </c>
      <c r="J131" s="19" t="str">
        <f t="shared" si="31"/>
        <v/>
      </c>
      <c r="K131" s="19" t="str">
        <f t="shared" si="32"/>
        <v/>
      </c>
      <c r="L131" s="19" t="str">
        <f t="shared" si="33"/>
        <v/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25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 t="str">
        <f t="shared" si="26"/>
        <v/>
      </c>
      <c r="F132" s="19" t="str">
        <f t="shared" si="27"/>
        <v/>
      </c>
      <c r="G132" s="19" t="str">
        <f t="shared" si="28"/>
        <v/>
      </c>
      <c r="H132" s="19" t="str">
        <f t="shared" si="29"/>
        <v/>
      </c>
      <c r="I132" s="19" t="str">
        <f t="shared" si="30"/>
        <v/>
      </c>
      <c r="J132" s="19" t="str">
        <f t="shared" si="31"/>
        <v/>
      </c>
      <c r="K132" s="19" t="str">
        <f t="shared" si="32"/>
        <v/>
      </c>
      <c r="L132" s="19" t="str">
        <f t="shared" ref="L132:L135" si="34">IF(B132&lt;&gt;"",SUM(IF(ISERROR(LARGE(E132:K132,1)),0,LARGE(E132:K132,1)),IF(ISERROR(LARGE(E132:K132,2)),0,LARGE(E132:K132,2)),IF(ISERROR(LARGE(E132:K132,3)),0,LARGE(E132:K132,3)),IF(ISERROR(LARGE(E132:K132,4)),0,LARGE(E132:K132,4))),"")</f>
        <v/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35">IF(AND(B133&lt;&gt;"",L133&gt;0),ROW()-3,"")</f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 t="str">
        <f t="shared" si="26"/>
        <v/>
      </c>
      <c r="F133" s="19" t="str">
        <f t="shared" si="27"/>
        <v/>
      </c>
      <c r="G133" s="19" t="str">
        <f t="shared" si="28"/>
        <v/>
      </c>
      <c r="H133" s="19" t="str">
        <f t="shared" si="29"/>
        <v/>
      </c>
      <c r="I133" s="19" t="str">
        <f t="shared" si="30"/>
        <v/>
      </c>
      <c r="J133" s="19" t="str">
        <f t="shared" si="31"/>
        <v/>
      </c>
      <c r="K133" s="19" t="str">
        <f t="shared" si="32"/>
        <v/>
      </c>
      <c r="L133" s="19" t="str">
        <f t="shared" si="34"/>
        <v/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35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 t="str">
        <f t="shared" si="26"/>
        <v/>
      </c>
      <c r="F134" s="19" t="str">
        <f t="shared" si="27"/>
        <v/>
      </c>
      <c r="G134" s="19" t="str">
        <f t="shared" si="28"/>
        <v/>
      </c>
      <c r="H134" s="19" t="str">
        <f t="shared" si="29"/>
        <v/>
      </c>
      <c r="I134" s="19" t="str">
        <f t="shared" si="30"/>
        <v/>
      </c>
      <c r="J134" s="19" t="str">
        <f t="shared" si="31"/>
        <v/>
      </c>
      <c r="K134" s="19" t="str">
        <f t="shared" si="32"/>
        <v/>
      </c>
      <c r="L134" s="19" t="str">
        <f t="shared" si="34"/>
        <v/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35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 t="str">
        <f t="shared" si="26"/>
        <v/>
      </c>
      <c r="F135" s="19" t="str">
        <f t="shared" si="27"/>
        <v/>
      </c>
      <c r="G135" s="19" t="str">
        <f t="shared" si="28"/>
        <v/>
      </c>
      <c r="H135" s="19" t="str">
        <f t="shared" si="29"/>
        <v/>
      </c>
      <c r="I135" s="19" t="str">
        <f t="shared" si="30"/>
        <v/>
      </c>
      <c r="J135" s="19" t="str">
        <f t="shared" si="31"/>
        <v/>
      </c>
      <c r="K135" s="19" t="str">
        <f t="shared" si="32"/>
        <v/>
      </c>
      <c r="L135" s="19" t="str">
        <f t="shared" si="34"/>
        <v/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35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ref="E136:E153" si="36">IF(ISERROR(VLOOKUP(B136,N:O,2,FALSE)),"",VLOOKUP(B136,N:O,2,FALSE))</f>
        <v/>
      </c>
      <c r="F136" s="19" t="str">
        <f t="shared" ref="F136:F153" si="37">IF(ISERROR(VLOOKUP(B136,P:Q,2,FALSE)),"",VLOOKUP(B136,P:Q,2,FALSE))</f>
        <v/>
      </c>
      <c r="G136" s="19" t="str">
        <f t="shared" ref="G136:G153" si="38">IF(ISERROR(VLOOKUP(B136,R:S,2,FALSE)),"",VLOOKUP(B136,R:S,2,FALSE))</f>
        <v/>
      </c>
      <c r="H136" s="19" t="str">
        <f t="shared" ref="H136:H153" si="39">IF(ISERROR(VLOOKUP(B136,T:U,2,FALSE)),"",VLOOKUP(B136,T:U,2,FALSE))</f>
        <v/>
      </c>
      <c r="I136" s="19" t="str">
        <f t="shared" ref="I136:I153" si="40">IF(ISERROR(VLOOKUP(B136,V:W,2,FALSE)),"",VLOOKUP(B136,V:W,2,FALSE))</f>
        <v/>
      </c>
      <c r="J136" s="19" t="str">
        <f t="shared" ref="J136:J153" si="41">IF(ISERROR(VLOOKUP(B136,X:Y,2,FALSE)),"",VLOOKUP(B136,X:Y,2,FALSE))</f>
        <v/>
      </c>
      <c r="K136" s="19" t="str">
        <f t="shared" ref="K136:K153" si="42">IF(ISERROR(VLOOKUP(B136,Z:AA,2,FALSE)),"",VLOOKUP(B136,Z:AA,2,FALSE))</f>
        <v/>
      </c>
      <c r="L136" s="19" t="str">
        <f t="shared" ref="L136:L153" si="43">IF(B136&lt;&gt;"",SUM(IF(ISERROR(LARGE(E136:K136,1)),0,LARGE(E136:K136,1)),IF(ISERROR(LARGE(E136:K136,2)),0,LARGE(E136:K136,2)),IF(ISERROR(LARGE(E136:K136,3)),0,LARGE(E136:K136,3)),IF(ISERROR(LARGE(E136:K136,4)),0,LARGE(E136:K136,4))),"")</f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35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36"/>
        <v/>
      </c>
      <c r="F137" s="19" t="str">
        <f t="shared" si="37"/>
        <v/>
      </c>
      <c r="G137" s="19" t="str">
        <f t="shared" si="38"/>
        <v/>
      </c>
      <c r="H137" s="19" t="str">
        <f t="shared" si="39"/>
        <v/>
      </c>
      <c r="I137" s="19" t="str">
        <f t="shared" si="40"/>
        <v/>
      </c>
      <c r="J137" s="19" t="str">
        <f t="shared" si="41"/>
        <v/>
      </c>
      <c r="K137" s="19" t="str">
        <f t="shared" si="42"/>
        <v/>
      </c>
      <c r="L137" s="19" t="str">
        <f t="shared" si="43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35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36"/>
        <v/>
      </c>
      <c r="F138" s="19" t="str">
        <f t="shared" si="37"/>
        <v/>
      </c>
      <c r="G138" s="19" t="str">
        <f t="shared" si="38"/>
        <v/>
      </c>
      <c r="H138" s="19" t="str">
        <f t="shared" si="39"/>
        <v/>
      </c>
      <c r="I138" s="19" t="str">
        <f t="shared" si="40"/>
        <v/>
      </c>
      <c r="J138" s="19" t="str">
        <f t="shared" si="41"/>
        <v/>
      </c>
      <c r="K138" s="19" t="str">
        <f t="shared" si="42"/>
        <v/>
      </c>
      <c r="L138" s="19" t="str">
        <f t="shared" si="43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35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36"/>
        <v/>
      </c>
      <c r="F139" s="19" t="str">
        <f t="shared" si="37"/>
        <v/>
      </c>
      <c r="G139" s="19" t="str">
        <f t="shared" si="38"/>
        <v/>
      </c>
      <c r="H139" s="19" t="str">
        <f t="shared" si="39"/>
        <v/>
      </c>
      <c r="I139" s="19" t="str">
        <f t="shared" si="40"/>
        <v/>
      </c>
      <c r="J139" s="19" t="str">
        <f t="shared" si="41"/>
        <v/>
      </c>
      <c r="K139" s="19" t="str">
        <f t="shared" si="42"/>
        <v/>
      </c>
      <c r="L139" s="19" t="str">
        <f t="shared" si="43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35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36"/>
        <v/>
      </c>
      <c r="F140" s="19" t="str">
        <f t="shared" si="37"/>
        <v/>
      </c>
      <c r="G140" s="19" t="str">
        <f t="shared" si="38"/>
        <v/>
      </c>
      <c r="H140" s="19" t="str">
        <f t="shared" si="39"/>
        <v/>
      </c>
      <c r="I140" s="19" t="str">
        <f t="shared" si="40"/>
        <v/>
      </c>
      <c r="J140" s="19" t="str">
        <f t="shared" si="41"/>
        <v/>
      </c>
      <c r="K140" s="19" t="str">
        <f t="shared" si="42"/>
        <v/>
      </c>
      <c r="L140" s="19" t="str">
        <f t="shared" si="43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35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36"/>
        <v/>
      </c>
      <c r="F141" s="19" t="str">
        <f t="shared" si="37"/>
        <v/>
      </c>
      <c r="G141" s="19" t="str">
        <f t="shared" si="38"/>
        <v/>
      </c>
      <c r="H141" s="19" t="str">
        <f t="shared" si="39"/>
        <v/>
      </c>
      <c r="I141" s="19" t="str">
        <f t="shared" si="40"/>
        <v/>
      </c>
      <c r="J141" s="19" t="str">
        <f t="shared" si="41"/>
        <v/>
      </c>
      <c r="K141" s="19" t="str">
        <f t="shared" si="42"/>
        <v/>
      </c>
      <c r="L141" s="19" t="str">
        <f t="shared" si="43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35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36"/>
        <v/>
      </c>
      <c r="F142" s="19" t="str">
        <f t="shared" si="37"/>
        <v/>
      </c>
      <c r="G142" s="19" t="str">
        <f t="shared" si="38"/>
        <v/>
      </c>
      <c r="H142" s="19" t="str">
        <f t="shared" si="39"/>
        <v/>
      </c>
      <c r="I142" s="19" t="str">
        <f t="shared" si="40"/>
        <v/>
      </c>
      <c r="J142" s="19" t="str">
        <f t="shared" si="41"/>
        <v/>
      </c>
      <c r="K142" s="19" t="str">
        <f t="shared" si="42"/>
        <v/>
      </c>
      <c r="L142" s="19" t="str">
        <f t="shared" si="43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35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36"/>
        <v/>
      </c>
      <c r="F143" s="19" t="str">
        <f t="shared" si="37"/>
        <v/>
      </c>
      <c r="G143" s="19" t="str">
        <f t="shared" si="38"/>
        <v/>
      </c>
      <c r="H143" s="19" t="str">
        <f t="shared" si="39"/>
        <v/>
      </c>
      <c r="I143" s="19" t="str">
        <f t="shared" si="40"/>
        <v/>
      </c>
      <c r="J143" s="19" t="str">
        <f t="shared" si="41"/>
        <v/>
      </c>
      <c r="K143" s="19" t="str">
        <f t="shared" si="42"/>
        <v/>
      </c>
      <c r="L143" s="19" t="str">
        <f t="shared" si="43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35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36"/>
        <v/>
      </c>
      <c r="F144" s="19" t="str">
        <f t="shared" si="37"/>
        <v/>
      </c>
      <c r="G144" s="19" t="str">
        <f t="shared" si="38"/>
        <v/>
      </c>
      <c r="H144" s="19" t="str">
        <f t="shared" si="39"/>
        <v/>
      </c>
      <c r="I144" s="19" t="str">
        <f t="shared" si="40"/>
        <v/>
      </c>
      <c r="J144" s="19" t="str">
        <f t="shared" si="41"/>
        <v/>
      </c>
      <c r="K144" s="19" t="str">
        <f t="shared" si="42"/>
        <v/>
      </c>
      <c r="L144" s="19" t="str">
        <f t="shared" si="43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35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36"/>
        <v/>
      </c>
      <c r="F145" s="19" t="str">
        <f t="shared" si="37"/>
        <v/>
      </c>
      <c r="G145" s="19" t="str">
        <f t="shared" si="38"/>
        <v/>
      </c>
      <c r="H145" s="19" t="str">
        <f t="shared" si="39"/>
        <v/>
      </c>
      <c r="I145" s="19" t="str">
        <f t="shared" si="40"/>
        <v/>
      </c>
      <c r="J145" s="19" t="str">
        <f t="shared" si="41"/>
        <v/>
      </c>
      <c r="K145" s="19" t="str">
        <f t="shared" si="42"/>
        <v/>
      </c>
      <c r="L145" s="19" t="str">
        <f t="shared" si="43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35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36"/>
        <v/>
      </c>
      <c r="F146" s="19" t="str">
        <f t="shared" si="37"/>
        <v/>
      </c>
      <c r="G146" s="19" t="str">
        <f t="shared" si="38"/>
        <v/>
      </c>
      <c r="H146" s="19" t="str">
        <f t="shared" si="39"/>
        <v/>
      </c>
      <c r="I146" s="19" t="str">
        <f t="shared" si="40"/>
        <v/>
      </c>
      <c r="J146" s="19" t="str">
        <f t="shared" si="41"/>
        <v/>
      </c>
      <c r="K146" s="19" t="str">
        <f t="shared" si="42"/>
        <v/>
      </c>
      <c r="L146" s="19" t="str">
        <f t="shared" si="43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35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36"/>
        <v/>
      </c>
      <c r="F147" s="19" t="str">
        <f t="shared" si="37"/>
        <v/>
      </c>
      <c r="G147" s="19" t="str">
        <f t="shared" si="38"/>
        <v/>
      </c>
      <c r="H147" s="19" t="str">
        <f t="shared" si="39"/>
        <v/>
      </c>
      <c r="I147" s="19" t="str">
        <f t="shared" si="40"/>
        <v/>
      </c>
      <c r="J147" s="19" t="str">
        <f t="shared" si="41"/>
        <v/>
      </c>
      <c r="K147" s="19" t="str">
        <f t="shared" si="42"/>
        <v/>
      </c>
      <c r="L147" s="19" t="str">
        <f t="shared" si="43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35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36"/>
        <v/>
      </c>
      <c r="F148" s="19" t="str">
        <f t="shared" si="37"/>
        <v/>
      </c>
      <c r="G148" s="19" t="str">
        <f t="shared" si="38"/>
        <v/>
      </c>
      <c r="H148" s="19" t="str">
        <f t="shared" si="39"/>
        <v/>
      </c>
      <c r="I148" s="19" t="str">
        <f t="shared" si="40"/>
        <v/>
      </c>
      <c r="J148" s="19" t="str">
        <f t="shared" si="41"/>
        <v/>
      </c>
      <c r="K148" s="19" t="str">
        <f t="shared" si="42"/>
        <v/>
      </c>
      <c r="L148" s="19" t="str">
        <f t="shared" si="43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35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36"/>
        <v/>
      </c>
      <c r="F149" s="19" t="str">
        <f t="shared" si="37"/>
        <v/>
      </c>
      <c r="G149" s="19" t="str">
        <f t="shared" si="38"/>
        <v/>
      </c>
      <c r="H149" s="19" t="str">
        <f t="shared" si="39"/>
        <v/>
      </c>
      <c r="I149" s="19" t="str">
        <f t="shared" si="40"/>
        <v/>
      </c>
      <c r="J149" s="19" t="str">
        <f t="shared" si="41"/>
        <v/>
      </c>
      <c r="K149" s="19" t="str">
        <f t="shared" si="42"/>
        <v/>
      </c>
      <c r="L149" s="19" t="str">
        <f t="shared" si="43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35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36"/>
        <v/>
      </c>
      <c r="F150" s="19" t="str">
        <f t="shared" si="37"/>
        <v/>
      </c>
      <c r="G150" s="19" t="str">
        <f t="shared" si="38"/>
        <v/>
      </c>
      <c r="H150" s="19" t="str">
        <f t="shared" si="39"/>
        <v/>
      </c>
      <c r="I150" s="19" t="str">
        <f t="shared" si="40"/>
        <v/>
      </c>
      <c r="J150" s="19" t="str">
        <f t="shared" si="41"/>
        <v/>
      </c>
      <c r="K150" s="19" t="str">
        <f t="shared" si="42"/>
        <v/>
      </c>
      <c r="L150" s="19" t="str">
        <f t="shared" si="43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35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36"/>
        <v/>
      </c>
      <c r="F151" s="19" t="str">
        <f t="shared" si="37"/>
        <v/>
      </c>
      <c r="G151" s="19" t="str">
        <f t="shared" si="38"/>
        <v/>
      </c>
      <c r="H151" s="19" t="str">
        <f t="shared" si="39"/>
        <v/>
      </c>
      <c r="I151" s="19" t="str">
        <f t="shared" si="40"/>
        <v/>
      </c>
      <c r="J151" s="19" t="str">
        <f t="shared" si="41"/>
        <v/>
      </c>
      <c r="K151" s="19" t="str">
        <f t="shared" si="42"/>
        <v/>
      </c>
      <c r="L151" s="19" t="str">
        <f t="shared" si="43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35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36"/>
        <v/>
      </c>
      <c r="F152" s="19" t="str">
        <f t="shared" si="37"/>
        <v/>
      </c>
      <c r="G152" s="19" t="str">
        <f t="shared" si="38"/>
        <v/>
      </c>
      <c r="H152" s="19" t="str">
        <f t="shared" si="39"/>
        <v/>
      </c>
      <c r="I152" s="19" t="str">
        <f t="shared" si="40"/>
        <v/>
      </c>
      <c r="J152" s="19" t="str">
        <f t="shared" si="41"/>
        <v/>
      </c>
      <c r="K152" s="19" t="str">
        <f t="shared" si="42"/>
        <v/>
      </c>
      <c r="L152" s="19" t="str">
        <f t="shared" si="43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35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36"/>
        <v/>
      </c>
      <c r="F153" s="19" t="str">
        <f t="shared" si="37"/>
        <v/>
      </c>
      <c r="G153" s="19" t="str">
        <f t="shared" si="38"/>
        <v/>
      </c>
      <c r="H153" s="19" t="str">
        <f t="shared" si="39"/>
        <v/>
      </c>
      <c r="I153" s="19" t="str">
        <f t="shared" si="40"/>
        <v/>
      </c>
      <c r="J153" s="19" t="str">
        <f t="shared" si="41"/>
        <v/>
      </c>
      <c r="K153" s="19" t="str">
        <f t="shared" si="42"/>
        <v/>
      </c>
      <c r="L153" s="19" t="str">
        <f t="shared" si="43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</row>
  </sheetData>
  <sortState xmlns:xlrd2="http://schemas.microsoft.com/office/spreadsheetml/2017/richdata2" ref="B4:L45">
    <sortCondition descending="1" ref="L4"/>
  </sortState>
  <mergeCells count="17">
    <mergeCell ref="X1:Y2"/>
    <mergeCell ref="Z1:AA2"/>
    <mergeCell ref="N1:O2"/>
    <mergeCell ref="P1:Q2"/>
    <mergeCell ref="R1:S2"/>
    <mergeCell ref="T1:U2"/>
    <mergeCell ref="V1:W2"/>
    <mergeCell ref="A1:D1"/>
    <mergeCell ref="A2:D2"/>
    <mergeCell ref="K1:K3"/>
    <mergeCell ref="L1:L3"/>
    <mergeCell ref="E1:E3"/>
    <mergeCell ref="F1:F3"/>
    <mergeCell ref="G1:G3"/>
    <mergeCell ref="H1:H3"/>
    <mergeCell ref="I1:I3"/>
    <mergeCell ref="J1:J3"/>
  </mergeCells>
  <conditionalFormatting sqref="N4:N153">
    <cfRule type="expression" dxfId="21" priority="7">
      <formula>IF(N4&lt;&gt;"",ISERROR(VLOOKUP(N4,$B$1:$B$153,1,FALSE)),FALSE)</formula>
    </cfRule>
  </conditionalFormatting>
  <conditionalFormatting sqref="P4:P153">
    <cfRule type="expression" dxfId="20" priority="6">
      <formula>IF(P4&lt;&gt;"",ISERROR(VLOOKUP(P4,$B$1:$B$153,1,FALSE)),FALSE)</formula>
    </cfRule>
  </conditionalFormatting>
  <conditionalFormatting sqref="R4:R153">
    <cfRule type="expression" dxfId="19" priority="5">
      <formula>IF(R4&lt;&gt;"",ISERROR(VLOOKUP(R4,$B$1:$B$153,1,FALSE)),FALSE)</formula>
    </cfRule>
  </conditionalFormatting>
  <conditionalFormatting sqref="T4:T153">
    <cfRule type="expression" dxfId="18" priority="4">
      <formula>IF(T4&lt;&gt;"",ISERROR(VLOOKUP(T4,$B$1:$B$153,1,FALSE)),FALSE)</formula>
    </cfRule>
  </conditionalFormatting>
  <conditionalFormatting sqref="V4:V153">
    <cfRule type="expression" dxfId="17" priority="3">
      <formula>IF(V4&lt;&gt;"",ISERROR(VLOOKUP(V4,$B$1:$B$153,1,FALSE)),FALSE)</formula>
    </cfRule>
  </conditionalFormatting>
  <conditionalFormatting sqref="X4:X153">
    <cfRule type="expression" dxfId="16" priority="2">
      <formula>IF(X4&lt;&gt;"",ISERROR(VLOOKUP(X4,$B$1:$B$153,1,FALSE)),FALSE)</formula>
    </cfRule>
  </conditionalFormatting>
  <conditionalFormatting sqref="Z4:Z153">
    <cfRule type="expression" dxfId="15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outlinePr summaryBelow="0" summaryRight="0"/>
    <pageSetUpPr fitToPage="1"/>
  </sheetPr>
  <dimension ref="A1:Y153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7.44140625" style="12" customWidth="1"/>
    <col min="2" max="2" width="58.109375" style="12" customWidth="1"/>
    <col min="3" max="9" width="6.33203125" style="12" customWidth="1"/>
    <col min="10" max="10" width="11.44140625" style="12" customWidth="1"/>
    <col min="11" max="11" width="14.44140625" style="12"/>
    <col min="12" max="12" width="12.44140625" style="24" customWidth="1"/>
    <col min="13" max="13" width="5.88671875" style="25" customWidth="1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16384" width="14.44140625" style="12"/>
  </cols>
  <sheetData>
    <row r="1" spans="1:25" ht="99.75" customHeight="1" x14ac:dyDescent="0.25">
      <c r="A1" s="51" t="s">
        <v>0</v>
      </c>
      <c r="B1" s="48"/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52" t="s">
        <v>8</v>
      </c>
      <c r="L1" s="50" t="str">
        <f>C1</f>
        <v>Krynica - Zdrój 10.04</v>
      </c>
      <c r="M1" s="50"/>
      <c r="N1" s="50" t="str">
        <f>D1</f>
        <v>Białystok 23.05</v>
      </c>
      <c r="O1" s="50"/>
      <c r="P1" s="50" t="str">
        <f>E1</f>
        <v>Jastrzębie - Zdrój 29.05</v>
      </c>
      <c r="Q1" s="50"/>
      <c r="R1" s="50" t="str">
        <f>F1</f>
        <v>Wałbrzych 06.06</v>
      </c>
      <c r="S1" s="50"/>
      <c r="T1" s="50" t="str">
        <f>G1</f>
        <v>Warszawa 18.07</v>
      </c>
      <c r="U1" s="50"/>
      <c r="V1" s="50" t="str">
        <f>H1</f>
        <v>Głuchołazy 04.09</v>
      </c>
      <c r="W1" s="50"/>
      <c r="X1" s="50" t="str">
        <f>I1</f>
        <v>Jelenia Góra 25.09</v>
      </c>
      <c r="Y1" s="50"/>
    </row>
    <row r="2" spans="1:25" ht="16.5" customHeight="1" x14ac:dyDescent="0.25">
      <c r="A2" s="52" t="s">
        <v>77</v>
      </c>
      <c r="B2" s="48"/>
      <c r="C2" s="48"/>
      <c r="D2" s="48"/>
      <c r="E2" s="48"/>
      <c r="F2" s="48"/>
      <c r="G2" s="48"/>
      <c r="H2" s="48"/>
      <c r="I2" s="48"/>
      <c r="J2" s="48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16.5" customHeight="1" x14ac:dyDescent="0.25">
      <c r="A3" s="16" t="s">
        <v>10</v>
      </c>
      <c r="B3" s="14" t="s">
        <v>13</v>
      </c>
      <c r="C3" s="48"/>
      <c r="D3" s="48"/>
      <c r="E3" s="48"/>
      <c r="F3" s="48"/>
      <c r="G3" s="48"/>
      <c r="H3" s="48"/>
      <c r="I3" s="48"/>
      <c r="J3" s="48"/>
      <c r="L3" s="15" t="s">
        <v>5791</v>
      </c>
      <c r="M3" s="15" t="s">
        <v>5428</v>
      </c>
      <c r="N3" s="15" t="s">
        <v>5791</v>
      </c>
      <c r="O3" s="15" t="s">
        <v>5428</v>
      </c>
      <c r="P3" s="15" t="s">
        <v>5791</v>
      </c>
      <c r="Q3" s="15" t="s">
        <v>5428</v>
      </c>
      <c r="R3" s="15" t="s">
        <v>5791</v>
      </c>
      <c r="S3" s="15" t="s">
        <v>5428</v>
      </c>
      <c r="T3" s="15" t="s">
        <v>5791</v>
      </c>
      <c r="U3" s="15" t="s">
        <v>5428</v>
      </c>
      <c r="V3" s="15" t="s">
        <v>5791</v>
      </c>
      <c r="W3" s="15" t="s">
        <v>5428</v>
      </c>
      <c r="X3" s="15" t="s">
        <v>5791</v>
      </c>
      <c r="Y3" s="15" t="s">
        <v>5428</v>
      </c>
    </row>
    <row r="4" spans="1:25" ht="13.5" customHeight="1" x14ac:dyDescent="0.25">
      <c r="A4" s="16">
        <f t="shared" ref="A4:A46" si="0">IF(AND(B4&lt;&gt;"",J4&gt;0),ROW()-3,"")</f>
        <v>1</v>
      </c>
      <c r="B4" s="10" t="s">
        <v>21</v>
      </c>
      <c r="C4" s="19">
        <f t="shared" ref="C4:C35" si="1">IF(ISERROR(VLOOKUP(B4,L:M,2,FALSE)),"",VLOOKUP(B4,L:M,2,FALSE))</f>
        <v>299.5</v>
      </c>
      <c r="D4" s="19">
        <f t="shared" ref="D4:D35" si="2">IF(ISERROR(VLOOKUP(B4,N:O,2,FALSE)),"",VLOOKUP(B4,N:O,2,FALSE))</f>
        <v>336.5</v>
      </c>
      <c r="E4" s="19">
        <f t="shared" ref="E4:E35" si="3">IF(ISERROR(VLOOKUP(B4,P:Q,2,FALSE)),"",VLOOKUP(B4,P:Q,2,FALSE))</f>
        <v>393</v>
      </c>
      <c r="F4" s="19">
        <f t="shared" ref="F4:F35" si="4">IF(ISERROR(VLOOKUP(B4,R:S,2,FALSE)),"",VLOOKUP(B4,R:S,2,FALSE))</f>
        <v>264.5</v>
      </c>
      <c r="G4" s="19" t="str">
        <f t="shared" ref="G4:G35" si="5">IF(ISERROR(VLOOKUP(B4,T:U,2,FALSE)),"",VLOOKUP(B4,T:U,2,FALSE))</f>
        <v/>
      </c>
      <c r="H4" s="19" t="str">
        <f t="shared" ref="H4:H35" si="6">IF(ISERROR(VLOOKUP(B4,V:W,2,FALSE)),"",VLOOKUP(B4,V:W,2,FALSE))</f>
        <v/>
      </c>
      <c r="I4" s="19" t="str">
        <f t="shared" ref="I4:I35" si="7">IF(ISERROR(VLOOKUP(B4,X:Y,2,FALSE)),"",VLOOKUP(B4,X:Y,2,FALSE))</f>
        <v/>
      </c>
      <c r="J4" s="19">
        <f t="shared" ref="J4:J35" si="8">IF(B4&lt;&gt;"",SUM(C4:I4),"")</f>
        <v>1293.5</v>
      </c>
      <c r="L4" s="26" t="s">
        <v>16</v>
      </c>
      <c r="M4" s="30">
        <v>336.5</v>
      </c>
      <c r="N4" s="26" t="s">
        <v>263</v>
      </c>
      <c r="O4" s="31">
        <v>369.5</v>
      </c>
      <c r="P4" s="26" t="s">
        <v>21</v>
      </c>
      <c r="Q4" s="30">
        <v>393</v>
      </c>
      <c r="R4" s="26" t="s">
        <v>263</v>
      </c>
      <c r="S4" s="31">
        <v>304</v>
      </c>
      <c r="T4" s="26"/>
      <c r="U4" s="31"/>
      <c r="V4" s="26"/>
      <c r="W4" s="31"/>
      <c r="X4" s="26"/>
      <c r="Y4" s="31"/>
    </row>
    <row r="5" spans="1:25" ht="13.5" customHeight="1" x14ac:dyDescent="0.25">
      <c r="A5" s="16">
        <f t="shared" si="0"/>
        <v>2</v>
      </c>
      <c r="B5" s="10" t="s">
        <v>263</v>
      </c>
      <c r="C5" s="19">
        <f t="shared" si="1"/>
        <v>336.5</v>
      </c>
      <c r="D5" s="19">
        <f t="shared" si="2"/>
        <v>369.5</v>
      </c>
      <c r="E5" s="19">
        <f t="shared" si="3"/>
        <v>247.5</v>
      </c>
      <c r="F5" s="19">
        <f t="shared" si="4"/>
        <v>304</v>
      </c>
      <c r="G5" s="19" t="str">
        <f t="shared" si="5"/>
        <v/>
      </c>
      <c r="H5" s="19" t="str">
        <f t="shared" si="6"/>
        <v/>
      </c>
      <c r="I5" s="19" t="str">
        <f t="shared" si="7"/>
        <v/>
      </c>
      <c r="J5" s="19">
        <f t="shared" si="8"/>
        <v>1257.5</v>
      </c>
      <c r="L5" s="26" t="s">
        <v>21</v>
      </c>
      <c r="M5" s="30">
        <v>299.5</v>
      </c>
      <c r="N5" s="26" t="s">
        <v>21</v>
      </c>
      <c r="O5" s="31">
        <v>336.5</v>
      </c>
      <c r="P5" s="26" t="s">
        <v>4692</v>
      </c>
      <c r="Q5" s="30">
        <v>314</v>
      </c>
      <c r="R5" s="26" t="s">
        <v>21</v>
      </c>
      <c r="S5" s="31">
        <v>264.5</v>
      </c>
      <c r="T5" s="26"/>
      <c r="U5" s="31"/>
      <c r="V5" s="26"/>
      <c r="W5" s="31"/>
      <c r="X5" s="26"/>
      <c r="Y5" s="31"/>
    </row>
    <row r="6" spans="1:25" ht="13.5" customHeight="1" x14ac:dyDescent="0.25">
      <c r="A6" s="16">
        <f t="shared" si="0"/>
        <v>3</v>
      </c>
      <c r="B6" s="10" t="s">
        <v>4013</v>
      </c>
      <c r="C6" s="19">
        <f t="shared" si="1"/>
        <v>230</v>
      </c>
      <c r="D6" s="19">
        <f t="shared" si="2"/>
        <v>269.8</v>
      </c>
      <c r="E6" s="19">
        <f t="shared" si="3"/>
        <v>295</v>
      </c>
      <c r="F6" s="19">
        <f t="shared" si="4"/>
        <v>263</v>
      </c>
      <c r="G6" s="19" t="str">
        <f t="shared" si="5"/>
        <v/>
      </c>
      <c r="H6" s="19" t="str">
        <f t="shared" si="6"/>
        <v/>
      </c>
      <c r="I6" s="19" t="str">
        <f t="shared" si="7"/>
        <v/>
      </c>
      <c r="J6" s="19">
        <f t="shared" si="8"/>
        <v>1057.8</v>
      </c>
      <c r="L6" s="26" t="s">
        <v>17</v>
      </c>
      <c r="M6" s="30">
        <v>230</v>
      </c>
      <c r="N6" s="26" t="s">
        <v>4013</v>
      </c>
      <c r="O6" s="31">
        <v>269.8</v>
      </c>
      <c r="P6" s="26" t="s">
        <v>4013</v>
      </c>
      <c r="Q6" s="30">
        <v>295</v>
      </c>
      <c r="R6" s="26" t="s">
        <v>4013</v>
      </c>
      <c r="S6" s="31">
        <v>263</v>
      </c>
      <c r="T6" s="26"/>
      <c r="U6" s="31"/>
      <c r="V6" s="26"/>
      <c r="W6" s="31"/>
      <c r="X6" s="26"/>
      <c r="Y6" s="31"/>
    </row>
    <row r="7" spans="1:25" ht="13.5" customHeight="1" x14ac:dyDescent="0.25">
      <c r="A7" s="16">
        <f t="shared" si="0"/>
        <v>4</v>
      </c>
      <c r="B7" s="10" t="s">
        <v>4692</v>
      </c>
      <c r="C7" s="19">
        <f t="shared" si="1"/>
        <v>220</v>
      </c>
      <c r="D7" s="19">
        <f t="shared" si="2"/>
        <v>231</v>
      </c>
      <c r="E7" s="19">
        <f t="shared" si="3"/>
        <v>314</v>
      </c>
      <c r="F7" s="19">
        <f t="shared" si="4"/>
        <v>190</v>
      </c>
      <c r="G7" s="19" t="str">
        <f t="shared" si="5"/>
        <v/>
      </c>
      <c r="H7" s="19" t="str">
        <f t="shared" si="6"/>
        <v/>
      </c>
      <c r="I7" s="19" t="str">
        <f t="shared" si="7"/>
        <v/>
      </c>
      <c r="J7" s="19">
        <f t="shared" si="8"/>
        <v>955</v>
      </c>
      <c r="L7" s="26" t="s">
        <v>15</v>
      </c>
      <c r="M7" s="30">
        <v>226</v>
      </c>
      <c r="N7" s="26" t="s">
        <v>4692</v>
      </c>
      <c r="O7" s="31">
        <v>231</v>
      </c>
      <c r="P7" s="26" t="s">
        <v>263</v>
      </c>
      <c r="Q7" s="30">
        <v>247.5</v>
      </c>
      <c r="R7" s="26" t="s">
        <v>18</v>
      </c>
      <c r="S7" s="31">
        <v>205.9</v>
      </c>
      <c r="T7" s="26"/>
      <c r="U7" s="31"/>
      <c r="V7" s="26"/>
      <c r="W7" s="31"/>
      <c r="X7" s="26"/>
      <c r="Y7" s="31"/>
    </row>
    <row r="8" spans="1:25" ht="13.5" customHeight="1" x14ac:dyDescent="0.25">
      <c r="A8" s="16">
        <f t="shared" si="0"/>
        <v>5</v>
      </c>
      <c r="B8" s="10" t="s">
        <v>18</v>
      </c>
      <c r="C8" s="19">
        <f t="shared" si="1"/>
        <v>197.6</v>
      </c>
      <c r="D8" s="19">
        <f t="shared" si="2"/>
        <v>155.5</v>
      </c>
      <c r="E8" s="19">
        <f t="shared" si="3"/>
        <v>109.39999999999999</v>
      </c>
      <c r="F8" s="19">
        <f t="shared" si="4"/>
        <v>205.9</v>
      </c>
      <c r="G8" s="19" t="str">
        <f t="shared" si="5"/>
        <v/>
      </c>
      <c r="H8" s="19" t="str">
        <f t="shared" si="6"/>
        <v/>
      </c>
      <c r="I8" s="19" t="str">
        <f t="shared" si="7"/>
        <v/>
      </c>
      <c r="J8" s="19">
        <f t="shared" si="8"/>
        <v>668.4</v>
      </c>
      <c r="L8" s="26" t="s">
        <v>14</v>
      </c>
      <c r="M8" s="30">
        <v>220</v>
      </c>
      <c r="N8" s="26" t="s">
        <v>18</v>
      </c>
      <c r="O8" s="31">
        <v>155.5</v>
      </c>
      <c r="P8" s="26" t="s">
        <v>543</v>
      </c>
      <c r="Q8" s="30">
        <v>184.2</v>
      </c>
      <c r="R8" s="26" t="s">
        <v>4692</v>
      </c>
      <c r="S8" s="31">
        <v>190</v>
      </c>
      <c r="T8" s="26"/>
      <c r="U8" s="31"/>
      <c r="V8" s="26"/>
      <c r="W8" s="31"/>
      <c r="X8" s="26"/>
      <c r="Y8" s="31"/>
    </row>
    <row r="9" spans="1:25" ht="13.5" customHeight="1" x14ac:dyDescent="0.25">
      <c r="A9" s="16">
        <f t="shared" si="0"/>
        <v>6</v>
      </c>
      <c r="B9" s="10" t="s">
        <v>543</v>
      </c>
      <c r="C9" s="19">
        <f t="shared" si="1"/>
        <v>124</v>
      </c>
      <c r="D9" s="19">
        <f t="shared" si="2"/>
        <v>144.80000000000001</v>
      </c>
      <c r="E9" s="19">
        <f t="shared" si="3"/>
        <v>184.2</v>
      </c>
      <c r="F9" s="19">
        <f t="shared" si="4"/>
        <v>104.7</v>
      </c>
      <c r="G9" s="19" t="str">
        <f t="shared" si="5"/>
        <v/>
      </c>
      <c r="H9" s="19" t="str">
        <f t="shared" si="6"/>
        <v/>
      </c>
      <c r="I9" s="19" t="str">
        <f t="shared" si="7"/>
        <v/>
      </c>
      <c r="J9" s="19">
        <f t="shared" si="8"/>
        <v>557.70000000000005</v>
      </c>
      <c r="L9" s="26" t="s">
        <v>18</v>
      </c>
      <c r="M9" s="30">
        <v>197.6</v>
      </c>
      <c r="N9" s="26" t="s">
        <v>543</v>
      </c>
      <c r="O9" s="31">
        <v>144.80000000000001</v>
      </c>
      <c r="P9" s="26" t="s">
        <v>29</v>
      </c>
      <c r="Q9" s="30">
        <v>149.89999999999998</v>
      </c>
      <c r="R9" s="26" t="s">
        <v>4155</v>
      </c>
      <c r="S9" s="31">
        <v>185</v>
      </c>
      <c r="T9" s="26"/>
      <c r="U9" s="31"/>
      <c r="V9" s="26"/>
      <c r="W9" s="31"/>
      <c r="X9" s="26"/>
      <c r="Y9" s="31"/>
    </row>
    <row r="10" spans="1:25" ht="13.5" customHeight="1" x14ac:dyDescent="0.25">
      <c r="A10" s="16">
        <f t="shared" si="0"/>
        <v>7</v>
      </c>
      <c r="B10" s="10" t="s">
        <v>29</v>
      </c>
      <c r="C10" s="19">
        <f t="shared" si="1"/>
        <v>127.2</v>
      </c>
      <c r="D10" s="19">
        <f t="shared" si="2"/>
        <v>127.8</v>
      </c>
      <c r="E10" s="19">
        <f t="shared" si="3"/>
        <v>149.89999999999998</v>
      </c>
      <c r="F10" s="19">
        <f t="shared" si="4"/>
        <v>133.69999999999999</v>
      </c>
      <c r="G10" s="19" t="str">
        <f t="shared" si="5"/>
        <v/>
      </c>
      <c r="H10" s="19" t="str">
        <f t="shared" si="6"/>
        <v/>
      </c>
      <c r="I10" s="19" t="str">
        <f t="shared" si="7"/>
        <v/>
      </c>
      <c r="J10" s="19">
        <f t="shared" si="8"/>
        <v>538.59999999999991</v>
      </c>
      <c r="L10" s="26" t="s">
        <v>51</v>
      </c>
      <c r="M10" s="30">
        <v>184</v>
      </c>
      <c r="N10" s="26" t="s">
        <v>4291</v>
      </c>
      <c r="O10" s="31">
        <v>135.9</v>
      </c>
      <c r="P10" s="26" t="s">
        <v>4735</v>
      </c>
      <c r="Q10" s="30">
        <v>142.6</v>
      </c>
      <c r="R10" s="26" t="s">
        <v>4291</v>
      </c>
      <c r="S10" s="31">
        <v>147.30000000000001</v>
      </c>
      <c r="T10" s="26"/>
      <c r="U10" s="31"/>
      <c r="V10" s="26"/>
      <c r="W10" s="31"/>
      <c r="X10" s="26"/>
      <c r="Y10" s="31"/>
    </row>
    <row r="11" spans="1:25" ht="13.5" customHeight="1" x14ac:dyDescent="0.25">
      <c r="A11" s="16">
        <f t="shared" si="0"/>
        <v>8</v>
      </c>
      <c r="B11" s="10" t="s">
        <v>5795</v>
      </c>
      <c r="C11" s="19">
        <f t="shared" si="1"/>
        <v>107</v>
      </c>
      <c r="D11" s="19">
        <f t="shared" si="2"/>
        <v>110.8</v>
      </c>
      <c r="E11" s="19">
        <f t="shared" si="3"/>
        <v>124.60000000000001</v>
      </c>
      <c r="F11" s="19">
        <f t="shared" si="4"/>
        <v>80.2</v>
      </c>
      <c r="G11" s="19" t="str">
        <f t="shared" si="5"/>
        <v/>
      </c>
      <c r="H11" s="19" t="str">
        <f t="shared" si="6"/>
        <v/>
      </c>
      <c r="I11" s="19" t="str">
        <f t="shared" si="7"/>
        <v/>
      </c>
      <c r="J11" s="19">
        <f t="shared" si="8"/>
        <v>422.6</v>
      </c>
      <c r="L11" s="26" t="s">
        <v>29</v>
      </c>
      <c r="M11" s="30">
        <v>127.2</v>
      </c>
      <c r="N11" s="26" t="s">
        <v>29</v>
      </c>
      <c r="O11" s="31">
        <v>127.8</v>
      </c>
      <c r="P11" s="26" t="s">
        <v>1024</v>
      </c>
      <c r="Q11" s="30">
        <v>128.20000000000002</v>
      </c>
      <c r="R11" s="28" t="s">
        <v>5803</v>
      </c>
      <c r="S11" s="31">
        <v>138.80000000000001</v>
      </c>
      <c r="T11" s="26"/>
      <c r="U11" s="31"/>
      <c r="V11" s="26"/>
      <c r="W11" s="31"/>
      <c r="X11" s="26"/>
      <c r="Y11" s="31"/>
    </row>
    <row r="12" spans="1:25" ht="13.5" customHeight="1" x14ac:dyDescent="0.25">
      <c r="A12" s="16">
        <f t="shared" si="0"/>
        <v>9</v>
      </c>
      <c r="B12" s="10" t="s">
        <v>4291</v>
      </c>
      <c r="C12" s="19">
        <f t="shared" si="1"/>
        <v>67.599999999999994</v>
      </c>
      <c r="D12" s="19">
        <f t="shared" si="2"/>
        <v>135.9</v>
      </c>
      <c r="E12" s="19">
        <f t="shared" si="3"/>
        <v>43.899999999999991</v>
      </c>
      <c r="F12" s="19">
        <f t="shared" si="4"/>
        <v>147.30000000000001</v>
      </c>
      <c r="G12" s="19" t="str">
        <f t="shared" si="5"/>
        <v/>
      </c>
      <c r="H12" s="19" t="str">
        <f t="shared" si="6"/>
        <v/>
      </c>
      <c r="I12" s="19" t="str">
        <f t="shared" si="7"/>
        <v/>
      </c>
      <c r="J12" s="19">
        <f t="shared" si="8"/>
        <v>394.7</v>
      </c>
      <c r="L12" s="26" t="s">
        <v>20</v>
      </c>
      <c r="M12" s="30">
        <v>124</v>
      </c>
      <c r="N12" s="26" t="s">
        <v>4735</v>
      </c>
      <c r="O12" s="31">
        <v>117</v>
      </c>
      <c r="P12" s="26" t="s">
        <v>5795</v>
      </c>
      <c r="Q12" s="30">
        <v>124.60000000000001</v>
      </c>
      <c r="R12" s="28" t="s">
        <v>29</v>
      </c>
      <c r="S12" s="31">
        <v>133.69999999999999</v>
      </c>
      <c r="T12" s="26"/>
      <c r="U12" s="31"/>
      <c r="V12" s="26"/>
      <c r="W12" s="31"/>
      <c r="X12" s="26"/>
      <c r="Y12" s="31"/>
    </row>
    <row r="13" spans="1:25" ht="13.5" customHeight="1" x14ac:dyDescent="0.25">
      <c r="A13" s="16">
        <f t="shared" si="0"/>
        <v>10</v>
      </c>
      <c r="B13" s="10" t="s">
        <v>1024</v>
      </c>
      <c r="C13" s="19">
        <f t="shared" si="1"/>
        <v>86.9</v>
      </c>
      <c r="D13" s="19">
        <f t="shared" si="2"/>
        <v>87</v>
      </c>
      <c r="E13" s="19">
        <f t="shared" si="3"/>
        <v>128.20000000000002</v>
      </c>
      <c r="F13" s="19">
        <f t="shared" si="4"/>
        <v>61.7</v>
      </c>
      <c r="G13" s="19" t="str">
        <f t="shared" si="5"/>
        <v/>
      </c>
      <c r="H13" s="19" t="str">
        <f t="shared" si="6"/>
        <v/>
      </c>
      <c r="I13" s="19" t="str">
        <f t="shared" si="7"/>
        <v/>
      </c>
      <c r="J13" s="19">
        <f t="shared" si="8"/>
        <v>363.8</v>
      </c>
      <c r="L13" s="26" t="s">
        <v>26</v>
      </c>
      <c r="M13" s="30">
        <v>115.2</v>
      </c>
      <c r="N13" s="26" t="s">
        <v>5795</v>
      </c>
      <c r="O13" s="31">
        <v>110.8</v>
      </c>
      <c r="P13" s="26" t="s">
        <v>18</v>
      </c>
      <c r="Q13" s="30">
        <v>109.39999999999999</v>
      </c>
      <c r="R13" s="26" t="s">
        <v>543</v>
      </c>
      <c r="S13" s="31">
        <v>104.7</v>
      </c>
      <c r="T13" s="26"/>
      <c r="U13" s="31"/>
      <c r="V13" s="26"/>
      <c r="W13" s="31"/>
      <c r="X13" s="26"/>
      <c r="Y13" s="31"/>
    </row>
    <row r="14" spans="1:25" ht="13.5" customHeight="1" x14ac:dyDescent="0.25">
      <c r="A14" s="16">
        <f t="shared" si="0"/>
        <v>11</v>
      </c>
      <c r="B14" s="10" t="s">
        <v>4735</v>
      </c>
      <c r="C14" s="19">
        <f t="shared" si="1"/>
        <v>37.799999999999997</v>
      </c>
      <c r="D14" s="19">
        <f t="shared" si="2"/>
        <v>117</v>
      </c>
      <c r="E14" s="19">
        <f t="shared" si="3"/>
        <v>142.6</v>
      </c>
      <c r="F14" s="19">
        <f t="shared" si="4"/>
        <v>59.5</v>
      </c>
      <c r="G14" s="19" t="str">
        <f t="shared" si="5"/>
        <v/>
      </c>
      <c r="H14" s="19" t="str">
        <f t="shared" si="6"/>
        <v/>
      </c>
      <c r="I14" s="19" t="str">
        <f t="shared" si="7"/>
        <v/>
      </c>
      <c r="J14" s="19">
        <f t="shared" si="8"/>
        <v>356.9</v>
      </c>
      <c r="L14" s="26" t="s">
        <v>5796</v>
      </c>
      <c r="M14" s="30">
        <v>107</v>
      </c>
      <c r="N14" s="26" t="s">
        <v>783</v>
      </c>
      <c r="O14" s="31">
        <v>95.2</v>
      </c>
      <c r="P14" s="26" t="s">
        <v>30</v>
      </c>
      <c r="Q14" s="30">
        <v>102.5</v>
      </c>
      <c r="R14" s="26" t="s">
        <v>5436</v>
      </c>
      <c r="S14" s="31">
        <v>91</v>
      </c>
      <c r="T14" s="26"/>
      <c r="U14" s="31"/>
      <c r="V14" s="26"/>
      <c r="W14" s="31"/>
      <c r="X14" s="26"/>
      <c r="Y14" s="31"/>
    </row>
    <row r="15" spans="1:25" ht="13.5" customHeight="1" x14ac:dyDescent="0.25">
      <c r="A15" s="16">
        <f t="shared" si="0"/>
        <v>12</v>
      </c>
      <c r="B15" s="10" t="s">
        <v>30</v>
      </c>
      <c r="C15" s="19">
        <f t="shared" si="1"/>
        <v>54.1</v>
      </c>
      <c r="D15" s="19">
        <f t="shared" si="2"/>
        <v>70.7</v>
      </c>
      <c r="E15" s="19">
        <f t="shared" si="3"/>
        <v>102.5</v>
      </c>
      <c r="F15" s="19">
        <f t="shared" si="4"/>
        <v>67.400000000000006</v>
      </c>
      <c r="G15" s="19" t="str">
        <f t="shared" si="5"/>
        <v/>
      </c>
      <c r="H15" s="19" t="str">
        <f t="shared" si="6"/>
        <v/>
      </c>
      <c r="I15" s="19" t="str">
        <f t="shared" si="7"/>
        <v/>
      </c>
      <c r="J15" s="19">
        <f t="shared" si="8"/>
        <v>294.70000000000005</v>
      </c>
      <c r="L15" s="26" t="s">
        <v>42</v>
      </c>
      <c r="M15" s="30">
        <v>86.9</v>
      </c>
      <c r="N15" s="26" t="s">
        <v>1024</v>
      </c>
      <c r="O15" s="31">
        <v>87</v>
      </c>
      <c r="P15" s="26" t="s">
        <v>4603</v>
      </c>
      <c r="Q15" s="30">
        <v>79</v>
      </c>
      <c r="R15" s="26" t="s">
        <v>783</v>
      </c>
      <c r="S15" s="31">
        <v>89.8</v>
      </c>
      <c r="T15" s="26"/>
      <c r="U15" s="31"/>
      <c r="V15" s="26"/>
      <c r="W15" s="31"/>
      <c r="X15" s="26"/>
      <c r="Y15" s="31"/>
    </row>
    <row r="16" spans="1:25" ht="13.5" customHeight="1" x14ac:dyDescent="0.25">
      <c r="A16" s="16">
        <f t="shared" si="0"/>
        <v>13</v>
      </c>
      <c r="B16" s="10" t="s">
        <v>4603</v>
      </c>
      <c r="C16" s="19">
        <f t="shared" si="1"/>
        <v>79.599999999999994</v>
      </c>
      <c r="D16" s="19">
        <f t="shared" si="2"/>
        <v>75</v>
      </c>
      <c r="E16" s="19">
        <f t="shared" si="3"/>
        <v>79</v>
      </c>
      <c r="F16" s="19">
        <f t="shared" si="4"/>
        <v>47.4</v>
      </c>
      <c r="G16" s="19" t="str">
        <f t="shared" si="5"/>
        <v/>
      </c>
      <c r="H16" s="19" t="str">
        <f t="shared" si="6"/>
        <v/>
      </c>
      <c r="I16" s="19" t="str">
        <f t="shared" si="7"/>
        <v/>
      </c>
      <c r="J16" s="19">
        <f t="shared" si="8"/>
        <v>281</v>
      </c>
      <c r="L16" s="26" t="s">
        <v>27</v>
      </c>
      <c r="M16" s="30">
        <v>86</v>
      </c>
      <c r="N16" s="26" t="s">
        <v>4603</v>
      </c>
      <c r="O16" s="31">
        <v>75</v>
      </c>
      <c r="P16" s="26" t="s">
        <v>3950</v>
      </c>
      <c r="Q16" s="30">
        <v>65.5</v>
      </c>
      <c r="R16" s="26" t="s">
        <v>5795</v>
      </c>
      <c r="S16" s="31">
        <v>80.2</v>
      </c>
      <c r="T16" s="26"/>
      <c r="U16" s="31"/>
      <c r="V16" s="26"/>
      <c r="W16" s="31"/>
      <c r="X16" s="26"/>
      <c r="Y16" s="31"/>
    </row>
    <row r="17" spans="1:25" ht="13.5" customHeight="1" x14ac:dyDescent="0.25">
      <c r="A17" s="16">
        <f t="shared" si="0"/>
        <v>14</v>
      </c>
      <c r="B17" s="10" t="s">
        <v>783</v>
      </c>
      <c r="C17" s="19">
        <f t="shared" si="1"/>
        <v>86</v>
      </c>
      <c r="D17" s="19">
        <f t="shared" si="2"/>
        <v>95.2</v>
      </c>
      <c r="E17" s="19" t="str">
        <f t="shared" si="3"/>
        <v/>
      </c>
      <c r="F17" s="19">
        <f t="shared" si="4"/>
        <v>89.8</v>
      </c>
      <c r="G17" s="19" t="str">
        <f t="shared" si="5"/>
        <v/>
      </c>
      <c r="H17" s="19" t="str">
        <f t="shared" si="6"/>
        <v/>
      </c>
      <c r="I17" s="19" t="str">
        <f t="shared" si="7"/>
        <v/>
      </c>
      <c r="J17" s="19">
        <f t="shared" si="8"/>
        <v>271</v>
      </c>
      <c r="L17" s="26" t="s">
        <v>36</v>
      </c>
      <c r="M17" s="30">
        <v>82.1</v>
      </c>
      <c r="N17" s="26" t="s">
        <v>30</v>
      </c>
      <c r="O17" s="31">
        <v>70.7</v>
      </c>
      <c r="P17" s="26" t="s">
        <v>60</v>
      </c>
      <c r="Q17" s="30">
        <v>62.100000000000009</v>
      </c>
      <c r="R17" s="26" t="s">
        <v>5804</v>
      </c>
      <c r="S17" s="31">
        <v>73.599999999999994</v>
      </c>
      <c r="T17" s="26"/>
      <c r="U17" s="31"/>
      <c r="V17" s="26"/>
      <c r="W17" s="31"/>
      <c r="X17" s="26"/>
      <c r="Y17" s="31"/>
    </row>
    <row r="18" spans="1:25" ht="13.5" customHeight="1" x14ac:dyDescent="0.25">
      <c r="A18" s="16">
        <f t="shared" si="0"/>
        <v>15</v>
      </c>
      <c r="B18" s="10" t="s">
        <v>1827</v>
      </c>
      <c r="C18" s="19">
        <f t="shared" si="1"/>
        <v>226</v>
      </c>
      <c r="D18" s="19" t="str">
        <f t="shared" si="2"/>
        <v/>
      </c>
      <c r="E18" s="19" t="str">
        <f t="shared" si="3"/>
        <v/>
      </c>
      <c r="F18" s="19" t="str">
        <f t="shared" si="4"/>
        <v/>
      </c>
      <c r="G18" s="19" t="str">
        <f t="shared" si="5"/>
        <v/>
      </c>
      <c r="H18" s="19" t="str">
        <f t="shared" si="6"/>
        <v/>
      </c>
      <c r="I18" s="19" t="str">
        <f t="shared" si="7"/>
        <v/>
      </c>
      <c r="J18" s="19">
        <f t="shared" si="8"/>
        <v>226</v>
      </c>
      <c r="L18" s="26" t="s">
        <v>22</v>
      </c>
      <c r="M18" s="30">
        <v>79.599999999999994</v>
      </c>
      <c r="N18" s="26" t="s">
        <v>3950</v>
      </c>
      <c r="O18" s="31">
        <v>68.7</v>
      </c>
      <c r="P18" s="26" t="s">
        <v>486</v>
      </c>
      <c r="Q18" s="30">
        <v>59</v>
      </c>
      <c r="R18" s="26" t="s">
        <v>30</v>
      </c>
      <c r="S18" s="31">
        <v>67.400000000000006</v>
      </c>
      <c r="T18" s="26"/>
      <c r="U18" s="31"/>
      <c r="V18" s="26"/>
      <c r="W18" s="31"/>
      <c r="X18" s="26"/>
      <c r="Y18" s="31"/>
    </row>
    <row r="19" spans="1:25" ht="13.5" customHeight="1" x14ac:dyDescent="0.25">
      <c r="A19" s="16">
        <f t="shared" si="0"/>
        <v>16</v>
      </c>
      <c r="B19" s="11" t="s">
        <v>4155</v>
      </c>
      <c r="C19" s="19" t="str">
        <f t="shared" si="1"/>
        <v/>
      </c>
      <c r="D19" s="19" t="str">
        <f t="shared" si="2"/>
        <v/>
      </c>
      <c r="E19" s="19" t="str">
        <f t="shared" si="3"/>
        <v/>
      </c>
      <c r="F19" s="19">
        <f t="shared" si="4"/>
        <v>185</v>
      </c>
      <c r="G19" s="19" t="str">
        <f t="shared" si="5"/>
        <v/>
      </c>
      <c r="H19" s="19" t="str">
        <f t="shared" si="6"/>
        <v/>
      </c>
      <c r="I19" s="19" t="str">
        <f t="shared" si="7"/>
        <v/>
      </c>
      <c r="J19" s="19">
        <f t="shared" si="8"/>
        <v>185</v>
      </c>
      <c r="L19" s="26" t="s">
        <v>4291</v>
      </c>
      <c r="M19" s="30">
        <v>67.599999999999994</v>
      </c>
      <c r="N19" s="26" t="s">
        <v>5173</v>
      </c>
      <c r="O19" s="31">
        <v>67.599999999999994</v>
      </c>
      <c r="P19" s="26" t="s">
        <v>4291</v>
      </c>
      <c r="Q19" s="30">
        <v>43.899999999999991</v>
      </c>
      <c r="R19" s="26" t="s">
        <v>5452</v>
      </c>
      <c r="S19" s="31">
        <v>64.599999999999994</v>
      </c>
      <c r="T19" s="26"/>
      <c r="U19" s="31"/>
      <c r="V19" s="26"/>
      <c r="W19" s="31"/>
      <c r="X19" s="26"/>
      <c r="Y19" s="31"/>
    </row>
    <row r="20" spans="1:25" ht="13.5" customHeight="1" x14ac:dyDescent="0.25">
      <c r="A20" s="16">
        <f t="shared" si="0"/>
        <v>17</v>
      </c>
      <c r="B20" s="10" t="s">
        <v>5784</v>
      </c>
      <c r="C20" s="19">
        <f t="shared" si="1"/>
        <v>184</v>
      </c>
      <c r="D20" s="19" t="str">
        <f t="shared" si="2"/>
        <v/>
      </c>
      <c r="E20" s="19" t="str">
        <f t="shared" si="3"/>
        <v/>
      </c>
      <c r="F20" s="19" t="str">
        <f t="shared" si="4"/>
        <v/>
      </c>
      <c r="G20" s="19" t="str">
        <f t="shared" si="5"/>
        <v/>
      </c>
      <c r="H20" s="19" t="str">
        <f t="shared" si="6"/>
        <v/>
      </c>
      <c r="I20" s="19" t="str">
        <f t="shared" si="7"/>
        <v/>
      </c>
      <c r="J20" s="19">
        <f t="shared" si="8"/>
        <v>184</v>
      </c>
      <c r="L20" s="26" t="s">
        <v>45</v>
      </c>
      <c r="M20" s="30">
        <v>58.4</v>
      </c>
      <c r="N20" s="26" t="s">
        <v>45</v>
      </c>
      <c r="O20" s="31">
        <v>55.6</v>
      </c>
      <c r="P20" s="26" t="s">
        <v>61</v>
      </c>
      <c r="Q20" s="30">
        <v>43.3</v>
      </c>
      <c r="R20" s="26" t="s">
        <v>1024</v>
      </c>
      <c r="S20" s="31">
        <v>61.7</v>
      </c>
      <c r="T20" s="26"/>
      <c r="U20" s="31"/>
      <c r="V20" s="26"/>
      <c r="W20" s="31"/>
      <c r="X20" s="26"/>
      <c r="Y20" s="31"/>
    </row>
    <row r="21" spans="1:25" ht="13.5" customHeight="1" x14ac:dyDescent="0.25">
      <c r="A21" s="16">
        <f t="shared" si="0"/>
        <v>18</v>
      </c>
      <c r="B21" s="10" t="s">
        <v>60</v>
      </c>
      <c r="C21" s="19">
        <f t="shared" si="1"/>
        <v>36.799999999999997</v>
      </c>
      <c r="D21" s="19">
        <f t="shared" si="2"/>
        <v>41.6</v>
      </c>
      <c r="E21" s="19">
        <f t="shared" si="3"/>
        <v>62.100000000000009</v>
      </c>
      <c r="F21" s="19">
        <f t="shared" si="4"/>
        <v>41.5</v>
      </c>
      <c r="G21" s="19" t="str">
        <f t="shared" si="5"/>
        <v/>
      </c>
      <c r="H21" s="19" t="str">
        <f t="shared" si="6"/>
        <v/>
      </c>
      <c r="I21" s="19" t="str">
        <f t="shared" si="7"/>
        <v/>
      </c>
      <c r="J21" s="19">
        <f t="shared" si="8"/>
        <v>182</v>
      </c>
      <c r="L21" s="26" t="s">
        <v>33</v>
      </c>
      <c r="M21" s="30">
        <v>55</v>
      </c>
      <c r="N21" s="26" t="s">
        <v>5012</v>
      </c>
      <c r="O21" s="31">
        <v>43.2</v>
      </c>
      <c r="P21" s="26" t="s">
        <v>5480</v>
      </c>
      <c r="Q21" s="30">
        <v>41.099999999999994</v>
      </c>
      <c r="R21" s="26" t="s">
        <v>4735</v>
      </c>
      <c r="S21" s="31">
        <v>59.5</v>
      </c>
      <c r="T21" s="26"/>
      <c r="U21" s="31"/>
      <c r="V21" s="26"/>
      <c r="W21" s="31"/>
      <c r="X21" s="26"/>
      <c r="Y21" s="31"/>
    </row>
    <row r="22" spans="1:25" ht="13.5" customHeight="1" x14ac:dyDescent="0.25">
      <c r="A22" s="16">
        <f t="shared" si="0"/>
        <v>19</v>
      </c>
      <c r="B22" s="10" t="s">
        <v>5452</v>
      </c>
      <c r="C22" s="19">
        <f t="shared" si="1"/>
        <v>115.2</v>
      </c>
      <c r="D22" s="19" t="str">
        <f t="shared" si="2"/>
        <v/>
      </c>
      <c r="E22" s="19" t="str">
        <f t="shared" si="3"/>
        <v/>
      </c>
      <c r="F22" s="19">
        <f t="shared" si="4"/>
        <v>64.599999999999994</v>
      </c>
      <c r="G22" s="19" t="str">
        <f t="shared" si="5"/>
        <v/>
      </c>
      <c r="H22" s="19" t="str">
        <f t="shared" si="6"/>
        <v/>
      </c>
      <c r="I22" s="19" t="str">
        <f t="shared" si="7"/>
        <v/>
      </c>
      <c r="J22" s="19">
        <f t="shared" si="8"/>
        <v>179.8</v>
      </c>
      <c r="L22" s="26" t="s">
        <v>30</v>
      </c>
      <c r="M22" s="30">
        <v>54.1</v>
      </c>
      <c r="N22" s="26" t="s">
        <v>44</v>
      </c>
      <c r="O22" s="31">
        <v>43.1</v>
      </c>
      <c r="P22" s="26" t="s">
        <v>1618</v>
      </c>
      <c r="Q22" s="30">
        <v>40.5</v>
      </c>
      <c r="R22" s="26" t="s">
        <v>5440</v>
      </c>
      <c r="S22" s="31">
        <v>53</v>
      </c>
      <c r="T22" s="26"/>
      <c r="U22" s="31"/>
      <c r="V22" s="26"/>
      <c r="W22" s="31"/>
      <c r="X22" s="26"/>
      <c r="Y22" s="31"/>
    </row>
    <row r="23" spans="1:25" ht="13.5" customHeight="1" x14ac:dyDescent="0.25">
      <c r="A23" s="16">
        <f t="shared" si="0"/>
        <v>20</v>
      </c>
      <c r="B23" s="10" t="s">
        <v>3950</v>
      </c>
      <c r="C23" s="19" t="str">
        <f t="shared" si="1"/>
        <v/>
      </c>
      <c r="D23" s="19">
        <f t="shared" si="2"/>
        <v>68.7</v>
      </c>
      <c r="E23" s="19">
        <f t="shared" si="3"/>
        <v>65.5</v>
      </c>
      <c r="F23" s="19">
        <f t="shared" si="4"/>
        <v>20.9</v>
      </c>
      <c r="G23" s="19" t="str">
        <f t="shared" si="5"/>
        <v/>
      </c>
      <c r="H23" s="19" t="str">
        <f t="shared" si="6"/>
        <v/>
      </c>
      <c r="I23" s="19" t="str">
        <f t="shared" si="7"/>
        <v/>
      </c>
      <c r="J23" s="19">
        <f t="shared" si="8"/>
        <v>155.1</v>
      </c>
      <c r="L23" s="26" t="s">
        <v>50</v>
      </c>
      <c r="M23" s="30">
        <v>37.799999999999997</v>
      </c>
      <c r="N23" s="26" t="s">
        <v>3138</v>
      </c>
      <c r="O23" s="31">
        <v>43</v>
      </c>
      <c r="P23" s="26" t="s">
        <v>5173</v>
      </c>
      <c r="Q23" s="30">
        <v>38</v>
      </c>
      <c r="R23" s="26" t="s">
        <v>4603</v>
      </c>
      <c r="S23" s="31">
        <v>47.4</v>
      </c>
      <c r="T23" s="26"/>
      <c r="U23" s="31"/>
      <c r="V23" s="26"/>
      <c r="W23" s="31"/>
      <c r="X23" s="26"/>
      <c r="Y23" s="31"/>
    </row>
    <row r="24" spans="1:25" ht="13.5" customHeight="1" x14ac:dyDescent="0.25">
      <c r="A24" s="16">
        <f t="shared" si="0"/>
        <v>21</v>
      </c>
      <c r="B24" s="12" t="s">
        <v>5803</v>
      </c>
      <c r="C24" s="19" t="str">
        <f t="shared" si="1"/>
        <v/>
      </c>
      <c r="D24" s="19" t="str">
        <f t="shared" si="2"/>
        <v/>
      </c>
      <c r="E24" s="19" t="str">
        <f t="shared" si="3"/>
        <v/>
      </c>
      <c r="F24" s="19">
        <f t="shared" si="4"/>
        <v>138.80000000000001</v>
      </c>
      <c r="G24" s="19" t="str">
        <f t="shared" si="5"/>
        <v/>
      </c>
      <c r="H24" s="19" t="str">
        <f t="shared" si="6"/>
        <v/>
      </c>
      <c r="I24" s="19" t="str">
        <f t="shared" si="7"/>
        <v/>
      </c>
      <c r="J24" s="19">
        <f t="shared" si="8"/>
        <v>138.80000000000001</v>
      </c>
      <c r="L24" s="26" t="s">
        <v>38</v>
      </c>
      <c r="M24" s="30">
        <v>36.799999999999997</v>
      </c>
      <c r="N24" s="26" t="s">
        <v>4286</v>
      </c>
      <c r="O24" s="31">
        <v>41.9</v>
      </c>
      <c r="P24" s="26" t="s">
        <v>1809</v>
      </c>
      <c r="Q24" s="30">
        <v>26.5</v>
      </c>
      <c r="R24" s="28" t="s">
        <v>19</v>
      </c>
      <c r="S24" s="31">
        <v>46.2</v>
      </c>
      <c r="T24" s="26"/>
      <c r="U24" s="31"/>
      <c r="V24" s="26"/>
      <c r="W24" s="31"/>
      <c r="X24" s="26"/>
      <c r="Y24" s="31"/>
    </row>
    <row r="25" spans="1:25" ht="13.5" customHeight="1" x14ac:dyDescent="0.25">
      <c r="A25" s="16">
        <f t="shared" si="0"/>
        <v>22</v>
      </c>
      <c r="B25" s="12" t="s">
        <v>5173</v>
      </c>
      <c r="C25" s="19" t="str">
        <f t="shared" si="1"/>
        <v/>
      </c>
      <c r="D25" s="19">
        <f t="shared" si="2"/>
        <v>67.599999999999994</v>
      </c>
      <c r="E25" s="19">
        <f t="shared" si="3"/>
        <v>38</v>
      </c>
      <c r="F25" s="19">
        <f t="shared" si="4"/>
        <v>28</v>
      </c>
      <c r="G25" s="19" t="str">
        <f t="shared" si="5"/>
        <v/>
      </c>
      <c r="H25" s="19" t="str">
        <f t="shared" si="6"/>
        <v/>
      </c>
      <c r="I25" s="19" t="str">
        <f t="shared" si="7"/>
        <v/>
      </c>
      <c r="J25" s="19">
        <f t="shared" si="8"/>
        <v>133.6</v>
      </c>
      <c r="L25" s="26" t="s">
        <v>5480</v>
      </c>
      <c r="M25" s="30">
        <v>32.799999999999997</v>
      </c>
      <c r="N25" s="26" t="s">
        <v>60</v>
      </c>
      <c r="O25" s="31">
        <v>41.6</v>
      </c>
      <c r="P25" s="26" t="s">
        <v>3138</v>
      </c>
      <c r="Q25" s="30">
        <v>25.7</v>
      </c>
      <c r="R25" s="26" t="s">
        <v>60</v>
      </c>
      <c r="S25" s="31">
        <v>41.5</v>
      </c>
      <c r="T25" s="26"/>
      <c r="U25" s="31"/>
      <c r="V25" s="26"/>
      <c r="W25" s="31"/>
      <c r="X25" s="26"/>
      <c r="Y25" s="31"/>
    </row>
    <row r="26" spans="1:25" ht="13.5" customHeight="1" x14ac:dyDescent="0.25">
      <c r="A26" s="16">
        <f t="shared" si="0"/>
        <v>23</v>
      </c>
      <c r="B26" s="10" t="s">
        <v>5480</v>
      </c>
      <c r="C26" s="19">
        <f t="shared" si="1"/>
        <v>32.799999999999997</v>
      </c>
      <c r="D26" s="19">
        <f t="shared" si="2"/>
        <v>26</v>
      </c>
      <c r="E26" s="19">
        <f t="shared" si="3"/>
        <v>41.099999999999994</v>
      </c>
      <c r="F26" s="19">
        <f t="shared" si="4"/>
        <v>26.8</v>
      </c>
      <c r="G26" s="19" t="str">
        <f t="shared" si="5"/>
        <v/>
      </c>
      <c r="H26" s="19" t="str">
        <f t="shared" si="6"/>
        <v/>
      </c>
      <c r="I26" s="19" t="str">
        <f t="shared" si="7"/>
        <v/>
      </c>
      <c r="J26" s="19">
        <f t="shared" si="8"/>
        <v>126.69999999999999</v>
      </c>
      <c r="L26" s="26"/>
      <c r="M26" s="30"/>
      <c r="N26" s="26" t="s">
        <v>5480</v>
      </c>
      <c r="O26" s="31">
        <v>26</v>
      </c>
      <c r="P26" s="26" t="s">
        <v>553</v>
      </c>
      <c r="Q26" s="30">
        <v>19.100000000000001</v>
      </c>
      <c r="R26" s="26" t="s">
        <v>4286</v>
      </c>
      <c r="S26" s="31">
        <v>40.9</v>
      </c>
      <c r="T26" s="26"/>
      <c r="U26" s="31"/>
      <c r="V26" s="26"/>
      <c r="W26" s="31"/>
      <c r="X26" s="26"/>
      <c r="Y26" s="31"/>
    </row>
    <row r="27" spans="1:25" ht="13.5" customHeight="1" x14ac:dyDescent="0.25">
      <c r="A27" s="16">
        <f t="shared" si="0"/>
        <v>24</v>
      </c>
      <c r="B27" s="10" t="s">
        <v>45</v>
      </c>
      <c r="C27" s="19">
        <f t="shared" si="1"/>
        <v>58.4</v>
      </c>
      <c r="D27" s="19">
        <f t="shared" si="2"/>
        <v>55.6</v>
      </c>
      <c r="E27" s="19" t="str">
        <f t="shared" si="3"/>
        <v/>
      </c>
      <c r="F27" s="19" t="str">
        <f t="shared" si="4"/>
        <v/>
      </c>
      <c r="G27" s="19" t="str">
        <f t="shared" si="5"/>
        <v/>
      </c>
      <c r="H27" s="19" t="str">
        <f t="shared" si="6"/>
        <v/>
      </c>
      <c r="I27" s="19" t="str">
        <f t="shared" si="7"/>
        <v/>
      </c>
      <c r="J27" s="19">
        <f t="shared" si="8"/>
        <v>114</v>
      </c>
      <c r="L27" s="26"/>
      <c r="M27" s="30"/>
      <c r="N27" s="26" t="s">
        <v>3977</v>
      </c>
      <c r="O27" s="31">
        <v>25.3</v>
      </c>
      <c r="P27" s="26" t="s">
        <v>5012</v>
      </c>
      <c r="Q27" s="30">
        <v>18</v>
      </c>
      <c r="R27" s="26" t="s">
        <v>43</v>
      </c>
      <c r="S27" s="31">
        <v>38.799999999999997</v>
      </c>
      <c r="T27" s="26"/>
      <c r="U27" s="31"/>
      <c r="V27" s="26"/>
      <c r="W27" s="31"/>
      <c r="X27" s="26"/>
      <c r="Y27" s="31"/>
    </row>
    <row r="28" spans="1:25" ht="13.5" customHeight="1" x14ac:dyDescent="0.25">
      <c r="A28" s="16">
        <f t="shared" si="0"/>
        <v>25</v>
      </c>
      <c r="B28" s="10" t="s">
        <v>486</v>
      </c>
      <c r="C28" s="19">
        <f t="shared" si="1"/>
        <v>55</v>
      </c>
      <c r="D28" s="19" t="str">
        <f t="shared" si="2"/>
        <v/>
      </c>
      <c r="E28" s="19">
        <f t="shared" si="3"/>
        <v>59</v>
      </c>
      <c r="F28" s="19" t="str">
        <f t="shared" si="4"/>
        <v/>
      </c>
      <c r="G28" s="19" t="str">
        <f t="shared" si="5"/>
        <v/>
      </c>
      <c r="H28" s="19" t="str">
        <f t="shared" si="6"/>
        <v/>
      </c>
      <c r="I28" s="19" t="str">
        <f t="shared" si="7"/>
        <v/>
      </c>
      <c r="J28" s="19">
        <f t="shared" si="8"/>
        <v>114</v>
      </c>
      <c r="L28" s="26"/>
      <c r="M28" s="30"/>
      <c r="N28" s="26" t="s">
        <v>5793</v>
      </c>
      <c r="O28" s="31">
        <v>20.9</v>
      </c>
      <c r="P28" s="26" t="s">
        <v>44</v>
      </c>
      <c r="Q28" s="30">
        <v>12.9</v>
      </c>
      <c r="R28" s="26" t="s">
        <v>5173</v>
      </c>
      <c r="S28" s="31">
        <v>28</v>
      </c>
      <c r="T28" s="26"/>
      <c r="U28" s="31"/>
      <c r="V28" s="26"/>
      <c r="W28" s="31"/>
      <c r="X28" s="26"/>
      <c r="Y28" s="31"/>
    </row>
    <row r="29" spans="1:25" ht="13.5" customHeight="1" x14ac:dyDescent="0.25">
      <c r="A29" s="16">
        <f t="shared" si="0"/>
        <v>26</v>
      </c>
      <c r="B29" s="12" t="s">
        <v>5436</v>
      </c>
      <c r="C29" s="19" t="str">
        <f t="shared" si="1"/>
        <v/>
      </c>
      <c r="D29" s="19" t="str">
        <f t="shared" si="2"/>
        <v/>
      </c>
      <c r="E29" s="19" t="str">
        <f t="shared" si="3"/>
        <v/>
      </c>
      <c r="F29" s="19">
        <f t="shared" si="4"/>
        <v>91</v>
      </c>
      <c r="G29" s="19" t="str">
        <f t="shared" si="5"/>
        <v/>
      </c>
      <c r="H29" s="19" t="str">
        <f t="shared" si="6"/>
        <v/>
      </c>
      <c r="I29" s="19" t="str">
        <f t="shared" si="7"/>
        <v/>
      </c>
      <c r="J29" s="19">
        <f t="shared" si="8"/>
        <v>91</v>
      </c>
      <c r="L29" s="26"/>
      <c r="M29" s="30"/>
      <c r="N29" s="26" t="s">
        <v>1809</v>
      </c>
      <c r="O29" s="31">
        <v>17</v>
      </c>
      <c r="P29" s="26" t="s">
        <v>4803</v>
      </c>
      <c r="Q29" s="30">
        <v>8.8000000000000007</v>
      </c>
      <c r="R29" s="26" t="s">
        <v>5480</v>
      </c>
      <c r="S29" s="31">
        <v>26.8</v>
      </c>
      <c r="T29" s="26"/>
      <c r="U29" s="31"/>
      <c r="V29" s="26"/>
      <c r="W29" s="31"/>
      <c r="X29" s="26"/>
      <c r="Y29" s="31"/>
    </row>
    <row r="30" spans="1:25" ht="13.5" customHeight="1" x14ac:dyDescent="0.25">
      <c r="A30" s="16">
        <f t="shared" si="0"/>
        <v>27</v>
      </c>
      <c r="B30" s="10" t="s">
        <v>3138</v>
      </c>
      <c r="C30" s="19" t="str">
        <f t="shared" si="1"/>
        <v/>
      </c>
      <c r="D30" s="19">
        <f t="shared" si="2"/>
        <v>43</v>
      </c>
      <c r="E30" s="19">
        <f t="shared" si="3"/>
        <v>25.7</v>
      </c>
      <c r="F30" s="19">
        <f t="shared" si="4"/>
        <v>18.100000000000001</v>
      </c>
      <c r="G30" s="19" t="str">
        <f t="shared" si="5"/>
        <v/>
      </c>
      <c r="H30" s="19" t="str">
        <f t="shared" si="6"/>
        <v/>
      </c>
      <c r="I30" s="19" t="str">
        <f t="shared" si="7"/>
        <v/>
      </c>
      <c r="J30" s="19">
        <f t="shared" si="8"/>
        <v>86.800000000000011</v>
      </c>
      <c r="L30" s="26"/>
      <c r="M30" s="30"/>
      <c r="N30" s="26" t="s">
        <v>5783</v>
      </c>
      <c r="O30" s="31">
        <v>12.5</v>
      </c>
      <c r="P30" s="26" t="s">
        <v>46</v>
      </c>
      <c r="Q30" s="30">
        <v>8</v>
      </c>
      <c r="R30" s="28" t="s">
        <v>3950</v>
      </c>
      <c r="S30" s="31">
        <v>20.9</v>
      </c>
      <c r="T30" s="26"/>
      <c r="U30" s="31"/>
      <c r="V30" s="26"/>
      <c r="W30" s="31"/>
      <c r="X30" s="26"/>
      <c r="Y30" s="31"/>
    </row>
    <row r="31" spans="1:25" ht="13.5" customHeight="1" x14ac:dyDescent="0.25">
      <c r="A31" s="16">
        <f t="shared" si="0"/>
        <v>28</v>
      </c>
      <c r="B31" s="12" t="s">
        <v>4286</v>
      </c>
      <c r="C31" s="19" t="str">
        <f t="shared" si="1"/>
        <v/>
      </c>
      <c r="D31" s="19">
        <f t="shared" si="2"/>
        <v>41.9</v>
      </c>
      <c r="E31" s="19" t="str">
        <f t="shared" si="3"/>
        <v/>
      </c>
      <c r="F31" s="19">
        <f t="shared" si="4"/>
        <v>40.9</v>
      </c>
      <c r="G31" s="19" t="str">
        <f t="shared" si="5"/>
        <v/>
      </c>
      <c r="H31" s="19" t="str">
        <f t="shared" si="6"/>
        <v/>
      </c>
      <c r="I31" s="19" t="str">
        <f t="shared" si="7"/>
        <v/>
      </c>
      <c r="J31" s="19">
        <f t="shared" si="8"/>
        <v>82.8</v>
      </c>
      <c r="L31" s="26"/>
      <c r="M31" s="30"/>
      <c r="N31" s="26" t="s">
        <v>516</v>
      </c>
      <c r="O31" s="31">
        <v>7.2</v>
      </c>
      <c r="P31" s="26" t="s">
        <v>3405</v>
      </c>
      <c r="Q31" s="30">
        <v>4</v>
      </c>
      <c r="R31" s="26" t="s">
        <v>3138</v>
      </c>
      <c r="S31" s="31">
        <v>18.100000000000001</v>
      </c>
      <c r="T31" s="26"/>
      <c r="U31" s="31"/>
      <c r="V31" s="26"/>
      <c r="W31" s="31"/>
      <c r="X31" s="26"/>
      <c r="Y31" s="31"/>
    </row>
    <row r="32" spans="1:25" ht="13.5" customHeight="1" x14ac:dyDescent="0.25">
      <c r="A32" s="16">
        <f t="shared" si="0"/>
        <v>29</v>
      </c>
      <c r="B32" s="10" t="s">
        <v>36</v>
      </c>
      <c r="C32" s="19">
        <f t="shared" si="1"/>
        <v>82.1</v>
      </c>
      <c r="D32" s="19" t="str">
        <f t="shared" si="2"/>
        <v/>
      </c>
      <c r="E32" s="19" t="str">
        <f t="shared" si="3"/>
        <v/>
      </c>
      <c r="F32" s="19" t="str">
        <f t="shared" si="4"/>
        <v/>
      </c>
      <c r="G32" s="19" t="str">
        <f t="shared" si="5"/>
        <v/>
      </c>
      <c r="H32" s="19" t="str">
        <f t="shared" si="6"/>
        <v/>
      </c>
      <c r="I32" s="19" t="str">
        <f t="shared" si="7"/>
        <v/>
      </c>
      <c r="J32" s="19">
        <f t="shared" si="8"/>
        <v>82.1</v>
      </c>
      <c r="L32" s="26"/>
      <c r="M32" s="30"/>
      <c r="N32" s="26" t="s">
        <v>553</v>
      </c>
      <c r="O32" s="31">
        <v>1.6</v>
      </c>
      <c r="P32" s="26" t="s">
        <v>516</v>
      </c>
      <c r="Q32" s="30">
        <v>3.2</v>
      </c>
      <c r="R32" s="26" t="s">
        <v>5012</v>
      </c>
      <c r="S32" s="31">
        <v>16</v>
      </c>
      <c r="T32" s="26"/>
      <c r="U32" s="31"/>
      <c r="V32" s="26"/>
      <c r="W32" s="31"/>
      <c r="X32" s="26"/>
      <c r="Y32" s="31"/>
    </row>
    <row r="33" spans="1:25" ht="13.5" customHeight="1" x14ac:dyDescent="0.25">
      <c r="A33" s="16">
        <f t="shared" si="0"/>
        <v>30</v>
      </c>
      <c r="B33" s="10" t="s">
        <v>5012</v>
      </c>
      <c r="C33" s="19" t="str">
        <f t="shared" si="1"/>
        <v/>
      </c>
      <c r="D33" s="19">
        <f t="shared" si="2"/>
        <v>43.2</v>
      </c>
      <c r="E33" s="19">
        <f t="shared" si="3"/>
        <v>18</v>
      </c>
      <c r="F33" s="19">
        <f t="shared" si="4"/>
        <v>16</v>
      </c>
      <c r="G33" s="19" t="str">
        <f t="shared" si="5"/>
        <v/>
      </c>
      <c r="H33" s="19" t="str">
        <f t="shared" si="6"/>
        <v/>
      </c>
      <c r="I33" s="19" t="str">
        <f t="shared" si="7"/>
        <v/>
      </c>
      <c r="J33" s="19">
        <f t="shared" si="8"/>
        <v>77.2</v>
      </c>
      <c r="L33" s="26"/>
      <c r="M33" s="30"/>
      <c r="N33" s="26" t="s">
        <v>3156</v>
      </c>
      <c r="O33" s="31">
        <v>1.6</v>
      </c>
      <c r="P33" s="26"/>
      <c r="Q33" s="30"/>
      <c r="R33" s="26" t="s">
        <v>4803</v>
      </c>
      <c r="S33" s="31">
        <v>11.2</v>
      </c>
      <c r="T33" s="26"/>
      <c r="U33" s="31"/>
      <c r="V33" s="26"/>
      <c r="W33" s="31"/>
      <c r="X33" s="26"/>
      <c r="Y33" s="31"/>
    </row>
    <row r="34" spans="1:25" ht="13.5" customHeight="1" x14ac:dyDescent="0.25">
      <c r="A34" s="16">
        <f t="shared" si="0"/>
        <v>31</v>
      </c>
      <c r="B34" s="11" t="s">
        <v>5804</v>
      </c>
      <c r="C34" s="19" t="str">
        <f t="shared" si="1"/>
        <v/>
      </c>
      <c r="D34" s="19" t="str">
        <f t="shared" si="2"/>
        <v/>
      </c>
      <c r="E34" s="19" t="str">
        <f t="shared" si="3"/>
        <v/>
      </c>
      <c r="F34" s="19">
        <f t="shared" si="4"/>
        <v>73.599999999999994</v>
      </c>
      <c r="G34" s="19" t="str">
        <f t="shared" si="5"/>
        <v/>
      </c>
      <c r="H34" s="19" t="str">
        <f t="shared" si="6"/>
        <v/>
      </c>
      <c r="I34" s="19" t="str">
        <f t="shared" si="7"/>
        <v/>
      </c>
      <c r="J34" s="19">
        <f t="shared" si="8"/>
        <v>73.599999999999994</v>
      </c>
      <c r="L34" s="26"/>
      <c r="M34" s="30"/>
      <c r="N34" s="26"/>
      <c r="O34" s="31"/>
      <c r="P34" s="26"/>
      <c r="Q34" s="30"/>
      <c r="R34" s="26" t="s">
        <v>1554</v>
      </c>
      <c r="S34" s="31">
        <v>6.3</v>
      </c>
      <c r="T34" s="26"/>
      <c r="U34" s="31"/>
      <c r="V34" s="26"/>
      <c r="W34" s="31"/>
      <c r="X34" s="26"/>
      <c r="Y34" s="31"/>
    </row>
    <row r="35" spans="1:25" ht="13.5" customHeight="1" x14ac:dyDescent="0.25">
      <c r="A35" s="16">
        <f t="shared" si="0"/>
        <v>32</v>
      </c>
      <c r="B35" s="12" t="s">
        <v>44</v>
      </c>
      <c r="C35" s="19" t="str">
        <f t="shared" si="1"/>
        <v/>
      </c>
      <c r="D35" s="19">
        <f t="shared" si="2"/>
        <v>43.1</v>
      </c>
      <c r="E35" s="19">
        <f t="shared" si="3"/>
        <v>12.9</v>
      </c>
      <c r="F35" s="19">
        <f t="shared" si="4"/>
        <v>4.5999999999999996</v>
      </c>
      <c r="G35" s="19" t="str">
        <f t="shared" si="5"/>
        <v/>
      </c>
      <c r="H35" s="19" t="str">
        <f t="shared" si="6"/>
        <v/>
      </c>
      <c r="I35" s="19" t="str">
        <f t="shared" si="7"/>
        <v/>
      </c>
      <c r="J35" s="19">
        <f t="shared" si="8"/>
        <v>60.6</v>
      </c>
      <c r="L35" s="26"/>
      <c r="M35" s="30"/>
      <c r="N35" s="26"/>
      <c r="O35" s="31"/>
      <c r="P35" s="26"/>
      <c r="Q35" s="30"/>
      <c r="R35" s="26" t="s">
        <v>5012</v>
      </c>
      <c r="S35" s="31">
        <v>5.4</v>
      </c>
      <c r="T35" s="26"/>
      <c r="U35" s="31"/>
      <c r="V35" s="26"/>
      <c r="W35" s="31"/>
      <c r="X35" s="26"/>
      <c r="Y35" s="31"/>
    </row>
    <row r="36" spans="1:25" ht="13.5" customHeight="1" x14ac:dyDescent="0.25">
      <c r="A36" s="16">
        <f t="shared" si="0"/>
        <v>33</v>
      </c>
      <c r="B36" s="29" t="s">
        <v>5440</v>
      </c>
      <c r="C36" s="19" t="str">
        <f t="shared" ref="C36:C67" si="9">IF(ISERROR(VLOOKUP(B36,L:M,2,FALSE)),"",VLOOKUP(B36,L:M,2,FALSE))</f>
        <v/>
      </c>
      <c r="D36" s="19" t="str">
        <f t="shared" ref="D36:D67" si="10">IF(ISERROR(VLOOKUP(B36,N:O,2,FALSE)),"",VLOOKUP(B36,N:O,2,FALSE))</f>
        <v/>
      </c>
      <c r="E36" s="19" t="str">
        <f t="shared" ref="E36:E67" si="11">IF(ISERROR(VLOOKUP(B36,P:Q,2,FALSE)),"",VLOOKUP(B36,P:Q,2,FALSE))</f>
        <v/>
      </c>
      <c r="F36" s="19">
        <f t="shared" ref="F36:F67" si="12">IF(ISERROR(VLOOKUP(B36,R:S,2,FALSE)),"",VLOOKUP(B36,R:S,2,FALSE))</f>
        <v>53</v>
      </c>
      <c r="G36" s="19" t="str">
        <f t="shared" ref="G36:G67" si="13">IF(ISERROR(VLOOKUP(B36,T:U,2,FALSE)),"",VLOOKUP(B36,T:U,2,FALSE))</f>
        <v/>
      </c>
      <c r="H36" s="19" t="str">
        <f t="shared" ref="H36:H67" si="14">IF(ISERROR(VLOOKUP(B36,V:W,2,FALSE)),"",VLOOKUP(B36,V:W,2,FALSE))</f>
        <v/>
      </c>
      <c r="I36" s="19" t="str">
        <f t="shared" ref="I36:I67" si="15">IF(ISERROR(VLOOKUP(B36,X:Y,2,FALSE)),"",VLOOKUP(B36,X:Y,2,FALSE))</f>
        <v/>
      </c>
      <c r="J36" s="19">
        <f t="shared" ref="J36:J67" si="16">IF(B36&lt;&gt;"",SUM(C36:I36),"")</f>
        <v>53</v>
      </c>
      <c r="L36" s="26"/>
      <c r="M36" s="30"/>
      <c r="N36" s="26"/>
      <c r="O36" s="31"/>
      <c r="P36" s="26"/>
      <c r="Q36" s="30"/>
      <c r="R36" s="26" t="s">
        <v>44</v>
      </c>
      <c r="S36" s="31">
        <v>4.5999999999999996</v>
      </c>
      <c r="T36" s="26"/>
      <c r="U36" s="31"/>
      <c r="V36" s="26"/>
      <c r="W36" s="31"/>
      <c r="X36" s="26"/>
      <c r="Y36" s="31"/>
    </row>
    <row r="37" spans="1:25" ht="13.5" customHeight="1" x14ac:dyDescent="0.25">
      <c r="A37" s="16">
        <f t="shared" si="0"/>
        <v>34</v>
      </c>
      <c r="B37" s="12" t="s">
        <v>19</v>
      </c>
      <c r="C37" s="19" t="str">
        <f t="shared" si="9"/>
        <v/>
      </c>
      <c r="D37" s="19" t="str">
        <f t="shared" si="10"/>
        <v/>
      </c>
      <c r="E37" s="19" t="str">
        <f t="shared" si="11"/>
        <v/>
      </c>
      <c r="F37" s="19">
        <f t="shared" si="12"/>
        <v>46.2</v>
      </c>
      <c r="G37" s="19" t="str">
        <f t="shared" si="13"/>
        <v/>
      </c>
      <c r="H37" s="19" t="str">
        <f t="shared" si="14"/>
        <v/>
      </c>
      <c r="I37" s="19" t="str">
        <f t="shared" si="15"/>
        <v/>
      </c>
      <c r="J37" s="19">
        <f t="shared" si="16"/>
        <v>46.2</v>
      </c>
      <c r="L37" s="26"/>
      <c r="M37" s="30"/>
      <c r="N37" s="26"/>
      <c r="O37" s="31"/>
      <c r="P37" s="26"/>
      <c r="Q37" s="30"/>
      <c r="R37" s="26" t="s">
        <v>90</v>
      </c>
      <c r="S37" s="31">
        <v>1.8</v>
      </c>
      <c r="T37" s="26"/>
      <c r="U37" s="31"/>
      <c r="V37" s="26"/>
      <c r="W37" s="31"/>
      <c r="X37" s="26"/>
      <c r="Y37" s="31"/>
    </row>
    <row r="38" spans="1:25" ht="13.5" customHeight="1" x14ac:dyDescent="0.25">
      <c r="A38" s="16">
        <f t="shared" si="0"/>
        <v>35</v>
      </c>
      <c r="B38" s="12" t="s">
        <v>1809</v>
      </c>
      <c r="C38" s="19" t="str">
        <f t="shared" si="9"/>
        <v/>
      </c>
      <c r="D38" s="19">
        <f t="shared" si="10"/>
        <v>17</v>
      </c>
      <c r="E38" s="19">
        <f t="shared" si="11"/>
        <v>26.5</v>
      </c>
      <c r="F38" s="19" t="str">
        <f t="shared" si="12"/>
        <v/>
      </c>
      <c r="G38" s="19" t="str">
        <f t="shared" si="13"/>
        <v/>
      </c>
      <c r="H38" s="19" t="str">
        <f t="shared" si="14"/>
        <v/>
      </c>
      <c r="I38" s="19" t="str">
        <f t="shared" si="15"/>
        <v/>
      </c>
      <c r="J38" s="19">
        <f t="shared" si="16"/>
        <v>43.5</v>
      </c>
      <c r="L38" s="26"/>
      <c r="M38" s="30"/>
      <c r="N38" s="26"/>
      <c r="O38" s="31"/>
      <c r="P38" s="26"/>
      <c r="Q38" s="30"/>
      <c r="R38" s="26" t="s">
        <v>46</v>
      </c>
      <c r="S38" s="31">
        <v>1.7</v>
      </c>
      <c r="T38" s="26"/>
      <c r="U38" s="31"/>
      <c r="V38" s="26"/>
      <c r="W38" s="31"/>
      <c r="X38" s="26"/>
      <c r="Y38" s="31"/>
    </row>
    <row r="39" spans="1:25" ht="13.5" customHeight="1" x14ac:dyDescent="0.25">
      <c r="A39" s="16">
        <f t="shared" si="0"/>
        <v>36</v>
      </c>
      <c r="B39" s="12" t="s">
        <v>61</v>
      </c>
      <c r="C39" s="19" t="str">
        <f t="shared" si="9"/>
        <v/>
      </c>
      <c r="D39" s="19" t="str">
        <f t="shared" si="10"/>
        <v/>
      </c>
      <c r="E39" s="19">
        <f t="shared" si="11"/>
        <v>43.3</v>
      </c>
      <c r="F39" s="19" t="str">
        <f t="shared" si="12"/>
        <v/>
      </c>
      <c r="G39" s="19" t="str">
        <f t="shared" si="13"/>
        <v/>
      </c>
      <c r="H39" s="19" t="str">
        <f t="shared" si="14"/>
        <v/>
      </c>
      <c r="I39" s="19" t="str">
        <f t="shared" si="15"/>
        <v/>
      </c>
      <c r="J39" s="19">
        <f t="shared" si="16"/>
        <v>43.3</v>
      </c>
      <c r="L39" s="26"/>
      <c r="M39" s="30"/>
      <c r="N39" s="26"/>
      <c r="O39" s="31"/>
      <c r="P39" s="26"/>
      <c r="Q39" s="30"/>
      <c r="R39" s="26"/>
      <c r="S39" s="31"/>
      <c r="T39" s="26"/>
      <c r="U39" s="31"/>
      <c r="V39" s="26"/>
      <c r="W39" s="31"/>
      <c r="X39" s="26"/>
      <c r="Y39" s="31"/>
    </row>
    <row r="40" spans="1:25" ht="13.5" customHeight="1" x14ac:dyDescent="0.25">
      <c r="A40" s="16">
        <f t="shared" si="0"/>
        <v>37</v>
      </c>
      <c r="B40" s="12" t="s">
        <v>1618</v>
      </c>
      <c r="C40" s="19" t="str">
        <f t="shared" si="9"/>
        <v/>
      </c>
      <c r="D40" s="19" t="str">
        <f t="shared" si="10"/>
        <v/>
      </c>
      <c r="E40" s="19">
        <f t="shared" si="11"/>
        <v>40.5</v>
      </c>
      <c r="F40" s="19" t="str">
        <f t="shared" si="12"/>
        <v/>
      </c>
      <c r="G40" s="19" t="str">
        <f t="shared" si="13"/>
        <v/>
      </c>
      <c r="H40" s="19" t="str">
        <f t="shared" si="14"/>
        <v/>
      </c>
      <c r="I40" s="19" t="str">
        <f t="shared" si="15"/>
        <v/>
      </c>
      <c r="J40" s="19">
        <f t="shared" si="16"/>
        <v>40.5</v>
      </c>
      <c r="L40" s="26"/>
      <c r="M40" s="30"/>
      <c r="N40" s="26"/>
      <c r="O40" s="31"/>
      <c r="P40" s="26"/>
      <c r="Q40" s="30"/>
      <c r="R40" s="26"/>
      <c r="S40" s="31"/>
      <c r="T40" s="26"/>
      <c r="U40" s="31"/>
      <c r="V40" s="26"/>
      <c r="W40" s="31"/>
      <c r="X40" s="26"/>
      <c r="Y40" s="31"/>
    </row>
    <row r="41" spans="1:25" ht="13.5" customHeight="1" x14ac:dyDescent="0.25">
      <c r="A41" s="16">
        <f t="shared" si="0"/>
        <v>38</v>
      </c>
      <c r="B41" s="29" t="s">
        <v>43</v>
      </c>
      <c r="C41" s="19" t="str">
        <f t="shared" si="9"/>
        <v/>
      </c>
      <c r="D41" s="19" t="str">
        <f t="shared" si="10"/>
        <v/>
      </c>
      <c r="E41" s="19" t="str">
        <f t="shared" si="11"/>
        <v/>
      </c>
      <c r="F41" s="19">
        <f t="shared" si="12"/>
        <v>38.799999999999997</v>
      </c>
      <c r="G41" s="19" t="str">
        <f t="shared" si="13"/>
        <v/>
      </c>
      <c r="H41" s="19" t="str">
        <f t="shared" si="14"/>
        <v/>
      </c>
      <c r="I41" s="19" t="str">
        <f t="shared" si="15"/>
        <v/>
      </c>
      <c r="J41" s="19">
        <f t="shared" si="16"/>
        <v>38.799999999999997</v>
      </c>
      <c r="L41" s="26"/>
      <c r="M41" s="30"/>
      <c r="N41" s="26"/>
      <c r="O41" s="31"/>
      <c r="P41" s="26"/>
      <c r="Q41" s="30"/>
      <c r="R41" s="26"/>
      <c r="S41" s="31"/>
      <c r="T41" s="26"/>
      <c r="U41" s="31"/>
      <c r="V41" s="26"/>
      <c r="W41" s="31"/>
      <c r="X41" s="26"/>
      <c r="Y41" s="31"/>
    </row>
    <row r="42" spans="1:25" ht="13.5" customHeight="1" x14ac:dyDescent="0.25">
      <c r="A42" s="16">
        <f t="shared" si="0"/>
        <v>39</v>
      </c>
      <c r="B42" s="12" t="s">
        <v>3977</v>
      </c>
      <c r="C42" s="19" t="str">
        <f t="shared" si="9"/>
        <v/>
      </c>
      <c r="D42" s="19">
        <f t="shared" si="10"/>
        <v>25.3</v>
      </c>
      <c r="E42" s="19" t="str">
        <f t="shared" si="11"/>
        <v/>
      </c>
      <c r="F42" s="19" t="str">
        <f t="shared" si="12"/>
        <v/>
      </c>
      <c r="G42" s="19" t="str">
        <f t="shared" si="13"/>
        <v/>
      </c>
      <c r="H42" s="19" t="str">
        <f t="shared" si="14"/>
        <v/>
      </c>
      <c r="I42" s="19" t="str">
        <f t="shared" si="15"/>
        <v/>
      </c>
      <c r="J42" s="19">
        <f t="shared" si="16"/>
        <v>25.3</v>
      </c>
      <c r="L42" s="26"/>
      <c r="M42" s="30"/>
      <c r="N42" s="26"/>
      <c r="O42" s="31"/>
      <c r="P42" s="26"/>
      <c r="Q42" s="30"/>
      <c r="R42" s="26"/>
      <c r="S42" s="31"/>
      <c r="T42" s="26"/>
      <c r="U42" s="31"/>
      <c r="V42" s="26"/>
      <c r="W42" s="31"/>
      <c r="X42" s="26"/>
      <c r="Y42" s="31"/>
    </row>
    <row r="43" spans="1:25" ht="13.5" customHeight="1" x14ac:dyDescent="0.25">
      <c r="A43" s="16">
        <f t="shared" si="0"/>
        <v>40</v>
      </c>
      <c r="B43" s="12" t="s">
        <v>5793</v>
      </c>
      <c r="C43" s="19" t="str">
        <f t="shared" si="9"/>
        <v/>
      </c>
      <c r="D43" s="19">
        <f t="shared" si="10"/>
        <v>20.9</v>
      </c>
      <c r="E43" s="19" t="str">
        <f t="shared" si="11"/>
        <v/>
      </c>
      <c r="F43" s="19" t="str">
        <f t="shared" si="12"/>
        <v/>
      </c>
      <c r="G43" s="19" t="str">
        <f t="shared" si="13"/>
        <v/>
      </c>
      <c r="H43" s="19" t="str">
        <f t="shared" si="14"/>
        <v/>
      </c>
      <c r="I43" s="19" t="str">
        <f t="shared" si="15"/>
        <v/>
      </c>
      <c r="J43" s="19">
        <f t="shared" si="16"/>
        <v>20.9</v>
      </c>
      <c r="L43" s="26"/>
      <c r="M43" s="30"/>
      <c r="N43" s="26"/>
      <c r="O43" s="31"/>
      <c r="P43" s="26"/>
      <c r="Q43" s="30"/>
      <c r="R43" s="26"/>
      <c r="S43" s="31"/>
      <c r="T43" s="26"/>
      <c r="U43" s="31"/>
      <c r="V43" s="26"/>
      <c r="W43" s="31"/>
      <c r="X43" s="26"/>
      <c r="Y43" s="31"/>
    </row>
    <row r="44" spans="1:25" ht="13.5" customHeight="1" x14ac:dyDescent="0.25">
      <c r="A44" s="16">
        <f t="shared" si="0"/>
        <v>41</v>
      </c>
      <c r="B44" s="10" t="s">
        <v>553</v>
      </c>
      <c r="C44" s="19" t="str">
        <f t="shared" si="9"/>
        <v/>
      </c>
      <c r="D44" s="19">
        <f t="shared" si="10"/>
        <v>1.6</v>
      </c>
      <c r="E44" s="19">
        <f t="shared" si="11"/>
        <v>19.100000000000001</v>
      </c>
      <c r="F44" s="19" t="str">
        <f t="shared" si="12"/>
        <v/>
      </c>
      <c r="G44" s="19" t="str">
        <f t="shared" si="13"/>
        <v/>
      </c>
      <c r="H44" s="19" t="str">
        <f t="shared" si="14"/>
        <v/>
      </c>
      <c r="I44" s="19" t="str">
        <f t="shared" si="15"/>
        <v/>
      </c>
      <c r="J44" s="19">
        <f t="shared" si="16"/>
        <v>20.700000000000003</v>
      </c>
      <c r="L44" s="26"/>
      <c r="M44" s="30"/>
      <c r="N44" s="26"/>
      <c r="O44" s="31"/>
      <c r="P44" s="26"/>
      <c r="Q44" s="30"/>
      <c r="R44" s="26"/>
      <c r="S44" s="31"/>
      <c r="T44" s="26"/>
      <c r="U44" s="31"/>
      <c r="V44" s="26"/>
      <c r="W44" s="31"/>
      <c r="X44" s="26"/>
      <c r="Y44" s="31"/>
    </row>
    <row r="45" spans="1:25" ht="13.5" customHeight="1" x14ac:dyDescent="0.25">
      <c r="A45" s="16">
        <f t="shared" si="0"/>
        <v>42</v>
      </c>
      <c r="B45" s="12" t="s">
        <v>4803</v>
      </c>
      <c r="C45" s="19" t="str">
        <f t="shared" si="9"/>
        <v/>
      </c>
      <c r="D45" s="19" t="str">
        <f t="shared" si="10"/>
        <v/>
      </c>
      <c r="E45" s="19">
        <f t="shared" si="11"/>
        <v>8.8000000000000007</v>
      </c>
      <c r="F45" s="19">
        <f t="shared" si="12"/>
        <v>11.2</v>
      </c>
      <c r="G45" s="19" t="str">
        <f t="shared" si="13"/>
        <v/>
      </c>
      <c r="H45" s="19" t="str">
        <f t="shared" si="14"/>
        <v/>
      </c>
      <c r="I45" s="19" t="str">
        <f t="shared" si="15"/>
        <v/>
      </c>
      <c r="J45" s="19">
        <f t="shared" si="16"/>
        <v>20</v>
      </c>
      <c r="L45" s="26"/>
      <c r="M45" s="30"/>
      <c r="N45" s="26"/>
      <c r="O45" s="31"/>
      <c r="P45" s="26"/>
      <c r="Q45" s="30"/>
      <c r="R45" s="26"/>
      <c r="S45" s="31"/>
      <c r="T45" s="26"/>
      <c r="U45" s="31"/>
      <c r="V45" s="26"/>
      <c r="W45" s="31"/>
      <c r="X45" s="26"/>
      <c r="Y45" s="31"/>
    </row>
    <row r="46" spans="1:25" ht="13.5" customHeight="1" x14ac:dyDescent="0.25">
      <c r="A46" s="16">
        <f t="shared" si="0"/>
        <v>43</v>
      </c>
      <c r="B46" s="12" t="s">
        <v>5783</v>
      </c>
      <c r="C46" s="19" t="str">
        <f t="shared" si="9"/>
        <v/>
      </c>
      <c r="D46" s="19">
        <f t="shared" si="10"/>
        <v>12.5</v>
      </c>
      <c r="E46" s="19" t="str">
        <f t="shared" si="11"/>
        <v/>
      </c>
      <c r="F46" s="19" t="str">
        <f t="shared" si="12"/>
        <v/>
      </c>
      <c r="G46" s="19" t="str">
        <f t="shared" si="13"/>
        <v/>
      </c>
      <c r="H46" s="19" t="str">
        <f t="shared" si="14"/>
        <v/>
      </c>
      <c r="I46" s="19" t="str">
        <f t="shared" si="15"/>
        <v/>
      </c>
      <c r="J46" s="19">
        <f t="shared" si="16"/>
        <v>12.5</v>
      </c>
      <c r="L46" s="26"/>
      <c r="M46" s="30"/>
      <c r="N46" s="26"/>
      <c r="O46" s="31"/>
      <c r="P46" s="26"/>
      <c r="Q46" s="30"/>
      <c r="R46" s="26"/>
      <c r="S46" s="31"/>
      <c r="T46" s="26"/>
      <c r="U46" s="31"/>
      <c r="V46" s="26"/>
      <c r="W46" s="31"/>
      <c r="X46" s="26"/>
      <c r="Y46" s="31"/>
    </row>
    <row r="47" spans="1:25" ht="13.5" customHeight="1" x14ac:dyDescent="0.25">
      <c r="A47" s="16">
        <f t="shared" ref="A47:A68" si="17">IF(AND(B47&lt;&gt;"",J47&gt;0),ROW()-3,"")</f>
        <v>44</v>
      </c>
      <c r="B47" s="10" t="s">
        <v>516</v>
      </c>
      <c r="C47" s="19" t="str">
        <f t="shared" si="9"/>
        <v/>
      </c>
      <c r="D47" s="19">
        <f t="shared" si="10"/>
        <v>7.2</v>
      </c>
      <c r="E47" s="19">
        <f t="shared" si="11"/>
        <v>3.2</v>
      </c>
      <c r="F47" s="19" t="str">
        <f t="shared" si="12"/>
        <v/>
      </c>
      <c r="G47" s="19" t="str">
        <f t="shared" si="13"/>
        <v/>
      </c>
      <c r="H47" s="19" t="str">
        <f t="shared" si="14"/>
        <v/>
      </c>
      <c r="I47" s="19" t="str">
        <f t="shared" si="15"/>
        <v/>
      </c>
      <c r="J47" s="19">
        <f t="shared" si="16"/>
        <v>10.4</v>
      </c>
      <c r="L47" s="26"/>
      <c r="M47" s="30"/>
      <c r="N47" s="26"/>
      <c r="O47" s="31"/>
      <c r="P47" s="26"/>
      <c r="Q47" s="30"/>
      <c r="R47" s="26"/>
      <c r="S47" s="31"/>
      <c r="T47" s="26"/>
      <c r="U47" s="31"/>
      <c r="V47" s="26"/>
      <c r="W47" s="31"/>
      <c r="X47" s="26"/>
      <c r="Y47" s="31"/>
    </row>
    <row r="48" spans="1:25" ht="13.5" customHeight="1" x14ac:dyDescent="0.25">
      <c r="A48" s="16">
        <f t="shared" si="17"/>
        <v>45</v>
      </c>
      <c r="B48" s="10" t="s">
        <v>46</v>
      </c>
      <c r="C48" s="19" t="str">
        <f t="shared" si="9"/>
        <v/>
      </c>
      <c r="D48" s="19" t="str">
        <f t="shared" si="10"/>
        <v/>
      </c>
      <c r="E48" s="19">
        <f t="shared" si="11"/>
        <v>8</v>
      </c>
      <c r="F48" s="19">
        <f t="shared" si="12"/>
        <v>1.7</v>
      </c>
      <c r="G48" s="19" t="str">
        <f t="shared" si="13"/>
        <v/>
      </c>
      <c r="H48" s="19" t="str">
        <f t="shared" si="14"/>
        <v/>
      </c>
      <c r="I48" s="19" t="str">
        <f t="shared" si="15"/>
        <v/>
      </c>
      <c r="J48" s="19">
        <f t="shared" si="16"/>
        <v>9.6999999999999993</v>
      </c>
      <c r="L48" s="26"/>
      <c r="M48" s="30"/>
      <c r="N48" s="26"/>
      <c r="O48" s="31"/>
      <c r="P48" s="26"/>
      <c r="Q48" s="30"/>
      <c r="R48" s="26"/>
      <c r="S48" s="31"/>
      <c r="T48" s="26"/>
      <c r="U48" s="31"/>
      <c r="V48" s="26"/>
      <c r="W48" s="31"/>
      <c r="X48" s="26"/>
      <c r="Y48" s="31"/>
    </row>
    <row r="49" spans="1:25" ht="13.5" customHeight="1" x14ac:dyDescent="0.25">
      <c r="A49" s="16">
        <f t="shared" si="17"/>
        <v>46</v>
      </c>
      <c r="B49" s="29" t="s">
        <v>1554</v>
      </c>
      <c r="C49" s="19" t="str">
        <f t="shared" si="9"/>
        <v/>
      </c>
      <c r="D49" s="19" t="str">
        <f t="shared" si="10"/>
        <v/>
      </c>
      <c r="E49" s="19" t="str">
        <f t="shared" si="11"/>
        <v/>
      </c>
      <c r="F49" s="19">
        <f t="shared" si="12"/>
        <v>6.3</v>
      </c>
      <c r="G49" s="19" t="str">
        <f t="shared" si="13"/>
        <v/>
      </c>
      <c r="H49" s="19" t="str">
        <f t="shared" si="14"/>
        <v/>
      </c>
      <c r="I49" s="19" t="str">
        <f t="shared" si="15"/>
        <v/>
      </c>
      <c r="J49" s="19">
        <f t="shared" si="16"/>
        <v>6.3</v>
      </c>
      <c r="L49" s="26"/>
      <c r="M49" s="30"/>
      <c r="N49" s="26"/>
      <c r="O49" s="31"/>
      <c r="P49" s="26"/>
      <c r="Q49" s="30"/>
      <c r="R49" s="26"/>
      <c r="S49" s="31"/>
      <c r="T49" s="26"/>
      <c r="U49" s="31"/>
      <c r="V49" s="26"/>
      <c r="W49" s="31"/>
      <c r="X49" s="26"/>
      <c r="Y49" s="31"/>
    </row>
    <row r="50" spans="1:25" ht="13.5" customHeight="1" x14ac:dyDescent="0.25">
      <c r="A50" s="16">
        <f t="shared" si="17"/>
        <v>47</v>
      </c>
      <c r="B50" s="10" t="s">
        <v>3405</v>
      </c>
      <c r="C50" s="19" t="str">
        <f t="shared" si="9"/>
        <v/>
      </c>
      <c r="D50" s="19" t="str">
        <f t="shared" si="10"/>
        <v/>
      </c>
      <c r="E50" s="19">
        <f t="shared" si="11"/>
        <v>4</v>
      </c>
      <c r="F50" s="19" t="str">
        <f t="shared" si="12"/>
        <v/>
      </c>
      <c r="G50" s="19" t="str">
        <f t="shared" si="13"/>
        <v/>
      </c>
      <c r="H50" s="19" t="str">
        <f t="shared" si="14"/>
        <v/>
      </c>
      <c r="I50" s="19" t="str">
        <f t="shared" si="15"/>
        <v/>
      </c>
      <c r="J50" s="19">
        <f t="shared" si="16"/>
        <v>4</v>
      </c>
      <c r="L50" s="26"/>
      <c r="M50" s="30"/>
      <c r="N50" s="26"/>
      <c r="O50" s="31"/>
      <c r="P50" s="26"/>
      <c r="Q50" s="30"/>
      <c r="R50" s="26"/>
      <c r="S50" s="31"/>
      <c r="T50" s="26"/>
      <c r="U50" s="31"/>
      <c r="V50" s="26"/>
      <c r="W50" s="31"/>
      <c r="X50" s="26"/>
      <c r="Y50" s="31"/>
    </row>
    <row r="51" spans="1:25" ht="13.5" customHeight="1" x14ac:dyDescent="0.25">
      <c r="A51" s="16">
        <f t="shared" si="17"/>
        <v>48</v>
      </c>
      <c r="B51" s="12" t="s">
        <v>90</v>
      </c>
      <c r="C51" s="19" t="str">
        <f t="shared" si="9"/>
        <v/>
      </c>
      <c r="D51" s="19" t="str">
        <f t="shared" si="10"/>
        <v/>
      </c>
      <c r="E51" s="19" t="str">
        <f t="shared" si="11"/>
        <v/>
      </c>
      <c r="F51" s="19">
        <f t="shared" si="12"/>
        <v>1.8</v>
      </c>
      <c r="G51" s="19" t="str">
        <f t="shared" si="13"/>
        <v/>
      </c>
      <c r="H51" s="19" t="str">
        <f t="shared" si="14"/>
        <v/>
      </c>
      <c r="I51" s="19" t="str">
        <f t="shared" si="15"/>
        <v/>
      </c>
      <c r="J51" s="19">
        <f t="shared" si="16"/>
        <v>1.8</v>
      </c>
      <c r="L51" s="26"/>
      <c r="M51" s="30"/>
      <c r="N51" s="26"/>
      <c r="O51" s="31"/>
      <c r="P51" s="26"/>
      <c r="Q51" s="30"/>
      <c r="R51" s="26"/>
      <c r="S51" s="31"/>
      <c r="T51" s="26"/>
      <c r="U51" s="31"/>
      <c r="V51" s="26"/>
      <c r="W51" s="31"/>
      <c r="X51" s="26"/>
      <c r="Y51" s="31"/>
    </row>
    <row r="52" spans="1:25" ht="13.5" customHeight="1" x14ac:dyDescent="0.25">
      <c r="A52" s="16">
        <f t="shared" si="17"/>
        <v>49</v>
      </c>
      <c r="B52" s="12" t="s">
        <v>3156</v>
      </c>
      <c r="C52" s="19" t="str">
        <f t="shared" si="9"/>
        <v/>
      </c>
      <c r="D52" s="19">
        <f t="shared" si="10"/>
        <v>1.6</v>
      </c>
      <c r="E52" s="19" t="str">
        <f t="shared" si="11"/>
        <v/>
      </c>
      <c r="F52" s="19" t="str">
        <f t="shared" si="12"/>
        <v/>
      </c>
      <c r="G52" s="19" t="str">
        <f t="shared" si="13"/>
        <v/>
      </c>
      <c r="H52" s="19" t="str">
        <f t="shared" si="14"/>
        <v/>
      </c>
      <c r="I52" s="19" t="str">
        <f t="shared" si="15"/>
        <v/>
      </c>
      <c r="J52" s="19">
        <f t="shared" si="16"/>
        <v>1.6</v>
      </c>
      <c r="L52" s="26"/>
      <c r="M52" s="30"/>
      <c r="N52" s="26"/>
      <c r="O52" s="31"/>
      <c r="P52" s="26"/>
      <c r="Q52" s="30"/>
      <c r="R52" s="26"/>
      <c r="S52" s="31"/>
      <c r="T52" s="26"/>
      <c r="U52" s="31"/>
      <c r="V52" s="26"/>
      <c r="W52" s="31"/>
      <c r="X52" s="26"/>
      <c r="Y52" s="31"/>
    </row>
    <row r="53" spans="1:25" ht="13.5" customHeight="1" x14ac:dyDescent="0.25">
      <c r="A53" s="16" t="str">
        <f t="shared" si="17"/>
        <v/>
      </c>
      <c r="B53" s="10"/>
      <c r="C53" s="19" t="str">
        <f t="shared" si="9"/>
        <v/>
      </c>
      <c r="D53" s="19" t="str">
        <f t="shared" si="10"/>
        <v/>
      </c>
      <c r="E53" s="19" t="str">
        <f t="shared" si="11"/>
        <v/>
      </c>
      <c r="F53" s="19" t="str">
        <f t="shared" si="12"/>
        <v/>
      </c>
      <c r="G53" s="19" t="str">
        <f t="shared" si="13"/>
        <v/>
      </c>
      <c r="H53" s="19" t="str">
        <f t="shared" si="14"/>
        <v/>
      </c>
      <c r="I53" s="19" t="str">
        <f t="shared" si="15"/>
        <v/>
      </c>
      <c r="J53" s="19" t="str">
        <f t="shared" si="16"/>
        <v/>
      </c>
      <c r="L53" s="26"/>
      <c r="M53" s="30"/>
      <c r="N53" s="26"/>
      <c r="O53" s="31"/>
      <c r="P53" s="26"/>
      <c r="Q53" s="30"/>
      <c r="R53" s="26"/>
      <c r="S53" s="31"/>
      <c r="T53" s="26"/>
      <c r="U53" s="31"/>
      <c r="V53" s="26"/>
      <c r="W53" s="31"/>
      <c r="X53" s="26"/>
      <c r="Y53" s="31"/>
    </row>
    <row r="54" spans="1:25" ht="13.5" customHeight="1" x14ac:dyDescent="0.25">
      <c r="A54" s="16" t="str">
        <f t="shared" si="17"/>
        <v/>
      </c>
      <c r="B54" s="10"/>
      <c r="C54" s="19" t="str">
        <f t="shared" si="9"/>
        <v/>
      </c>
      <c r="D54" s="19" t="str">
        <f t="shared" si="10"/>
        <v/>
      </c>
      <c r="E54" s="19" t="str">
        <f t="shared" si="11"/>
        <v/>
      </c>
      <c r="F54" s="19" t="str">
        <f t="shared" si="12"/>
        <v/>
      </c>
      <c r="G54" s="19" t="str">
        <f t="shared" si="13"/>
        <v/>
      </c>
      <c r="H54" s="19" t="str">
        <f t="shared" si="14"/>
        <v/>
      </c>
      <c r="I54" s="19" t="str">
        <f t="shared" si="15"/>
        <v/>
      </c>
      <c r="J54" s="19" t="str">
        <f t="shared" si="16"/>
        <v/>
      </c>
      <c r="L54" s="26"/>
      <c r="M54" s="30"/>
      <c r="N54" s="26"/>
      <c r="O54" s="31"/>
      <c r="P54" s="26"/>
      <c r="Q54" s="30"/>
      <c r="R54" s="26"/>
      <c r="S54" s="31"/>
      <c r="T54" s="26"/>
      <c r="U54" s="31"/>
      <c r="V54" s="26"/>
      <c r="W54" s="31"/>
      <c r="X54" s="26"/>
      <c r="Y54" s="31"/>
    </row>
    <row r="55" spans="1:25" ht="13.5" customHeight="1" x14ac:dyDescent="0.25">
      <c r="A55" s="16" t="str">
        <f t="shared" si="17"/>
        <v/>
      </c>
      <c r="B55" s="10"/>
      <c r="C55" s="19" t="str">
        <f t="shared" si="9"/>
        <v/>
      </c>
      <c r="D55" s="19" t="str">
        <f t="shared" si="10"/>
        <v/>
      </c>
      <c r="E55" s="19" t="str">
        <f t="shared" si="11"/>
        <v/>
      </c>
      <c r="F55" s="19" t="str">
        <f t="shared" si="12"/>
        <v/>
      </c>
      <c r="G55" s="19" t="str">
        <f t="shared" si="13"/>
        <v/>
      </c>
      <c r="H55" s="19" t="str">
        <f t="shared" si="14"/>
        <v/>
      </c>
      <c r="I55" s="19" t="str">
        <f t="shared" si="15"/>
        <v/>
      </c>
      <c r="J55" s="19" t="str">
        <f t="shared" si="16"/>
        <v/>
      </c>
      <c r="L55" s="26"/>
      <c r="M55" s="30"/>
      <c r="N55" s="26"/>
      <c r="O55" s="31"/>
      <c r="P55" s="26"/>
      <c r="Q55" s="30"/>
      <c r="R55" s="26"/>
      <c r="S55" s="31"/>
      <c r="T55" s="26"/>
      <c r="U55" s="31"/>
      <c r="V55" s="26"/>
      <c r="W55" s="31"/>
      <c r="X55" s="26"/>
      <c r="Y55" s="31"/>
    </row>
    <row r="56" spans="1:25" ht="13.5" customHeight="1" x14ac:dyDescent="0.25">
      <c r="A56" s="16" t="str">
        <f t="shared" si="17"/>
        <v/>
      </c>
      <c r="C56" s="19" t="str">
        <f t="shared" si="9"/>
        <v/>
      </c>
      <c r="D56" s="19" t="str">
        <f t="shared" si="10"/>
        <v/>
      </c>
      <c r="E56" s="19" t="str">
        <f t="shared" si="11"/>
        <v/>
      </c>
      <c r="F56" s="19" t="str">
        <f t="shared" si="12"/>
        <v/>
      </c>
      <c r="G56" s="19" t="str">
        <f t="shared" si="13"/>
        <v/>
      </c>
      <c r="H56" s="19" t="str">
        <f t="shared" si="14"/>
        <v/>
      </c>
      <c r="I56" s="19" t="str">
        <f t="shared" si="15"/>
        <v/>
      </c>
      <c r="J56" s="19" t="str">
        <f t="shared" si="16"/>
        <v/>
      </c>
      <c r="L56" s="26"/>
      <c r="M56" s="30"/>
      <c r="N56" s="26"/>
      <c r="O56" s="31"/>
      <c r="P56" s="26"/>
      <c r="Q56" s="30"/>
      <c r="R56" s="26"/>
      <c r="S56" s="31"/>
      <c r="T56" s="26"/>
      <c r="U56" s="31"/>
      <c r="V56" s="26"/>
      <c r="W56" s="31"/>
      <c r="X56" s="26"/>
      <c r="Y56" s="31"/>
    </row>
    <row r="57" spans="1:25" ht="13.5" customHeight="1" x14ac:dyDescent="0.25">
      <c r="A57" s="16" t="str">
        <f t="shared" si="17"/>
        <v/>
      </c>
      <c r="C57" s="19" t="str">
        <f t="shared" si="9"/>
        <v/>
      </c>
      <c r="D57" s="19" t="str">
        <f t="shared" si="10"/>
        <v/>
      </c>
      <c r="E57" s="19" t="str">
        <f t="shared" si="11"/>
        <v/>
      </c>
      <c r="F57" s="19" t="str">
        <f t="shared" si="12"/>
        <v/>
      </c>
      <c r="G57" s="19" t="str">
        <f t="shared" si="13"/>
        <v/>
      </c>
      <c r="H57" s="19" t="str">
        <f t="shared" si="14"/>
        <v/>
      </c>
      <c r="I57" s="19" t="str">
        <f t="shared" si="15"/>
        <v/>
      </c>
      <c r="J57" s="19" t="str">
        <f t="shared" si="16"/>
        <v/>
      </c>
      <c r="L57" s="26"/>
      <c r="M57" s="30"/>
      <c r="N57" s="26"/>
      <c r="O57" s="31"/>
      <c r="P57" s="26"/>
      <c r="Q57" s="30"/>
      <c r="R57" s="26"/>
      <c r="S57" s="31"/>
      <c r="T57" s="26"/>
      <c r="U57" s="31"/>
      <c r="V57" s="26"/>
      <c r="W57" s="31"/>
      <c r="X57" s="26"/>
      <c r="Y57" s="31"/>
    </row>
    <row r="58" spans="1:25" ht="13.5" customHeight="1" x14ac:dyDescent="0.25">
      <c r="A58" s="16" t="str">
        <f t="shared" si="17"/>
        <v/>
      </c>
      <c r="C58" s="19" t="str">
        <f t="shared" si="9"/>
        <v/>
      </c>
      <c r="D58" s="19" t="str">
        <f t="shared" si="10"/>
        <v/>
      </c>
      <c r="E58" s="19" t="str">
        <f t="shared" si="11"/>
        <v/>
      </c>
      <c r="F58" s="19" t="str">
        <f t="shared" si="12"/>
        <v/>
      </c>
      <c r="G58" s="19" t="str">
        <f t="shared" si="13"/>
        <v/>
      </c>
      <c r="H58" s="19" t="str">
        <f t="shared" si="14"/>
        <v/>
      </c>
      <c r="I58" s="19" t="str">
        <f t="shared" si="15"/>
        <v/>
      </c>
      <c r="J58" s="19" t="str">
        <f t="shared" si="16"/>
        <v/>
      </c>
      <c r="L58" s="26"/>
      <c r="M58" s="30"/>
      <c r="N58" s="26"/>
      <c r="O58" s="31"/>
      <c r="P58" s="26"/>
      <c r="Q58" s="30"/>
      <c r="R58" s="26"/>
      <c r="S58" s="31"/>
      <c r="T58" s="26"/>
      <c r="U58" s="31"/>
      <c r="V58" s="26"/>
      <c r="W58" s="31"/>
      <c r="X58" s="26"/>
      <c r="Y58" s="31"/>
    </row>
    <row r="59" spans="1:25" ht="13.5" customHeight="1" x14ac:dyDescent="0.25">
      <c r="A59" s="16" t="str">
        <f t="shared" si="17"/>
        <v/>
      </c>
      <c r="C59" s="19" t="str">
        <f t="shared" si="9"/>
        <v/>
      </c>
      <c r="D59" s="19" t="str">
        <f t="shared" si="10"/>
        <v/>
      </c>
      <c r="E59" s="19" t="str">
        <f t="shared" si="11"/>
        <v/>
      </c>
      <c r="F59" s="19" t="str">
        <f t="shared" si="12"/>
        <v/>
      </c>
      <c r="G59" s="19" t="str">
        <f t="shared" si="13"/>
        <v/>
      </c>
      <c r="H59" s="19" t="str">
        <f t="shared" si="14"/>
        <v/>
      </c>
      <c r="I59" s="19" t="str">
        <f t="shared" si="15"/>
        <v/>
      </c>
      <c r="J59" s="19" t="str">
        <f t="shared" si="16"/>
        <v/>
      </c>
      <c r="L59" s="26"/>
      <c r="M59" s="30"/>
      <c r="N59" s="26"/>
      <c r="O59" s="31"/>
      <c r="P59" s="26"/>
      <c r="Q59" s="30"/>
      <c r="R59" s="26"/>
      <c r="S59" s="31"/>
      <c r="T59" s="26"/>
      <c r="U59" s="31"/>
      <c r="V59" s="26"/>
      <c r="W59" s="31"/>
      <c r="X59" s="26"/>
      <c r="Y59" s="31"/>
    </row>
    <row r="60" spans="1:25" ht="13.5" customHeight="1" x14ac:dyDescent="0.25">
      <c r="A60" s="16" t="str">
        <f t="shared" si="17"/>
        <v/>
      </c>
      <c r="C60" s="19" t="str">
        <f t="shared" si="9"/>
        <v/>
      </c>
      <c r="D60" s="19" t="str">
        <f t="shared" si="10"/>
        <v/>
      </c>
      <c r="E60" s="19" t="str">
        <f t="shared" si="11"/>
        <v/>
      </c>
      <c r="F60" s="19" t="str">
        <f t="shared" si="12"/>
        <v/>
      </c>
      <c r="G60" s="19" t="str">
        <f t="shared" si="13"/>
        <v/>
      </c>
      <c r="H60" s="19" t="str">
        <f t="shared" si="14"/>
        <v/>
      </c>
      <c r="I60" s="19" t="str">
        <f t="shared" si="15"/>
        <v/>
      </c>
      <c r="J60" s="19" t="str">
        <f t="shared" si="16"/>
        <v/>
      </c>
      <c r="L60" s="26"/>
      <c r="M60" s="30"/>
      <c r="N60" s="26"/>
      <c r="O60" s="31"/>
      <c r="P60" s="26"/>
      <c r="Q60" s="30"/>
      <c r="R60" s="26"/>
      <c r="S60" s="31"/>
      <c r="T60" s="26"/>
      <c r="U60" s="31"/>
      <c r="V60" s="26"/>
      <c r="W60" s="31"/>
      <c r="X60" s="26"/>
      <c r="Y60" s="31"/>
    </row>
    <row r="61" spans="1:25" ht="13.5" customHeight="1" x14ac:dyDescent="0.25">
      <c r="A61" s="16" t="str">
        <f t="shared" si="17"/>
        <v/>
      </c>
      <c r="C61" s="19" t="str">
        <f t="shared" si="9"/>
        <v/>
      </c>
      <c r="D61" s="19" t="str">
        <f t="shared" si="10"/>
        <v/>
      </c>
      <c r="E61" s="19" t="str">
        <f t="shared" si="11"/>
        <v/>
      </c>
      <c r="F61" s="19" t="str">
        <f t="shared" si="12"/>
        <v/>
      </c>
      <c r="G61" s="19" t="str">
        <f t="shared" si="13"/>
        <v/>
      </c>
      <c r="H61" s="19" t="str">
        <f t="shared" si="14"/>
        <v/>
      </c>
      <c r="I61" s="19" t="str">
        <f t="shared" si="15"/>
        <v/>
      </c>
      <c r="J61" s="19" t="str">
        <f t="shared" si="16"/>
        <v/>
      </c>
      <c r="L61" s="26"/>
      <c r="M61" s="30"/>
      <c r="N61" s="26"/>
      <c r="O61" s="31"/>
      <c r="P61" s="26"/>
      <c r="Q61" s="30"/>
      <c r="R61" s="26"/>
      <c r="S61" s="31"/>
      <c r="T61" s="26"/>
      <c r="U61" s="31"/>
      <c r="V61" s="26"/>
      <c r="W61" s="31"/>
      <c r="X61" s="26"/>
      <c r="Y61" s="31"/>
    </row>
    <row r="62" spans="1:25" ht="13.5" customHeight="1" x14ac:dyDescent="0.25">
      <c r="A62" s="16" t="str">
        <f t="shared" si="17"/>
        <v/>
      </c>
      <c r="C62" s="19" t="str">
        <f t="shared" si="9"/>
        <v/>
      </c>
      <c r="D62" s="19" t="str">
        <f t="shared" si="10"/>
        <v/>
      </c>
      <c r="E62" s="19" t="str">
        <f t="shared" si="11"/>
        <v/>
      </c>
      <c r="F62" s="19" t="str">
        <f t="shared" si="12"/>
        <v/>
      </c>
      <c r="G62" s="19" t="str">
        <f t="shared" si="13"/>
        <v/>
      </c>
      <c r="H62" s="19" t="str">
        <f t="shared" si="14"/>
        <v/>
      </c>
      <c r="I62" s="19" t="str">
        <f t="shared" si="15"/>
        <v/>
      </c>
      <c r="J62" s="19" t="str">
        <f t="shared" si="16"/>
        <v/>
      </c>
      <c r="L62" s="26"/>
      <c r="M62" s="30"/>
      <c r="N62" s="26"/>
      <c r="O62" s="31"/>
      <c r="P62" s="26"/>
      <c r="Q62" s="30"/>
      <c r="R62" s="26"/>
      <c r="S62" s="31"/>
      <c r="T62" s="26"/>
      <c r="U62" s="31"/>
      <c r="V62" s="26"/>
      <c r="W62" s="31"/>
      <c r="X62" s="26"/>
      <c r="Y62" s="31"/>
    </row>
    <row r="63" spans="1:25" ht="13.5" customHeight="1" x14ac:dyDescent="0.25">
      <c r="A63" s="16" t="str">
        <f t="shared" si="17"/>
        <v/>
      </c>
      <c r="C63" s="19" t="str">
        <f t="shared" si="9"/>
        <v/>
      </c>
      <c r="D63" s="19" t="str">
        <f t="shared" si="10"/>
        <v/>
      </c>
      <c r="E63" s="19" t="str">
        <f t="shared" si="11"/>
        <v/>
      </c>
      <c r="F63" s="19" t="str">
        <f t="shared" si="12"/>
        <v/>
      </c>
      <c r="G63" s="19" t="str">
        <f t="shared" si="13"/>
        <v/>
      </c>
      <c r="H63" s="19" t="str">
        <f t="shared" si="14"/>
        <v/>
      </c>
      <c r="I63" s="19" t="str">
        <f t="shared" si="15"/>
        <v/>
      </c>
      <c r="J63" s="19" t="str">
        <f t="shared" si="16"/>
        <v/>
      </c>
      <c r="L63" s="26"/>
      <c r="M63" s="30"/>
      <c r="N63" s="26"/>
      <c r="O63" s="31"/>
      <c r="P63" s="26"/>
      <c r="Q63" s="30"/>
      <c r="R63" s="26"/>
      <c r="S63" s="31"/>
      <c r="T63" s="26"/>
      <c r="U63" s="31"/>
      <c r="V63" s="26"/>
      <c r="W63" s="31"/>
      <c r="X63" s="26"/>
      <c r="Y63" s="31"/>
    </row>
    <row r="64" spans="1:25" ht="13.5" customHeight="1" x14ac:dyDescent="0.25">
      <c r="A64" s="16" t="str">
        <f t="shared" si="17"/>
        <v/>
      </c>
      <c r="C64" s="19" t="str">
        <f t="shared" si="9"/>
        <v/>
      </c>
      <c r="D64" s="19" t="str">
        <f t="shared" si="10"/>
        <v/>
      </c>
      <c r="E64" s="19" t="str">
        <f t="shared" si="11"/>
        <v/>
      </c>
      <c r="F64" s="19" t="str">
        <f t="shared" si="12"/>
        <v/>
      </c>
      <c r="G64" s="19" t="str">
        <f t="shared" si="13"/>
        <v/>
      </c>
      <c r="H64" s="19" t="str">
        <f t="shared" si="14"/>
        <v/>
      </c>
      <c r="I64" s="19" t="str">
        <f t="shared" si="15"/>
        <v/>
      </c>
      <c r="J64" s="19" t="str">
        <f t="shared" si="16"/>
        <v/>
      </c>
      <c r="L64" s="26"/>
      <c r="M64" s="30"/>
      <c r="N64" s="26"/>
      <c r="O64" s="31"/>
      <c r="P64" s="26"/>
      <c r="Q64" s="30"/>
      <c r="R64" s="26"/>
      <c r="S64" s="31"/>
      <c r="T64" s="26"/>
      <c r="U64" s="31"/>
      <c r="V64" s="26"/>
      <c r="W64" s="31"/>
      <c r="X64" s="26"/>
      <c r="Y64" s="31"/>
    </row>
    <row r="65" spans="1:25" ht="13.5" customHeight="1" x14ac:dyDescent="0.25">
      <c r="A65" s="16" t="str">
        <f t="shared" si="17"/>
        <v/>
      </c>
      <c r="C65" s="19" t="str">
        <f t="shared" si="9"/>
        <v/>
      </c>
      <c r="D65" s="19" t="str">
        <f t="shared" si="10"/>
        <v/>
      </c>
      <c r="E65" s="19" t="str">
        <f t="shared" si="11"/>
        <v/>
      </c>
      <c r="F65" s="19" t="str">
        <f t="shared" si="12"/>
        <v/>
      </c>
      <c r="G65" s="19" t="str">
        <f t="shared" si="13"/>
        <v/>
      </c>
      <c r="H65" s="19" t="str">
        <f t="shared" si="14"/>
        <v/>
      </c>
      <c r="I65" s="19" t="str">
        <f t="shared" si="15"/>
        <v/>
      </c>
      <c r="J65" s="19" t="str">
        <f t="shared" si="16"/>
        <v/>
      </c>
      <c r="L65" s="26"/>
      <c r="M65" s="30"/>
      <c r="N65" s="26"/>
      <c r="O65" s="31"/>
      <c r="P65" s="26"/>
      <c r="Q65" s="30"/>
      <c r="R65" s="26"/>
      <c r="S65" s="31"/>
      <c r="T65" s="26"/>
      <c r="U65" s="31"/>
      <c r="V65" s="26"/>
      <c r="W65" s="31"/>
      <c r="X65" s="26"/>
      <c r="Y65" s="31"/>
    </row>
    <row r="66" spans="1:25" ht="13.5" customHeight="1" x14ac:dyDescent="0.25">
      <c r="A66" s="16" t="str">
        <f t="shared" si="17"/>
        <v/>
      </c>
      <c r="C66" s="19" t="str">
        <f t="shared" si="9"/>
        <v/>
      </c>
      <c r="D66" s="19" t="str">
        <f t="shared" si="10"/>
        <v/>
      </c>
      <c r="E66" s="19" t="str">
        <f t="shared" si="11"/>
        <v/>
      </c>
      <c r="F66" s="19" t="str">
        <f t="shared" si="12"/>
        <v/>
      </c>
      <c r="G66" s="19" t="str">
        <f t="shared" si="13"/>
        <v/>
      </c>
      <c r="H66" s="19" t="str">
        <f t="shared" si="14"/>
        <v/>
      </c>
      <c r="I66" s="19" t="str">
        <f t="shared" si="15"/>
        <v/>
      </c>
      <c r="J66" s="19" t="str">
        <f t="shared" si="16"/>
        <v/>
      </c>
      <c r="L66" s="26"/>
      <c r="M66" s="30"/>
      <c r="N66" s="26"/>
      <c r="O66" s="31"/>
      <c r="P66" s="26"/>
      <c r="Q66" s="30"/>
      <c r="R66" s="26"/>
      <c r="S66" s="31"/>
      <c r="T66" s="26"/>
      <c r="U66" s="31"/>
      <c r="V66" s="26"/>
      <c r="W66" s="31"/>
      <c r="X66" s="26"/>
      <c r="Y66" s="31"/>
    </row>
    <row r="67" spans="1:25" ht="13.5" customHeight="1" x14ac:dyDescent="0.25">
      <c r="A67" s="16" t="str">
        <f t="shared" si="17"/>
        <v/>
      </c>
      <c r="C67" s="19" t="str">
        <f t="shared" si="9"/>
        <v/>
      </c>
      <c r="D67" s="19" t="str">
        <f t="shared" si="10"/>
        <v/>
      </c>
      <c r="E67" s="19" t="str">
        <f t="shared" si="11"/>
        <v/>
      </c>
      <c r="F67" s="19" t="str">
        <f t="shared" si="12"/>
        <v/>
      </c>
      <c r="G67" s="19" t="str">
        <f t="shared" si="13"/>
        <v/>
      </c>
      <c r="H67" s="19" t="str">
        <f t="shared" si="14"/>
        <v/>
      </c>
      <c r="I67" s="19" t="str">
        <f t="shared" si="15"/>
        <v/>
      </c>
      <c r="J67" s="19" t="str">
        <f t="shared" si="16"/>
        <v/>
      </c>
      <c r="L67" s="26"/>
      <c r="M67" s="30"/>
      <c r="N67" s="26"/>
      <c r="O67" s="31"/>
      <c r="P67" s="26"/>
      <c r="Q67" s="30"/>
      <c r="R67" s="26"/>
      <c r="S67" s="31"/>
      <c r="T67" s="26"/>
      <c r="U67" s="31"/>
      <c r="V67" s="26"/>
      <c r="W67" s="31"/>
      <c r="X67" s="26"/>
      <c r="Y67" s="31"/>
    </row>
    <row r="68" spans="1:25" ht="13.5" customHeight="1" x14ac:dyDescent="0.25">
      <c r="A68" s="16" t="str">
        <f t="shared" si="17"/>
        <v/>
      </c>
      <c r="C68" s="19" t="str">
        <f t="shared" ref="C68:C99" si="18">IF(ISERROR(VLOOKUP(B68,L:M,2,FALSE)),"",VLOOKUP(B68,L:M,2,FALSE))</f>
        <v/>
      </c>
      <c r="D68" s="19" t="str">
        <f t="shared" ref="D68:D99" si="19">IF(ISERROR(VLOOKUP(B68,N:O,2,FALSE)),"",VLOOKUP(B68,N:O,2,FALSE))</f>
        <v/>
      </c>
      <c r="E68" s="19" t="str">
        <f t="shared" ref="E68:E99" si="20">IF(ISERROR(VLOOKUP(B68,P:Q,2,FALSE)),"",VLOOKUP(B68,P:Q,2,FALSE))</f>
        <v/>
      </c>
      <c r="F68" s="19" t="str">
        <f t="shared" ref="F68:F99" si="21">IF(ISERROR(VLOOKUP(B68,R:S,2,FALSE)),"",VLOOKUP(B68,R:S,2,FALSE))</f>
        <v/>
      </c>
      <c r="G68" s="19" t="str">
        <f t="shared" ref="G68:G99" si="22">IF(ISERROR(VLOOKUP(B68,T:U,2,FALSE)),"",VLOOKUP(B68,T:U,2,FALSE))</f>
        <v/>
      </c>
      <c r="H68" s="19" t="str">
        <f t="shared" ref="H68:H99" si="23">IF(ISERROR(VLOOKUP(B68,V:W,2,FALSE)),"",VLOOKUP(B68,V:W,2,FALSE))</f>
        <v/>
      </c>
      <c r="I68" s="19" t="str">
        <f t="shared" ref="I68:I99" si="24">IF(ISERROR(VLOOKUP(B68,X:Y,2,FALSE)),"",VLOOKUP(B68,X:Y,2,FALSE))</f>
        <v/>
      </c>
      <c r="J68" s="19" t="str">
        <f t="shared" ref="J68:J99" si="25">IF(B68&lt;&gt;"",SUM(C68:I68),"")</f>
        <v/>
      </c>
      <c r="L68" s="26"/>
      <c r="M68" s="30"/>
      <c r="N68" s="26"/>
      <c r="O68" s="31"/>
      <c r="P68" s="26"/>
      <c r="Q68" s="30"/>
      <c r="R68" s="26"/>
      <c r="S68" s="31"/>
      <c r="T68" s="26"/>
      <c r="U68" s="31"/>
      <c r="V68" s="26"/>
      <c r="W68" s="31"/>
      <c r="X68" s="26"/>
      <c r="Y68" s="31"/>
    </row>
    <row r="69" spans="1:25" ht="13.5" customHeight="1" x14ac:dyDescent="0.25">
      <c r="A69" s="16" t="str">
        <f t="shared" ref="A69:A132" si="26">IF(AND(B69&lt;&gt;"",J69&gt;0),ROW()-3,"")</f>
        <v/>
      </c>
      <c r="C69" s="19" t="str">
        <f t="shared" si="18"/>
        <v/>
      </c>
      <c r="D69" s="19" t="str">
        <f t="shared" si="19"/>
        <v/>
      </c>
      <c r="E69" s="19" t="str">
        <f t="shared" si="20"/>
        <v/>
      </c>
      <c r="F69" s="19" t="str">
        <f t="shared" si="21"/>
        <v/>
      </c>
      <c r="G69" s="19" t="str">
        <f t="shared" si="22"/>
        <v/>
      </c>
      <c r="H69" s="19" t="str">
        <f t="shared" si="23"/>
        <v/>
      </c>
      <c r="I69" s="19" t="str">
        <f t="shared" si="24"/>
        <v/>
      </c>
      <c r="J69" s="19" t="str">
        <f t="shared" si="25"/>
        <v/>
      </c>
      <c r="L69" s="26"/>
      <c r="M69" s="30"/>
      <c r="N69" s="26"/>
      <c r="O69" s="31"/>
      <c r="P69" s="26"/>
      <c r="Q69" s="30"/>
      <c r="R69" s="26"/>
      <c r="S69" s="31"/>
      <c r="T69" s="26"/>
      <c r="U69" s="31"/>
      <c r="V69" s="26"/>
      <c r="W69" s="31"/>
      <c r="X69" s="26"/>
      <c r="Y69" s="31"/>
    </row>
    <row r="70" spans="1:25" ht="13.5" customHeight="1" x14ac:dyDescent="0.25">
      <c r="A70" s="16" t="str">
        <f t="shared" si="26"/>
        <v/>
      </c>
      <c r="C70" s="19" t="str">
        <f t="shared" si="18"/>
        <v/>
      </c>
      <c r="D70" s="19" t="str">
        <f t="shared" si="19"/>
        <v/>
      </c>
      <c r="E70" s="19" t="str">
        <f t="shared" si="20"/>
        <v/>
      </c>
      <c r="F70" s="19" t="str">
        <f t="shared" si="21"/>
        <v/>
      </c>
      <c r="G70" s="19" t="str">
        <f t="shared" si="22"/>
        <v/>
      </c>
      <c r="H70" s="19" t="str">
        <f t="shared" si="23"/>
        <v/>
      </c>
      <c r="I70" s="19" t="str">
        <f t="shared" si="24"/>
        <v/>
      </c>
      <c r="J70" s="19" t="str">
        <f t="shared" si="25"/>
        <v/>
      </c>
      <c r="L70" s="26"/>
      <c r="M70" s="30"/>
      <c r="N70" s="26"/>
      <c r="O70" s="31"/>
      <c r="P70" s="26"/>
      <c r="Q70" s="30"/>
      <c r="R70" s="26"/>
      <c r="S70" s="31"/>
      <c r="T70" s="26"/>
      <c r="U70" s="31"/>
      <c r="V70" s="26"/>
      <c r="W70" s="31"/>
      <c r="X70" s="26"/>
      <c r="Y70" s="31"/>
    </row>
    <row r="71" spans="1:25" ht="13.5" customHeight="1" x14ac:dyDescent="0.25">
      <c r="A71" s="16" t="str">
        <f t="shared" si="26"/>
        <v/>
      </c>
      <c r="C71" s="19" t="str">
        <f t="shared" si="18"/>
        <v/>
      </c>
      <c r="D71" s="19" t="str">
        <f t="shared" si="19"/>
        <v/>
      </c>
      <c r="E71" s="19" t="str">
        <f t="shared" si="20"/>
        <v/>
      </c>
      <c r="F71" s="19" t="str">
        <f t="shared" si="21"/>
        <v/>
      </c>
      <c r="G71" s="19" t="str">
        <f t="shared" si="22"/>
        <v/>
      </c>
      <c r="H71" s="19" t="str">
        <f t="shared" si="23"/>
        <v/>
      </c>
      <c r="I71" s="19" t="str">
        <f t="shared" si="24"/>
        <v/>
      </c>
      <c r="J71" s="19" t="str">
        <f t="shared" si="25"/>
        <v/>
      </c>
      <c r="L71" s="26"/>
      <c r="M71" s="30"/>
      <c r="N71" s="26"/>
      <c r="O71" s="31"/>
      <c r="P71" s="26"/>
      <c r="Q71" s="30"/>
      <c r="R71" s="26"/>
      <c r="S71" s="31"/>
      <c r="T71" s="26"/>
      <c r="U71" s="31"/>
      <c r="V71" s="26"/>
      <c r="W71" s="31"/>
      <c r="X71" s="26"/>
      <c r="Y71" s="31"/>
    </row>
    <row r="72" spans="1:25" ht="13.5" customHeight="1" x14ac:dyDescent="0.25">
      <c r="A72" s="16" t="str">
        <f t="shared" si="26"/>
        <v/>
      </c>
      <c r="C72" s="19" t="str">
        <f t="shared" si="18"/>
        <v/>
      </c>
      <c r="D72" s="19" t="str">
        <f t="shared" si="19"/>
        <v/>
      </c>
      <c r="E72" s="19" t="str">
        <f t="shared" si="20"/>
        <v/>
      </c>
      <c r="F72" s="19" t="str">
        <f t="shared" si="21"/>
        <v/>
      </c>
      <c r="G72" s="19" t="str">
        <f t="shared" si="22"/>
        <v/>
      </c>
      <c r="H72" s="19" t="str">
        <f t="shared" si="23"/>
        <v/>
      </c>
      <c r="I72" s="19" t="str">
        <f t="shared" si="24"/>
        <v/>
      </c>
      <c r="J72" s="19" t="str">
        <f t="shared" si="25"/>
        <v/>
      </c>
      <c r="L72" s="26"/>
      <c r="M72" s="30"/>
      <c r="N72" s="26"/>
      <c r="O72" s="31"/>
      <c r="P72" s="26"/>
      <c r="Q72" s="30"/>
      <c r="R72" s="26"/>
      <c r="S72" s="31"/>
      <c r="T72" s="26"/>
      <c r="U72" s="31"/>
      <c r="V72" s="26"/>
      <c r="W72" s="31"/>
      <c r="X72" s="26"/>
      <c r="Y72" s="31"/>
    </row>
    <row r="73" spans="1:25" ht="13.5" customHeight="1" x14ac:dyDescent="0.25">
      <c r="A73" s="16" t="str">
        <f t="shared" si="26"/>
        <v/>
      </c>
      <c r="C73" s="19" t="str">
        <f t="shared" si="18"/>
        <v/>
      </c>
      <c r="D73" s="19" t="str">
        <f t="shared" si="19"/>
        <v/>
      </c>
      <c r="E73" s="19" t="str">
        <f t="shared" si="20"/>
        <v/>
      </c>
      <c r="F73" s="19" t="str">
        <f t="shared" si="21"/>
        <v/>
      </c>
      <c r="G73" s="19" t="str">
        <f t="shared" si="22"/>
        <v/>
      </c>
      <c r="H73" s="19" t="str">
        <f t="shared" si="23"/>
        <v/>
      </c>
      <c r="I73" s="19" t="str">
        <f t="shared" si="24"/>
        <v/>
      </c>
      <c r="J73" s="19" t="str">
        <f t="shared" si="25"/>
        <v/>
      </c>
      <c r="L73" s="26"/>
      <c r="M73" s="30"/>
      <c r="N73" s="26"/>
      <c r="O73" s="31"/>
      <c r="P73" s="26"/>
      <c r="Q73" s="30"/>
      <c r="R73" s="26"/>
      <c r="S73" s="31"/>
      <c r="T73" s="26"/>
      <c r="U73" s="31"/>
      <c r="V73" s="26"/>
      <c r="W73" s="31"/>
      <c r="X73" s="26"/>
      <c r="Y73" s="31"/>
    </row>
    <row r="74" spans="1:25" ht="13.5" customHeight="1" x14ac:dyDescent="0.25">
      <c r="A74" s="16" t="str">
        <f t="shared" si="26"/>
        <v/>
      </c>
      <c r="C74" s="19" t="str">
        <f t="shared" si="18"/>
        <v/>
      </c>
      <c r="D74" s="19" t="str">
        <f t="shared" si="19"/>
        <v/>
      </c>
      <c r="E74" s="19" t="str">
        <f t="shared" si="20"/>
        <v/>
      </c>
      <c r="F74" s="19" t="str">
        <f t="shared" si="21"/>
        <v/>
      </c>
      <c r="G74" s="19" t="str">
        <f t="shared" si="22"/>
        <v/>
      </c>
      <c r="H74" s="19" t="str">
        <f t="shared" si="23"/>
        <v/>
      </c>
      <c r="I74" s="19" t="str">
        <f t="shared" si="24"/>
        <v/>
      </c>
      <c r="J74" s="19" t="str">
        <f t="shared" si="25"/>
        <v/>
      </c>
      <c r="L74" s="26"/>
      <c r="M74" s="30"/>
      <c r="N74" s="26"/>
      <c r="O74" s="31"/>
      <c r="P74" s="26"/>
      <c r="Q74" s="30"/>
      <c r="R74" s="26"/>
      <c r="S74" s="31"/>
      <c r="T74" s="26"/>
      <c r="U74" s="31"/>
      <c r="V74" s="26"/>
      <c r="W74" s="31"/>
      <c r="X74" s="26"/>
      <c r="Y74" s="31"/>
    </row>
    <row r="75" spans="1:25" ht="13.5" customHeight="1" x14ac:dyDescent="0.25">
      <c r="A75" s="16" t="str">
        <f t="shared" si="26"/>
        <v/>
      </c>
      <c r="C75" s="19" t="str">
        <f t="shared" si="18"/>
        <v/>
      </c>
      <c r="D75" s="19" t="str">
        <f t="shared" si="19"/>
        <v/>
      </c>
      <c r="E75" s="19" t="str">
        <f t="shared" si="20"/>
        <v/>
      </c>
      <c r="F75" s="19" t="str">
        <f t="shared" si="21"/>
        <v/>
      </c>
      <c r="G75" s="19" t="str">
        <f t="shared" si="22"/>
        <v/>
      </c>
      <c r="H75" s="19" t="str">
        <f t="shared" si="23"/>
        <v/>
      </c>
      <c r="I75" s="19" t="str">
        <f t="shared" si="24"/>
        <v/>
      </c>
      <c r="J75" s="19" t="str">
        <f t="shared" si="25"/>
        <v/>
      </c>
      <c r="L75" s="26"/>
      <c r="M75" s="30"/>
      <c r="N75" s="26"/>
      <c r="O75" s="31"/>
      <c r="P75" s="26"/>
      <c r="Q75" s="30"/>
      <c r="R75" s="26"/>
      <c r="S75" s="31"/>
      <c r="T75" s="26"/>
      <c r="U75" s="31"/>
      <c r="V75" s="26"/>
      <c r="W75" s="31"/>
      <c r="X75" s="26"/>
      <c r="Y75" s="31"/>
    </row>
    <row r="76" spans="1:25" ht="13.5" customHeight="1" x14ac:dyDescent="0.25">
      <c r="A76" s="16" t="str">
        <f t="shared" si="26"/>
        <v/>
      </c>
      <c r="C76" s="19" t="str">
        <f t="shared" si="18"/>
        <v/>
      </c>
      <c r="D76" s="19" t="str">
        <f t="shared" si="19"/>
        <v/>
      </c>
      <c r="E76" s="19" t="str">
        <f t="shared" si="20"/>
        <v/>
      </c>
      <c r="F76" s="19" t="str">
        <f t="shared" si="21"/>
        <v/>
      </c>
      <c r="G76" s="19" t="str">
        <f t="shared" si="22"/>
        <v/>
      </c>
      <c r="H76" s="19" t="str">
        <f t="shared" si="23"/>
        <v/>
      </c>
      <c r="I76" s="19" t="str">
        <f t="shared" si="24"/>
        <v/>
      </c>
      <c r="J76" s="19" t="str">
        <f t="shared" si="25"/>
        <v/>
      </c>
      <c r="L76" s="26"/>
      <c r="M76" s="30"/>
      <c r="N76" s="26"/>
      <c r="O76" s="31"/>
      <c r="P76" s="26"/>
      <c r="Q76" s="30"/>
      <c r="R76" s="26"/>
      <c r="S76" s="31"/>
      <c r="T76" s="26"/>
      <c r="U76" s="31"/>
      <c r="V76" s="26"/>
      <c r="W76" s="31"/>
      <c r="X76" s="26"/>
      <c r="Y76" s="31"/>
    </row>
    <row r="77" spans="1:25" ht="13.5" customHeight="1" x14ac:dyDescent="0.25">
      <c r="A77" s="16" t="str">
        <f t="shared" si="26"/>
        <v/>
      </c>
      <c r="C77" s="19" t="str">
        <f t="shared" si="18"/>
        <v/>
      </c>
      <c r="D77" s="19" t="str">
        <f t="shared" si="19"/>
        <v/>
      </c>
      <c r="E77" s="19" t="str">
        <f t="shared" si="20"/>
        <v/>
      </c>
      <c r="F77" s="19" t="str">
        <f t="shared" si="21"/>
        <v/>
      </c>
      <c r="G77" s="19" t="str">
        <f t="shared" si="22"/>
        <v/>
      </c>
      <c r="H77" s="19" t="str">
        <f t="shared" si="23"/>
        <v/>
      </c>
      <c r="I77" s="19" t="str">
        <f t="shared" si="24"/>
        <v/>
      </c>
      <c r="J77" s="19" t="str">
        <f t="shared" si="25"/>
        <v/>
      </c>
      <c r="L77" s="26"/>
      <c r="M77" s="30"/>
      <c r="N77" s="26"/>
      <c r="O77" s="31"/>
      <c r="P77" s="26"/>
      <c r="Q77" s="30"/>
      <c r="R77" s="26"/>
      <c r="S77" s="31"/>
      <c r="T77" s="26"/>
      <c r="U77" s="31"/>
      <c r="V77" s="26"/>
      <c r="W77" s="31"/>
      <c r="X77" s="26"/>
      <c r="Y77" s="31"/>
    </row>
    <row r="78" spans="1:25" ht="13.5" customHeight="1" x14ac:dyDescent="0.25">
      <c r="A78" s="16" t="str">
        <f t="shared" si="26"/>
        <v/>
      </c>
      <c r="C78" s="19" t="str">
        <f t="shared" si="18"/>
        <v/>
      </c>
      <c r="D78" s="19" t="str">
        <f t="shared" si="19"/>
        <v/>
      </c>
      <c r="E78" s="19" t="str">
        <f t="shared" si="20"/>
        <v/>
      </c>
      <c r="F78" s="19" t="str">
        <f t="shared" si="21"/>
        <v/>
      </c>
      <c r="G78" s="19" t="str">
        <f t="shared" si="22"/>
        <v/>
      </c>
      <c r="H78" s="19" t="str">
        <f t="shared" si="23"/>
        <v/>
      </c>
      <c r="I78" s="19" t="str">
        <f t="shared" si="24"/>
        <v/>
      </c>
      <c r="J78" s="19" t="str">
        <f t="shared" si="25"/>
        <v/>
      </c>
      <c r="L78" s="26"/>
      <c r="M78" s="30"/>
      <c r="N78" s="26"/>
      <c r="O78" s="31"/>
      <c r="P78" s="26"/>
      <c r="Q78" s="30"/>
      <c r="R78" s="26"/>
      <c r="S78" s="31"/>
      <c r="T78" s="26"/>
      <c r="U78" s="31"/>
      <c r="V78" s="26"/>
      <c r="W78" s="31"/>
      <c r="X78" s="26"/>
      <c r="Y78" s="31"/>
    </row>
    <row r="79" spans="1:25" ht="13.5" customHeight="1" x14ac:dyDescent="0.25">
      <c r="A79" s="16" t="str">
        <f t="shared" si="26"/>
        <v/>
      </c>
      <c r="C79" s="19" t="str">
        <f t="shared" si="18"/>
        <v/>
      </c>
      <c r="D79" s="19" t="str">
        <f t="shared" si="19"/>
        <v/>
      </c>
      <c r="E79" s="19" t="str">
        <f t="shared" si="20"/>
        <v/>
      </c>
      <c r="F79" s="19" t="str">
        <f t="shared" si="21"/>
        <v/>
      </c>
      <c r="G79" s="19" t="str">
        <f t="shared" si="22"/>
        <v/>
      </c>
      <c r="H79" s="19" t="str">
        <f t="shared" si="23"/>
        <v/>
      </c>
      <c r="I79" s="19" t="str">
        <f t="shared" si="24"/>
        <v/>
      </c>
      <c r="J79" s="19" t="str">
        <f t="shared" si="25"/>
        <v/>
      </c>
      <c r="L79" s="26"/>
      <c r="M79" s="30"/>
      <c r="N79" s="26"/>
      <c r="O79" s="31"/>
      <c r="P79" s="26"/>
      <c r="Q79" s="30"/>
      <c r="R79" s="26"/>
      <c r="S79" s="31"/>
      <c r="T79" s="26"/>
      <c r="U79" s="31"/>
      <c r="V79" s="26"/>
      <c r="W79" s="31"/>
      <c r="X79" s="26"/>
      <c r="Y79" s="31"/>
    </row>
    <row r="80" spans="1:25" ht="13.5" customHeight="1" x14ac:dyDescent="0.25">
      <c r="A80" s="16" t="str">
        <f t="shared" si="26"/>
        <v/>
      </c>
      <c r="C80" s="19" t="str">
        <f t="shared" si="18"/>
        <v/>
      </c>
      <c r="D80" s="19" t="str">
        <f t="shared" si="19"/>
        <v/>
      </c>
      <c r="E80" s="19" t="str">
        <f t="shared" si="20"/>
        <v/>
      </c>
      <c r="F80" s="19" t="str">
        <f t="shared" si="21"/>
        <v/>
      </c>
      <c r="G80" s="19" t="str">
        <f t="shared" si="22"/>
        <v/>
      </c>
      <c r="H80" s="19" t="str">
        <f t="shared" si="23"/>
        <v/>
      </c>
      <c r="I80" s="19" t="str">
        <f t="shared" si="24"/>
        <v/>
      </c>
      <c r="J80" s="19" t="str">
        <f t="shared" si="25"/>
        <v/>
      </c>
      <c r="L80" s="26"/>
      <c r="M80" s="30"/>
      <c r="N80" s="26"/>
      <c r="O80" s="31"/>
      <c r="P80" s="26"/>
      <c r="Q80" s="30"/>
      <c r="R80" s="26"/>
      <c r="S80" s="31"/>
      <c r="T80" s="26"/>
      <c r="U80" s="31"/>
      <c r="V80" s="26"/>
      <c r="W80" s="31"/>
      <c r="X80" s="26"/>
      <c r="Y80" s="31"/>
    </row>
    <row r="81" spans="1:25" ht="13.5" customHeight="1" x14ac:dyDescent="0.25">
      <c r="A81" s="16" t="str">
        <f t="shared" si="26"/>
        <v/>
      </c>
      <c r="C81" s="19" t="str">
        <f t="shared" si="18"/>
        <v/>
      </c>
      <c r="D81" s="19" t="str">
        <f t="shared" si="19"/>
        <v/>
      </c>
      <c r="E81" s="19" t="str">
        <f t="shared" si="20"/>
        <v/>
      </c>
      <c r="F81" s="19" t="str">
        <f t="shared" si="21"/>
        <v/>
      </c>
      <c r="G81" s="19" t="str">
        <f t="shared" si="22"/>
        <v/>
      </c>
      <c r="H81" s="19" t="str">
        <f t="shared" si="23"/>
        <v/>
      </c>
      <c r="I81" s="19" t="str">
        <f t="shared" si="24"/>
        <v/>
      </c>
      <c r="J81" s="19" t="str">
        <f t="shared" si="25"/>
        <v/>
      </c>
      <c r="L81" s="26"/>
      <c r="M81" s="30"/>
      <c r="N81" s="26"/>
      <c r="O81" s="31"/>
      <c r="P81" s="26"/>
      <c r="Q81" s="30"/>
      <c r="R81" s="26"/>
      <c r="S81" s="31"/>
      <c r="T81" s="26"/>
      <c r="U81" s="31"/>
      <c r="V81" s="26"/>
      <c r="W81" s="31"/>
      <c r="X81" s="26"/>
      <c r="Y81" s="31"/>
    </row>
    <row r="82" spans="1:25" ht="13.5" customHeight="1" x14ac:dyDescent="0.25">
      <c r="A82" s="16" t="str">
        <f t="shared" si="26"/>
        <v/>
      </c>
      <c r="C82" s="19" t="str">
        <f t="shared" si="18"/>
        <v/>
      </c>
      <c r="D82" s="19" t="str">
        <f t="shared" si="19"/>
        <v/>
      </c>
      <c r="E82" s="19" t="str">
        <f t="shared" si="20"/>
        <v/>
      </c>
      <c r="F82" s="19" t="str">
        <f t="shared" si="21"/>
        <v/>
      </c>
      <c r="G82" s="19" t="str">
        <f t="shared" si="22"/>
        <v/>
      </c>
      <c r="H82" s="19" t="str">
        <f t="shared" si="23"/>
        <v/>
      </c>
      <c r="I82" s="19" t="str">
        <f t="shared" si="24"/>
        <v/>
      </c>
      <c r="J82" s="19" t="str">
        <f t="shared" si="25"/>
        <v/>
      </c>
      <c r="L82" s="26"/>
      <c r="M82" s="30"/>
      <c r="N82" s="26"/>
      <c r="O82" s="31"/>
      <c r="P82" s="26"/>
      <c r="Q82" s="30"/>
      <c r="R82" s="26"/>
      <c r="S82" s="31"/>
      <c r="T82" s="26"/>
      <c r="U82" s="31"/>
      <c r="V82" s="26"/>
      <c r="W82" s="31"/>
      <c r="X82" s="26"/>
      <c r="Y82" s="31"/>
    </row>
    <row r="83" spans="1:25" ht="13.5" customHeight="1" x14ac:dyDescent="0.25">
      <c r="A83" s="16" t="str">
        <f t="shared" si="26"/>
        <v/>
      </c>
      <c r="C83" s="19" t="str">
        <f t="shared" si="18"/>
        <v/>
      </c>
      <c r="D83" s="19" t="str">
        <f t="shared" si="19"/>
        <v/>
      </c>
      <c r="E83" s="19" t="str">
        <f t="shared" si="20"/>
        <v/>
      </c>
      <c r="F83" s="19" t="str">
        <f t="shared" si="21"/>
        <v/>
      </c>
      <c r="G83" s="19" t="str">
        <f t="shared" si="22"/>
        <v/>
      </c>
      <c r="H83" s="19" t="str">
        <f t="shared" si="23"/>
        <v/>
      </c>
      <c r="I83" s="19" t="str">
        <f t="shared" si="24"/>
        <v/>
      </c>
      <c r="J83" s="19" t="str">
        <f t="shared" si="25"/>
        <v/>
      </c>
      <c r="L83" s="26"/>
      <c r="M83" s="30"/>
      <c r="N83" s="26"/>
      <c r="O83" s="31"/>
      <c r="P83" s="26"/>
      <c r="Q83" s="30"/>
      <c r="R83" s="26"/>
      <c r="S83" s="31"/>
      <c r="T83" s="26"/>
      <c r="U83" s="31"/>
      <c r="V83" s="26"/>
      <c r="W83" s="31"/>
      <c r="X83" s="26"/>
      <c r="Y83" s="31"/>
    </row>
    <row r="84" spans="1:25" ht="13.5" customHeight="1" x14ac:dyDescent="0.25">
      <c r="A84" s="16" t="str">
        <f t="shared" si="26"/>
        <v/>
      </c>
      <c r="C84" s="19" t="str">
        <f t="shared" si="18"/>
        <v/>
      </c>
      <c r="D84" s="19" t="str">
        <f t="shared" si="19"/>
        <v/>
      </c>
      <c r="E84" s="19" t="str">
        <f t="shared" si="20"/>
        <v/>
      </c>
      <c r="F84" s="19" t="str">
        <f t="shared" si="21"/>
        <v/>
      </c>
      <c r="G84" s="19" t="str">
        <f t="shared" si="22"/>
        <v/>
      </c>
      <c r="H84" s="19" t="str">
        <f t="shared" si="23"/>
        <v/>
      </c>
      <c r="I84" s="19" t="str">
        <f t="shared" si="24"/>
        <v/>
      </c>
      <c r="J84" s="19" t="str">
        <f t="shared" si="25"/>
        <v/>
      </c>
      <c r="L84" s="26"/>
      <c r="M84" s="30"/>
      <c r="N84" s="26"/>
      <c r="O84" s="31"/>
      <c r="P84" s="26"/>
      <c r="Q84" s="30"/>
      <c r="R84" s="26"/>
      <c r="S84" s="31"/>
      <c r="T84" s="26"/>
      <c r="U84" s="31"/>
      <c r="V84" s="26"/>
      <c r="W84" s="31"/>
      <c r="X84" s="26"/>
      <c r="Y84" s="31"/>
    </row>
    <row r="85" spans="1:25" ht="13.5" customHeight="1" x14ac:dyDescent="0.25">
      <c r="A85" s="16" t="str">
        <f t="shared" si="26"/>
        <v/>
      </c>
      <c r="C85" s="19" t="str">
        <f t="shared" si="18"/>
        <v/>
      </c>
      <c r="D85" s="19" t="str">
        <f t="shared" si="19"/>
        <v/>
      </c>
      <c r="E85" s="19" t="str">
        <f t="shared" si="20"/>
        <v/>
      </c>
      <c r="F85" s="19" t="str">
        <f t="shared" si="21"/>
        <v/>
      </c>
      <c r="G85" s="19" t="str">
        <f t="shared" si="22"/>
        <v/>
      </c>
      <c r="H85" s="19" t="str">
        <f t="shared" si="23"/>
        <v/>
      </c>
      <c r="I85" s="19" t="str">
        <f t="shared" si="24"/>
        <v/>
      </c>
      <c r="J85" s="19" t="str">
        <f t="shared" si="25"/>
        <v/>
      </c>
      <c r="L85" s="26"/>
      <c r="M85" s="30"/>
      <c r="N85" s="26"/>
      <c r="O85" s="31"/>
      <c r="P85" s="26"/>
      <c r="Q85" s="30"/>
      <c r="R85" s="26"/>
      <c r="S85" s="31"/>
      <c r="T85" s="26"/>
      <c r="U85" s="31"/>
      <c r="V85" s="26"/>
      <c r="W85" s="31"/>
      <c r="X85" s="26"/>
      <c r="Y85" s="31"/>
    </row>
    <row r="86" spans="1:25" ht="13.5" customHeight="1" x14ac:dyDescent="0.25">
      <c r="A86" s="16" t="str">
        <f t="shared" si="26"/>
        <v/>
      </c>
      <c r="C86" s="19" t="str">
        <f t="shared" si="18"/>
        <v/>
      </c>
      <c r="D86" s="19" t="str">
        <f t="shared" si="19"/>
        <v/>
      </c>
      <c r="E86" s="19" t="str">
        <f t="shared" si="20"/>
        <v/>
      </c>
      <c r="F86" s="19" t="str">
        <f t="shared" si="21"/>
        <v/>
      </c>
      <c r="G86" s="19" t="str">
        <f t="shared" si="22"/>
        <v/>
      </c>
      <c r="H86" s="19" t="str">
        <f t="shared" si="23"/>
        <v/>
      </c>
      <c r="I86" s="19" t="str">
        <f t="shared" si="24"/>
        <v/>
      </c>
      <c r="J86" s="19" t="str">
        <f t="shared" si="25"/>
        <v/>
      </c>
      <c r="L86" s="26"/>
      <c r="M86" s="30"/>
      <c r="N86" s="26"/>
      <c r="O86" s="31"/>
      <c r="P86" s="26"/>
      <c r="Q86" s="30"/>
      <c r="R86" s="26"/>
      <c r="S86" s="31"/>
      <c r="T86" s="26"/>
      <c r="U86" s="31"/>
      <c r="V86" s="26"/>
      <c r="W86" s="31"/>
      <c r="X86" s="26"/>
      <c r="Y86" s="31"/>
    </row>
    <row r="87" spans="1:25" ht="13.5" customHeight="1" x14ac:dyDescent="0.25">
      <c r="A87" s="16" t="str">
        <f t="shared" si="26"/>
        <v/>
      </c>
      <c r="C87" s="19" t="str">
        <f t="shared" si="18"/>
        <v/>
      </c>
      <c r="D87" s="19" t="str">
        <f t="shared" si="19"/>
        <v/>
      </c>
      <c r="E87" s="19" t="str">
        <f t="shared" si="20"/>
        <v/>
      </c>
      <c r="F87" s="19" t="str">
        <f t="shared" si="21"/>
        <v/>
      </c>
      <c r="G87" s="19" t="str">
        <f t="shared" si="22"/>
        <v/>
      </c>
      <c r="H87" s="19" t="str">
        <f t="shared" si="23"/>
        <v/>
      </c>
      <c r="I87" s="19" t="str">
        <f t="shared" si="24"/>
        <v/>
      </c>
      <c r="J87" s="19" t="str">
        <f t="shared" si="25"/>
        <v/>
      </c>
      <c r="L87" s="26"/>
      <c r="M87" s="30"/>
      <c r="N87" s="26"/>
      <c r="O87" s="31"/>
      <c r="P87" s="26"/>
      <c r="Q87" s="30"/>
      <c r="R87" s="26"/>
      <c r="S87" s="31"/>
      <c r="T87" s="26"/>
      <c r="U87" s="31"/>
      <c r="V87" s="26"/>
      <c r="W87" s="31"/>
      <c r="X87" s="26"/>
      <c r="Y87" s="31"/>
    </row>
    <row r="88" spans="1:25" ht="13.5" customHeight="1" x14ac:dyDescent="0.25">
      <c r="A88" s="16" t="str">
        <f t="shared" si="26"/>
        <v/>
      </c>
      <c r="C88" s="19" t="str">
        <f t="shared" si="18"/>
        <v/>
      </c>
      <c r="D88" s="19" t="str">
        <f t="shared" si="19"/>
        <v/>
      </c>
      <c r="E88" s="19" t="str">
        <f t="shared" si="20"/>
        <v/>
      </c>
      <c r="F88" s="19" t="str">
        <f t="shared" si="21"/>
        <v/>
      </c>
      <c r="G88" s="19" t="str">
        <f t="shared" si="22"/>
        <v/>
      </c>
      <c r="H88" s="19" t="str">
        <f t="shared" si="23"/>
        <v/>
      </c>
      <c r="I88" s="19" t="str">
        <f t="shared" si="24"/>
        <v/>
      </c>
      <c r="J88" s="19" t="str">
        <f t="shared" si="25"/>
        <v/>
      </c>
      <c r="L88" s="26"/>
      <c r="M88" s="30"/>
      <c r="N88" s="26"/>
      <c r="O88" s="31"/>
      <c r="P88" s="26"/>
      <c r="Q88" s="30"/>
      <c r="R88" s="26"/>
      <c r="S88" s="31"/>
      <c r="T88" s="26"/>
      <c r="U88" s="31"/>
      <c r="V88" s="26"/>
      <c r="W88" s="31"/>
      <c r="X88" s="26"/>
      <c r="Y88" s="31"/>
    </row>
    <row r="89" spans="1:25" ht="13.5" customHeight="1" x14ac:dyDescent="0.25">
      <c r="A89" s="16" t="str">
        <f t="shared" si="26"/>
        <v/>
      </c>
      <c r="C89" s="19" t="str">
        <f t="shared" si="18"/>
        <v/>
      </c>
      <c r="D89" s="19" t="str">
        <f t="shared" si="19"/>
        <v/>
      </c>
      <c r="E89" s="19" t="str">
        <f t="shared" si="20"/>
        <v/>
      </c>
      <c r="F89" s="19" t="str">
        <f t="shared" si="21"/>
        <v/>
      </c>
      <c r="G89" s="19" t="str">
        <f t="shared" si="22"/>
        <v/>
      </c>
      <c r="H89" s="19" t="str">
        <f t="shared" si="23"/>
        <v/>
      </c>
      <c r="I89" s="19" t="str">
        <f t="shared" si="24"/>
        <v/>
      </c>
      <c r="J89" s="19" t="str">
        <f t="shared" si="25"/>
        <v/>
      </c>
      <c r="L89" s="26"/>
      <c r="M89" s="30"/>
      <c r="N89" s="26"/>
      <c r="O89" s="31"/>
      <c r="P89" s="26"/>
      <c r="Q89" s="30"/>
      <c r="R89" s="26"/>
      <c r="S89" s="31"/>
      <c r="T89" s="26"/>
      <c r="U89" s="31"/>
      <c r="V89" s="26"/>
      <c r="W89" s="31"/>
      <c r="X89" s="26"/>
      <c r="Y89" s="31"/>
    </row>
    <row r="90" spans="1:25" ht="13.5" customHeight="1" x14ac:dyDescent="0.25">
      <c r="A90" s="16" t="str">
        <f t="shared" si="26"/>
        <v/>
      </c>
      <c r="C90" s="19" t="str">
        <f t="shared" si="18"/>
        <v/>
      </c>
      <c r="D90" s="19" t="str">
        <f t="shared" si="19"/>
        <v/>
      </c>
      <c r="E90" s="19" t="str">
        <f t="shared" si="20"/>
        <v/>
      </c>
      <c r="F90" s="19" t="str">
        <f t="shared" si="21"/>
        <v/>
      </c>
      <c r="G90" s="19" t="str">
        <f t="shared" si="22"/>
        <v/>
      </c>
      <c r="H90" s="19" t="str">
        <f t="shared" si="23"/>
        <v/>
      </c>
      <c r="I90" s="19" t="str">
        <f t="shared" si="24"/>
        <v/>
      </c>
      <c r="J90" s="19" t="str">
        <f t="shared" si="25"/>
        <v/>
      </c>
      <c r="L90" s="26"/>
      <c r="M90" s="30"/>
      <c r="N90" s="26"/>
      <c r="O90" s="31"/>
      <c r="P90" s="26"/>
      <c r="Q90" s="30"/>
      <c r="R90" s="26"/>
      <c r="S90" s="31"/>
      <c r="T90" s="26"/>
      <c r="U90" s="31"/>
      <c r="V90" s="26"/>
      <c r="W90" s="31"/>
      <c r="X90" s="26"/>
      <c r="Y90" s="31"/>
    </row>
    <row r="91" spans="1:25" ht="13.5" customHeight="1" x14ac:dyDescent="0.25">
      <c r="A91" s="16" t="str">
        <f t="shared" si="26"/>
        <v/>
      </c>
      <c r="C91" s="19" t="str">
        <f t="shared" si="18"/>
        <v/>
      </c>
      <c r="D91" s="19" t="str">
        <f t="shared" si="19"/>
        <v/>
      </c>
      <c r="E91" s="19" t="str">
        <f t="shared" si="20"/>
        <v/>
      </c>
      <c r="F91" s="19" t="str">
        <f t="shared" si="21"/>
        <v/>
      </c>
      <c r="G91" s="19" t="str">
        <f t="shared" si="22"/>
        <v/>
      </c>
      <c r="H91" s="19" t="str">
        <f t="shared" si="23"/>
        <v/>
      </c>
      <c r="I91" s="19" t="str">
        <f t="shared" si="24"/>
        <v/>
      </c>
      <c r="J91" s="19" t="str">
        <f t="shared" si="25"/>
        <v/>
      </c>
      <c r="L91" s="26"/>
      <c r="M91" s="30"/>
      <c r="N91" s="26"/>
      <c r="O91" s="31"/>
      <c r="P91" s="26"/>
      <c r="Q91" s="30"/>
      <c r="R91" s="26"/>
      <c r="S91" s="31"/>
      <c r="T91" s="26"/>
      <c r="U91" s="31"/>
      <c r="V91" s="26"/>
      <c r="W91" s="31"/>
      <c r="X91" s="26"/>
      <c r="Y91" s="31"/>
    </row>
    <row r="92" spans="1:25" ht="13.5" customHeight="1" x14ac:dyDescent="0.25">
      <c r="A92" s="16" t="str">
        <f t="shared" si="26"/>
        <v/>
      </c>
      <c r="C92" s="19" t="str">
        <f t="shared" si="18"/>
        <v/>
      </c>
      <c r="D92" s="19" t="str">
        <f t="shared" si="19"/>
        <v/>
      </c>
      <c r="E92" s="19" t="str">
        <f t="shared" si="20"/>
        <v/>
      </c>
      <c r="F92" s="19" t="str">
        <f t="shared" si="21"/>
        <v/>
      </c>
      <c r="G92" s="19" t="str">
        <f t="shared" si="22"/>
        <v/>
      </c>
      <c r="H92" s="19" t="str">
        <f t="shared" si="23"/>
        <v/>
      </c>
      <c r="I92" s="19" t="str">
        <f t="shared" si="24"/>
        <v/>
      </c>
      <c r="J92" s="19" t="str">
        <f t="shared" si="25"/>
        <v/>
      </c>
      <c r="L92" s="26"/>
      <c r="M92" s="30"/>
      <c r="N92" s="26"/>
      <c r="O92" s="31"/>
      <c r="P92" s="26"/>
      <c r="Q92" s="30"/>
      <c r="R92" s="26"/>
      <c r="S92" s="31"/>
      <c r="T92" s="26"/>
      <c r="U92" s="31"/>
      <c r="V92" s="26"/>
      <c r="W92" s="31"/>
      <c r="X92" s="26"/>
      <c r="Y92" s="31"/>
    </row>
    <row r="93" spans="1:25" ht="13.5" customHeight="1" x14ac:dyDescent="0.25">
      <c r="A93" s="16" t="str">
        <f t="shared" si="26"/>
        <v/>
      </c>
      <c r="C93" s="19" t="str">
        <f t="shared" si="18"/>
        <v/>
      </c>
      <c r="D93" s="19" t="str">
        <f t="shared" si="19"/>
        <v/>
      </c>
      <c r="E93" s="19" t="str">
        <f t="shared" si="20"/>
        <v/>
      </c>
      <c r="F93" s="19" t="str">
        <f t="shared" si="21"/>
        <v/>
      </c>
      <c r="G93" s="19" t="str">
        <f t="shared" si="22"/>
        <v/>
      </c>
      <c r="H93" s="19" t="str">
        <f t="shared" si="23"/>
        <v/>
      </c>
      <c r="I93" s="19" t="str">
        <f t="shared" si="24"/>
        <v/>
      </c>
      <c r="J93" s="19" t="str">
        <f t="shared" si="25"/>
        <v/>
      </c>
      <c r="L93" s="26"/>
      <c r="M93" s="30"/>
      <c r="N93" s="26"/>
      <c r="O93" s="31"/>
      <c r="P93" s="26"/>
      <c r="Q93" s="30"/>
      <c r="R93" s="26"/>
      <c r="S93" s="31"/>
      <c r="T93" s="26"/>
      <c r="U93" s="31"/>
      <c r="V93" s="26"/>
      <c r="W93" s="31"/>
      <c r="X93" s="26"/>
      <c r="Y93" s="31"/>
    </row>
    <row r="94" spans="1:25" ht="13.5" customHeight="1" x14ac:dyDescent="0.25">
      <c r="A94" s="16" t="str">
        <f t="shared" si="26"/>
        <v/>
      </c>
      <c r="C94" s="19" t="str">
        <f t="shared" si="18"/>
        <v/>
      </c>
      <c r="D94" s="19" t="str">
        <f t="shared" si="19"/>
        <v/>
      </c>
      <c r="E94" s="19" t="str">
        <f t="shared" si="20"/>
        <v/>
      </c>
      <c r="F94" s="19" t="str">
        <f t="shared" si="21"/>
        <v/>
      </c>
      <c r="G94" s="19" t="str">
        <f t="shared" si="22"/>
        <v/>
      </c>
      <c r="H94" s="19" t="str">
        <f t="shared" si="23"/>
        <v/>
      </c>
      <c r="I94" s="19" t="str">
        <f t="shared" si="24"/>
        <v/>
      </c>
      <c r="J94" s="19" t="str">
        <f t="shared" si="25"/>
        <v/>
      </c>
      <c r="L94" s="26"/>
      <c r="M94" s="30"/>
      <c r="N94" s="26"/>
      <c r="O94" s="31"/>
      <c r="P94" s="26"/>
      <c r="Q94" s="30"/>
      <c r="R94" s="26"/>
      <c r="S94" s="31"/>
      <c r="T94" s="26"/>
      <c r="U94" s="31"/>
      <c r="V94" s="26"/>
      <c r="W94" s="31"/>
      <c r="X94" s="26"/>
      <c r="Y94" s="31"/>
    </row>
    <row r="95" spans="1:25" ht="13.5" customHeight="1" x14ac:dyDescent="0.25">
      <c r="A95" s="16" t="str">
        <f t="shared" si="26"/>
        <v/>
      </c>
      <c r="C95" s="19" t="str">
        <f t="shared" si="18"/>
        <v/>
      </c>
      <c r="D95" s="19" t="str">
        <f t="shared" si="19"/>
        <v/>
      </c>
      <c r="E95" s="19" t="str">
        <f t="shared" si="20"/>
        <v/>
      </c>
      <c r="F95" s="19" t="str">
        <f t="shared" si="21"/>
        <v/>
      </c>
      <c r="G95" s="19" t="str">
        <f t="shared" si="22"/>
        <v/>
      </c>
      <c r="H95" s="19" t="str">
        <f t="shared" si="23"/>
        <v/>
      </c>
      <c r="I95" s="19" t="str">
        <f t="shared" si="24"/>
        <v/>
      </c>
      <c r="J95" s="19" t="str">
        <f t="shared" si="25"/>
        <v/>
      </c>
      <c r="L95" s="26"/>
      <c r="M95" s="30"/>
      <c r="N95" s="26"/>
      <c r="O95" s="31"/>
      <c r="P95" s="26"/>
      <c r="Q95" s="30"/>
      <c r="R95" s="26"/>
      <c r="S95" s="31"/>
      <c r="T95" s="26"/>
      <c r="U95" s="31"/>
      <c r="V95" s="26"/>
      <c r="W95" s="31"/>
      <c r="X95" s="26"/>
      <c r="Y95" s="31"/>
    </row>
    <row r="96" spans="1:25" ht="13.5" customHeight="1" x14ac:dyDescent="0.25">
      <c r="A96" s="16" t="str">
        <f t="shared" si="26"/>
        <v/>
      </c>
      <c r="C96" s="19" t="str">
        <f t="shared" si="18"/>
        <v/>
      </c>
      <c r="D96" s="19" t="str">
        <f t="shared" si="19"/>
        <v/>
      </c>
      <c r="E96" s="19" t="str">
        <f t="shared" si="20"/>
        <v/>
      </c>
      <c r="F96" s="19" t="str">
        <f t="shared" si="21"/>
        <v/>
      </c>
      <c r="G96" s="19" t="str">
        <f t="shared" si="22"/>
        <v/>
      </c>
      <c r="H96" s="19" t="str">
        <f t="shared" si="23"/>
        <v/>
      </c>
      <c r="I96" s="19" t="str">
        <f t="shared" si="24"/>
        <v/>
      </c>
      <c r="J96" s="19" t="str">
        <f t="shared" si="25"/>
        <v/>
      </c>
      <c r="L96" s="26"/>
      <c r="M96" s="30"/>
      <c r="N96" s="26"/>
      <c r="O96" s="31"/>
      <c r="P96" s="26"/>
      <c r="Q96" s="30"/>
      <c r="R96" s="26"/>
      <c r="S96" s="31"/>
      <c r="T96" s="26"/>
      <c r="U96" s="31"/>
      <c r="V96" s="26"/>
      <c r="W96" s="31"/>
      <c r="X96" s="26"/>
      <c r="Y96" s="31"/>
    </row>
    <row r="97" spans="1:25" ht="13.5" customHeight="1" x14ac:dyDescent="0.25">
      <c r="A97" s="16" t="str">
        <f t="shared" si="26"/>
        <v/>
      </c>
      <c r="C97" s="19" t="str">
        <f t="shared" si="18"/>
        <v/>
      </c>
      <c r="D97" s="19" t="str">
        <f t="shared" si="19"/>
        <v/>
      </c>
      <c r="E97" s="19" t="str">
        <f t="shared" si="20"/>
        <v/>
      </c>
      <c r="F97" s="19" t="str">
        <f t="shared" si="21"/>
        <v/>
      </c>
      <c r="G97" s="19" t="str">
        <f t="shared" si="22"/>
        <v/>
      </c>
      <c r="H97" s="19" t="str">
        <f t="shared" si="23"/>
        <v/>
      </c>
      <c r="I97" s="19" t="str">
        <f t="shared" si="24"/>
        <v/>
      </c>
      <c r="J97" s="19" t="str">
        <f t="shared" si="25"/>
        <v/>
      </c>
      <c r="L97" s="26"/>
      <c r="M97" s="30"/>
      <c r="N97" s="26"/>
      <c r="O97" s="31"/>
      <c r="P97" s="26"/>
      <c r="Q97" s="30"/>
      <c r="R97" s="26"/>
      <c r="S97" s="31"/>
      <c r="T97" s="26"/>
      <c r="U97" s="31"/>
      <c r="V97" s="26"/>
      <c r="W97" s="31"/>
      <c r="X97" s="26"/>
      <c r="Y97" s="31"/>
    </row>
    <row r="98" spans="1:25" ht="13.5" customHeight="1" x14ac:dyDescent="0.25">
      <c r="A98" s="16" t="str">
        <f t="shared" si="26"/>
        <v/>
      </c>
      <c r="C98" s="19" t="str">
        <f t="shared" si="18"/>
        <v/>
      </c>
      <c r="D98" s="19" t="str">
        <f t="shared" si="19"/>
        <v/>
      </c>
      <c r="E98" s="19" t="str">
        <f t="shared" si="20"/>
        <v/>
      </c>
      <c r="F98" s="19" t="str">
        <f t="shared" si="21"/>
        <v/>
      </c>
      <c r="G98" s="19" t="str">
        <f t="shared" si="22"/>
        <v/>
      </c>
      <c r="H98" s="19" t="str">
        <f t="shared" si="23"/>
        <v/>
      </c>
      <c r="I98" s="19" t="str">
        <f t="shared" si="24"/>
        <v/>
      </c>
      <c r="J98" s="19" t="str">
        <f t="shared" si="25"/>
        <v/>
      </c>
      <c r="L98" s="26"/>
      <c r="M98" s="30"/>
      <c r="N98" s="26"/>
      <c r="O98" s="31"/>
      <c r="P98" s="26"/>
      <c r="Q98" s="30"/>
      <c r="R98" s="26"/>
      <c r="S98" s="31"/>
      <c r="T98" s="26"/>
      <c r="U98" s="31"/>
      <c r="V98" s="26"/>
      <c r="W98" s="31"/>
      <c r="X98" s="26"/>
      <c r="Y98" s="31"/>
    </row>
    <row r="99" spans="1:25" ht="13.5" customHeight="1" x14ac:dyDescent="0.25">
      <c r="A99" s="16" t="str">
        <f t="shared" si="26"/>
        <v/>
      </c>
      <c r="C99" s="19" t="str">
        <f t="shared" si="18"/>
        <v/>
      </c>
      <c r="D99" s="19" t="str">
        <f t="shared" si="19"/>
        <v/>
      </c>
      <c r="E99" s="19" t="str">
        <f t="shared" si="20"/>
        <v/>
      </c>
      <c r="F99" s="19" t="str">
        <f t="shared" si="21"/>
        <v/>
      </c>
      <c r="G99" s="19" t="str">
        <f t="shared" si="22"/>
        <v/>
      </c>
      <c r="H99" s="19" t="str">
        <f t="shared" si="23"/>
        <v/>
      </c>
      <c r="I99" s="19" t="str">
        <f t="shared" si="24"/>
        <v/>
      </c>
      <c r="J99" s="19" t="str">
        <f t="shared" si="25"/>
        <v/>
      </c>
      <c r="L99" s="26"/>
      <c r="M99" s="30"/>
      <c r="N99" s="26"/>
      <c r="O99" s="31"/>
      <c r="P99" s="26"/>
      <c r="Q99" s="30"/>
      <c r="R99" s="26"/>
      <c r="S99" s="31"/>
      <c r="T99" s="26"/>
      <c r="U99" s="31"/>
      <c r="V99" s="26"/>
      <c r="W99" s="31"/>
      <c r="X99" s="26"/>
      <c r="Y99" s="31"/>
    </row>
    <row r="100" spans="1:25" ht="13.5" customHeight="1" x14ac:dyDescent="0.25">
      <c r="A100" s="16" t="str">
        <f t="shared" si="26"/>
        <v/>
      </c>
      <c r="C100" s="19" t="str">
        <f t="shared" ref="C100:C131" si="27">IF(ISERROR(VLOOKUP(B100,L:M,2,FALSE)),"",VLOOKUP(B100,L:M,2,FALSE))</f>
        <v/>
      </c>
      <c r="D100" s="19" t="str">
        <f t="shared" ref="D100:D131" si="28">IF(ISERROR(VLOOKUP(B100,N:O,2,FALSE)),"",VLOOKUP(B100,N:O,2,FALSE))</f>
        <v/>
      </c>
      <c r="E100" s="19" t="str">
        <f t="shared" ref="E100:E131" si="29">IF(ISERROR(VLOOKUP(B100,P:Q,2,FALSE)),"",VLOOKUP(B100,P:Q,2,FALSE))</f>
        <v/>
      </c>
      <c r="F100" s="19" t="str">
        <f t="shared" ref="F100:F131" si="30">IF(ISERROR(VLOOKUP(B100,R:S,2,FALSE)),"",VLOOKUP(B100,R:S,2,FALSE))</f>
        <v/>
      </c>
      <c r="G100" s="19" t="str">
        <f t="shared" ref="G100:G131" si="31">IF(ISERROR(VLOOKUP(B100,T:U,2,FALSE)),"",VLOOKUP(B100,T:U,2,FALSE))</f>
        <v/>
      </c>
      <c r="H100" s="19" t="str">
        <f t="shared" ref="H100:H131" si="32">IF(ISERROR(VLOOKUP(B100,V:W,2,FALSE)),"",VLOOKUP(B100,V:W,2,FALSE))</f>
        <v/>
      </c>
      <c r="I100" s="19" t="str">
        <f t="shared" ref="I100:I131" si="33">IF(ISERROR(VLOOKUP(B100,X:Y,2,FALSE)),"",VLOOKUP(B100,X:Y,2,FALSE))</f>
        <v/>
      </c>
      <c r="J100" s="19" t="str">
        <f t="shared" ref="J100:J131" si="34">IF(B100&lt;&gt;"",SUM(C100:I100),"")</f>
        <v/>
      </c>
      <c r="L100" s="26"/>
      <c r="M100" s="30"/>
      <c r="N100" s="26"/>
      <c r="O100" s="31"/>
      <c r="P100" s="26"/>
      <c r="Q100" s="30"/>
      <c r="R100" s="26"/>
      <c r="S100" s="31"/>
      <c r="T100" s="26"/>
      <c r="U100" s="31"/>
      <c r="V100" s="26"/>
      <c r="W100" s="31"/>
      <c r="X100" s="26"/>
      <c r="Y100" s="31"/>
    </row>
    <row r="101" spans="1:25" ht="13.5" customHeight="1" x14ac:dyDescent="0.25">
      <c r="A101" s="16" t="str">
        <f t="shared" si="26"/>
        <v/>
      </c>
      <c r="C101" s="19" t="str">
        <f t="shared" si="27"/>
        <v/>
      </c>
      <c r="D101" s="19" t="str">
        <f t="shared" si="28"/>
        <v/>
      </c>
      <c r="E101" s="19" t="str">
        <f t="shared" si="29"/>
        <v/>
      </c>
      <c r="F101" s="19" t="str">
        <f t="shared" si="30"/>
        <v/>
      </c>
      <c r="G101" s="19" t="str">
        <f t="shared" si="31"/>
        <v/>
      </c>
      <c r="H101" s="19" t="str">
        <f t="shared" si="32"/>
        <v/>
      </c>
      <c r="I101" s="19" t="str">
        <f t="shared" si="33"/>
        <v/>
      </c>
      <c r="J101" s="19" t="str">
        <f t="shared" si="34"/>
        <v/>
      </c>
      <c r="L101" s="26"/>
      <c r="M101" s="30"/>
      <c r="N101" s="26"/>
      <c r="O101" s="31"/>
      <c r="P101" s="26"/>
      <c r="Q101" s="30"/>
      <c r="R101" s="26"/>
      <c r="S101" s="31"/>
      <c r="T101" s="26"/>
      <c r="U101" s="31"/>
      <c r="V101" s="26"/>
      <c r="W101" s="31"/>
      <c r="X101" s="26"/>
      <c r="Y101" s="31"/>
    </row>
    <row r="102" spans="1:25" ht="13.5" customHeight="1" x14ac:dyDescent="0.25">
      <c r="A102" s="16" t="str">
        <f t="shared" si="26"/>
        <v/>
      </c>
      <c r="C102" s="19" t="str">
        <f t="shared" si="27"/>
        <v/>
      </c>
      <c r="D102" s="19" t="str">
        <f t="shared" si="28"/>
        <v/>
      </c>
      <c r="E102" s="19" t="str">
        <f t="shared" si="29"/>
        <v/>
      </c>
      <c r="F102" s="19" t="str">
        <f t="shared" si="30"/>
        <v/>
      </c>
      <c r="G102" s="19" t="str">
        <f t="shared" si="31"/>
        <v/>
      </c>
      <c r="H102" s="19" t="str">
        <f t="shared" si="32"/>
        <v/>
      </c>
      <c r="I102" s="19" t="str">
        <f t="shared" si="33"/>
        <v/>
      </c>
      <c r="J102" s="19" t="str">
        <f t="shared" si="34"/>
        <v/>
      </c>
      <c r="L102" s="26"/>
      <c r="M102" s="30"/>
      <c r="N102" s="26"/>
      <c r="O102" s="31"/>
      <c r="P102" s="26"/>
      <c r="Q102" s="30"/>
      <c r="R102" s="26"/>
      <c r="S102" s="31"/>
      <c r="T102" s="26"/>
      <c r="U102" s="31"/>
      <c r="V102" s="26"/>
      <c r="W102" s="31"/>
      <c r="X102" s="26"/>
      <c r="Y102" s="31"/>
    </row>
    <row r="103" spans="1:25" ht="13.5" customHeight="1" x14ac:dyDescent="0.25">
      <c r="A103" s="16" t="str">
        <f t="shared" si="26"/>
        <v/>
      </c>
      <c r="C103" s="19" t="str">
        <f t="shared" si="27"/>
        <v/>
      </c>
      <c r="D103" s="19" t="str">
        <f t="shared" si="28"/>
        <v/>
      </c>
      <c r="E103" s="19" t="str">
        <f t="shared" si="29"/>
        <v/>
      </c>
      <c r="F103" s="19" t="str">
        <f t="shared" si="30"/>
        <v/>
      </c>
      <c r="G103" s="19" t="str">
        <f t="shared" si="31"/>
        <v/>
      </c>
      <c r="H103" s="19" t="str">
        <f t="shared" si="32"/>
        <v/>
      </c>
      <c r="I103" s="19" t="str">
        <f t="shared" si="33"/>
        <v/>
      </c>
      <c r="J103" s="19" t="str">
        <f t="shared" si="34"/>
        <v/>
      </c>
      <c r="L103" s="26"/>
      <c r="M103" s="30"/>
      <c r="N103" s="26"/>
      <c r="O103" s="31"/>
      <c r="P103" s="26"/>
      <c r="Q103" s="30"/>
      <c r="R103" s="26"/>
      <c r="S103" s="31"/>
      <c r="T103" s="26"/>
      <c r="U103" s="31"/>
      <c r="V103" s="26"/>
      <c r="W103" s="31"/>
      <c r="X103" s="26"/>
      <c r="Y103" s="31"/>
    </row>
    <row r="104" spans="1:25" ht="13.5" customHeight="1" x14ac:dyDescent="0.25">
      <c r="A104" s="16" t="str">
        <f t="shared" si="26"/>
        <v/>
      </c>
      <c r="C104" s="19" t="str">
        <f t="shared" si="27"/>
        <v/>
      </c>
      <c r="D104" s="19" t="str">
        <f t="shared" si="28"/>
        <v/>
      </c>
      <c r="E104" s="19" t="str">
        <f t="shared" si="29"/>
        <v/>
      </c>
      <c r="F104" s="19" t="str">
        <f t="shared" si="30"/>
        <v/>
      </c>
      <c r="G104" s="19" t="str">
        <f t="shared" si="31"/>
        <v/>
      </c>
      <c r="H104" s="19" t="str">
        <f t="shared" si="32"/>
        <v/>
      </c>
      <c r="I104" s="19" t="str">
        <f t="shared" si="33"/>
        <v/>
      </c>
      <c r="J104" s="19" t="str">
        <f t="shared" si="34"/>
        <v/>
      </c>
      <c r="L104" s="26"/>
      <c r="M104" s="30"/>
      <c r="N104" s="26"/>
      <c r="O104" s="31"/>
      <c r="P104" s="26"/>
      <c r="Q104" s="30"/>
      <c r="R104" s="26"/>
      <c r="S104" s="31"/>
      <c r="T104" s="26"/>
      <c r="U104" s="31"/>
      <c r="V104" s="26"/>
      <c r="W104" s="31"/>
      <c r="X104" s="26"/>
      <c r="Y104" s="31"/>
    </row>
    <row r="105" spans="1:25" ht="13.5" customHeight="1" x14ac:dyDescent="0.25">
      <c r="A105" s="16" t="str">
        <f t="shared" si="26"/>
        <v/>
      </c>
      <c r="C105" s="19" t="str">
        <f t="shared" si="27"/>
        <v/>
      </c>
      <c r="D105" s="19" t="str">
        <f t="shared" si="28"/>
        <v/>
      </c>
      <c r="E105" s="19" t="str">
        <f t="shared" si="29"/>
        <v/>
      </c>
      <c r="F105" s="19" t="str">
        <f t="shared" si="30"/>
        <v/>
      </c>
      <c r="G105" s="19" t="str">
        <f t="shared" si="31"/>
        <v/>
      </c>
      <c r="H105" s="19" t="str">
        <f t="shared" si="32"/>
        <v/>
      </c>
      <c r="I105" s="19" t="str">
        <f t="shared" si="33"/>
        <v/>
      </c>
      <c r="J105" s="19" t="str">
        <f t="shared" si="34"/>
        <v/>
      </c>
      <c r="L105" s="26"/>
      <c r="M105" s="30"/>
      <c r="N105" s="26"/>
      <c r="O105" s="31"/>
      <c r="P105" s="26"/>
      <c r="Q105" s="30"/>
      <c r="R105" s="26"/>
      <c r="S105" s="31"/>
      <c r="T105" s="26"/>
      <c r="U105" s="31"/>
      <c r="V105" s="26"/>
      <c r="W105" s="31"/>
      <c r="X105" s="26"/>
      <c r="Y105" s="31"/>
    </row>
    <row r="106" spans="1:25" ht="13.5" customHeight="1" x14ac:dyDescent="0.25">
      <c r="A106" s="16" t="str">
        <f t="shared" si="26"/>
        <v/>
      </c>
      <c r="C106" s="19" t="str">
        <f t="shared" si="27"/>
        <v/>
      </c>
      <c r="D106" s="19" t="str">
        <f t="shared" si="28"/>
        <v/>
      </c>
      <c r="E106" s="19" t="str">
        <f t="shared" si="29"/>
        <v/>
      </c>
      <c r="F106" s="19" t="str">
        <f t="shared" si="30"/>
        <v/>
      </c>
      <c r="G106" s="19" t="str">
        <f t="shared" si="31"/>
        <v/>
      </c>
      <c r="H106" s="19" t="str">
        <f t="shared" si="32"/>
        <v/>
      </c>
      <c r="I106" s="19" t="str">
        <f t="shared" si="33"/>
        <v/>
      </c>
      <c r="J106" s="19" t="str">
        <f t="shared" si="34"/>
        <v/>
      </c>
      <c r="L106" s="26"/>
      <c r="M106" s="30"/>
      <c r="N106" s="26"/>
      <c r="O106" s="31"/>
      <c r="P106" s="26"/>
      <c r="Q106" s="30"/>
      <c r="R106" s="26"/>
      <c r="S106" s="31"/>
      <c r="T106" s="26"/>
      <c r="U106" s="31"/>
      <c r="V106" s="26"/>
      <c r="W106" s="31"/>
      <c r="X106" s="26"/>
      <c r="Y106" s="31"/>
    </row>
    <row r="107" spans="1:25" ht="13.5" customHeight="1" x14ac:dyDescent="0.25">
      <c r="A107" s="16" t="str">
        <f t="shared" si="26"/>
        <v/>
      </c>
      <c r="C107" s="19" t="str">
        <f t="shared" si="27"/>
        <v/>
      </c>
      <c r="D107" s="19" t="str">
        <f t="shared" si="28"/>
        <v/>
      </c>
      <c r="E107" s="19" t="str">
        <f t="shared" si="29"/>
        <v/>
      </c>
      <c r="F107" s="19" t="str">
        <f t="shared" si="30"/>
        <v/>
      </c>
      <c r="G107" s="19" t="str">
        <f t="shared" si="31"/>
        <v/>
      </c>
      <c r="H107" s="19" t="str">
        <f t="shared" si="32"/>
        <v/>
      </c>
      <c r="I107" s="19" t="str">
        <f t="shared" si="33"/>
        <v/>
      </c>
      <c r="J107" s="19" t="str">
        <f t="shared" si="34"/>
        <v/>
      </c>
      <c r="L107" s="26"/>
      <c r="M107" s="30"/>
      <c r="N107" s="26"/>
      <c r="O107" s="31"/>
      <c r="P107" s="26"/>
      <c r="Q107" s="30"/>
      <c r="R107" s="26"/>
      <c r="S107" s="31"/>
      <c r="T107" s="26"/>
      <c r="U107" s="31"/>
      <c r="V107" s="26"/>
      <c r="W107" s="31"/>
      <c r="X107" s="26"/>
      <c r="Y107" s="31"/>
    </row>
    <row r="108" spans="1:25" ht="13.5" customHeight="1" x14ac:dyDescent="0.25">
      <c r="A108" s="16" t="str">
        <f t="shared" si="26"/>
        <v/>
      </c>
      <c r="C108" s="19" t="str">
        <f t="shared" si="27"/>
        <v/>
      </c>
      <c r="D108" s="19" t="str">
        <f t="shared" si="28"/>
        <v/>
      </c>
      <c r="E108" s="19" t="str">
        <f t="shared" si="29"/>
        <v/>
      </c>
      <c r="F108" s="19" t="str">
        <f t="shared" si="30"/>
        <v/>
      </c>
      <c r="G108" s="19" t="str">
        <f t="shared" si="31"/>
        <v/>
      </c>
      <c r="H108" s="19" t="str">
        <f t="shared" si="32"/>
        <v/>
      </c>
      <c r="I108" s="19" t="str">
        <f t="shared" si="33"/>
        <v/>
      </c>
      <c r="J108" s="19" t="str">
        <f t="shared" si="34"/>
        <v/>
      </c>
      <c r="L108" s="26"/>
      <c r="M108" s="30"/>
      <c r="N108" s="26"/>
      <c r="O108" s="31"/>
      <c r="P108" s="26"/>
      <c r="Q108" s="30"/>
      <c r="R108" s="26"/>
      <c r="S108" s="31"/>
      <c r="T108" s="26"/>
      <c r="U108" s="31"/>
      <c r="V108" s="26"/>
      <c r="W108" s="31"/>
      <c r="X108" s="26"/>
      <c r="Y108" s="31"/>
    </row>
    <row r="109" spans="1:25" ht="13.5" customHeight="1" x14ac:dyDescent="0.25">
      <c r="A109" s="16" t="str">
        <f t="shared" si="26"/>
        <v/>
      </c>
      <c r="C109" s="19" t="str">
        <f t="shared" si="27"/>
        <v/>
      </c>
      <c r="D109" s="19" t="str">
        <f t="shared" si="28"/>
        <v/>
      </c>
      <c r="E109" s="19" t="str">
        <f t="shared" si="29"/>
        <v/>
      </c>
      <c r="F109" s="19" t="str">
        <f t="shared" si="30"/>
        <v/>
      </c>
      <c r="G109" s="19" t="str">
        <f t="shared" si="31"/>
        <v/>
      </c>
      <c r="H109" s="19" t="str">
        <f t="shared" si="32"/>
        <v/>
      </c>
      <c r="I109" s="19" t="str">
        <f t="shared" si="33"/>
        <v/>
      </c>
      <c r="J109" s="19" t="str">
        <f t="shared" si="34"/>
        <v/>
      </c>
      <c r="L109" s="26"/>
      <c r="M109" s="30"/>
      <c r="N109" s="26"/>
      <c r="O109" s="31"/>
      <c r="P109" s="26"/>
      <c r="Q109" s="30"/>
      <c r="R109" s="26"/>
      <c r="S109" s="31"/>
      <c r="T109" s="26"/>
      <c r="U109" s="31"/>
      <c r="V109" s="26"/>
      <c r="W109" s="31"/>
      <c r="X109" s="26"/>
      <c r="Y109" s="31"/>
    </row>
    <row r="110" spans="1:25" ht="13.5" customHeight="1" x14ac:dyDescent="0.25">
      <c r="A110" s="16" t="str">
        <f t="shared" si="26"/>
        <v/>
      </c>
      <c r="C110" s="19" t="str">
        <f t="shared" si="27"/>
        <v/>
      </c>
      <c r="D110" s="19" t="str">
        <f t="shared" si="28"/>
        <v/>
      </c>
      <c r="E110" s="19" t="str">
        <f t="shared" si="29"/>
        <v/>
      </c>
      <c r="F110" s="19" t="str">
        <f t="shared" si="30"/>
        <v/>
      </c>
      <c r="G110" s="19" t="str">
        <f t="shared" si="31"/>
        <v/>
      </c>
      <c r="H110" s="19" t="str">
        <f t="shared" si="32"/>
        <v/>
      </c>
      <c r="I110" s="19" t="str">
        <f t="shared" si="33"/>
        <v/>
      </c>
      <c r="J110" s="19" t="str">
        <f t="shared" si="34"/>
        <v/>
      </c>
      <c r="L110" s="26"/>
      <c r="M110" s="30"/>
      <c r="N110" s="26"/>
      <c r="O110" s="31"/>
      <c r="P110" s="26"/>
      <c r="Q110" s="30"/>
      <c r="R110" s="26"/>
      <c r="S110" s="31"/>
      <c r="T110" s="26"/>
      <c r="U110" s="31"/>
      <c r="V110" s="26"/>
      <c r="W110" s="31"/>
      <c r="X110" s="26"/>
      <c r="Y110" s="31"/>
    </row>
    <row r="111" spans="1:25" ht="13.5" customHeight="1" x14ac:dyDescent="0.25">
      <c r="A111" s="16" t="str">
        <f t="shared" si="26"/>
        <v/>
      </c>
      <c r="C111" s="19" t="str">
        <f t="shared" si="27"/>
        <v/>
      </c>
      <c r="D111" s="19" t="str">
        <f t="shared" si="28"/>
        <v/>
      </c>
      <c r="E111" s="19" t="str">
        <f t="shared" si="29"/>
        <v/>
      </c>
      <c r="F111" s="19" t="str">
        <f t="shared" si="30"/>
        <v/>
      </c>
      <c r="G111" s="19" t="str">
        <f t="shared" si="31"/>
        <v/>
      </c>
      <c r="H111" s="19" t="str">
        <f t="shared" si="32"/>
        <v/>
      </c>
      <c r="I111" s="19" t="str">
        <f t="shared" si="33"/>
        <v/>
      </c>
      <c r="J111" s="19" t="str">
        <f t="shared" si="34"/>
        <v/>
      </c>
      <c r="L111" s="26"/>
      <c r="M111" s="30"/>
      <c r="N111" s="26"/>
      <c r="O111" s="31"/>
      <c r="P111" s="26"/>
      <c r="Q111" s="30"/>
      <c r="R111" s="26"/>
      <c r="S111" s="31"/>
      <c r="T111" s="26"/>
      <c r="U111" s="31"/>
      <c r="V111" s="26"/>
      <c r="W111" s="31"/>
      <c r="X111" s="26"/>
      <c r="Y111" s="31"/>
    </row>
    <row r="112" spans="1:25" ht="13.5" customHeight="1" x14ac:dyDescent="0.25">
      <c r="A112" s="16" t="str">
        <f t="shared" si="26"/>
        <v/>
      </c>
      <c r="C112" s="19" t="str">
        <f t="shared" si="27"/>
        <v/>
      </c>
      <c r="D112" s="19" t="str">
        <f t="shared" si="28"/>
        <v/>
      </c>
      <c r="E112" s="19" t="str">
        <f t="shared" si="29"/>
        <v/>
      </c>
      <c r="F112" s="19" t="str">
        <f t="shared" si="30"/>
        <v/>
      </c>
      <c r="G112" s="19" t="str">
        <f t="shared" si="31"/>
        <v/>
      </c>
      <c r="H112" s="19" t="str">
        <f t="shared" si="32"/>
        <v/>
      </c>
      <c r="I112" s="19" t="str">
        <f t="shared" si="33"/>
        <v/>
      </c>
      <c r="J112" s="19" t="str">
        <f t="shared" si="34"/>
        <v/>
      </c>
      <c r="L112" s="26"/>
      <c r="M112" s="30"/>
      <c r="N112" s="26"/>
      <c r="O112" s="31"/>
      <c r="P112" s="26"/>
      <c r="Q112" s="30"/>
      <c r="R112" s="26"/>
      <c r="S112" s="31"/>
      <c r="T112" s="26"/>
      <c r="U112" s="31"/>
      <c r="V112" s="26"/>
      <c r="W112" s="31"/>
      <c r="X112" s="26"/>
      <c r="Y112" s="31"/>
    </row>
    <row r="113" spans="1:25" ht="13.5" customHeight="1" x14ac:dyDescent="0.25">
      <c r="A113" s="16" t="str">
        <f t="shared" si="26"/>
        <v/>
      </c>
      <c r="C113" s="19" t="str">
        <f t="shared" si="27"/>
        <v/>
      </c>
      <c r="D113" s="19" t="str">
        <f t="shared" si="28"/>
        <v/>
      </c>
      <c r="E113" s="19" t="str">
        <f t="shared" si="29"/>
        <v/>
      </c>
      <c r="F113" s="19" t="str">
        <f t="shared" si="30"/>
        <v/>
      </c>
      <c r="G113" s="19" t="str">
        <f t="shared" si="31"/>
        <v/>
      </c>
      <c r="H113" s="19" t="str">
        <f t="shared" si="32"/>
        <v/>
      </c>
      <c r="I113" s="19" t="str">
        <f t="shared" si="33"/>
        <v/>
      </c>
      <c r="J113" s="19" t="str">
        <f t="shared" si="34"/>
        <v/>
      </c>
      <c r="L113" s="26"/>
      <c r="M113" s="30"/>
      <c r="N113" s="26"/>
      <c r="O113" s="31"/>
      <c r="P113" s="26"/>
      <c r="Q113" s="30"/>
      <c r="R113" s="26"/>
      <c r="S113" s="31"/>
      <c r="T113" s="26"/>
      <c r="U113" s="31"/>
      <c r="V113" s="26"/>
      <c r="W113" s="31"/>
      <c r="X113" s="26"/>
      <c r="Y113" s="31"/>
    </row>
    <row r="114" spans="1:25" ht="13.5" customHeight="1" x14ac:dyDescent="0.25">
      <c r="A114" s="16" t="str">
        <f t="shared" si="26"/>
        <v/>
      </c>
      <c r="C114" s="19" t="str">
        <f t="shared" si="27"/>
        <v/>
      </c>
      <c r="D114" s="19" t="str">
        <f t="shared" si="28"/>
        <v/>
      </c>
      <c r="E114" s="19" t="str">
        <f t="shared" si="29"/>
        <v/>
      </c>
      <c r="F114" s="19" t="str">
        <f t="shared" si="30"/>
        <v/>
      </c>
      <c r="G114" s="19" t="str">
        <f t="shared" si="31"/>
        <v/>
      </c>
      <c r="H114" s="19" t="str">
        <f t="shared" si="32"/>
        <v/>
      </c>
      <c r="I114" s="19" t="str">
        <f t="shared" si="33"/>
        <v/>
      </c>
      <c r="J114" s="19" t="str">
        <f t="shared" si="34"/>
        <v/>
      </c>
      <c r="L114" s="26"/>
      <c r="M114" s="30"/>
      <c r="N114" s="26"/>
      <c r="O114" s="31"/>
      <c r="P114" s="26"/>
      <c r="Q114" s="30"/>
      <c r="R114" s="26"/>
      <c r="S114" s="31"/>
      <c r="T114" s="26"/>
      <c r="U114" s="31"/>
      <c r="V114" s="26"/>
      <c r="W114" s="31"/>
      <c r="X114" s="26"/>
      <c r="Y114" s="31"/>
    </row>
    <row r="115" spans="1:25" ht="13.5" customHeight="1" x14ac:dyDescent="0.25">
      <c r="A115" s="16" t="str">
        <f t="shared" si="26"/>
        <v/>
      </c>
      <c r="C115" s="19" t="str">
        <f t="shared" si="27"/>
        <v/>
      </c>
      <c r="D115" s="19" t="str">
        <f t="shared" si="28"/>
        <v/>
      </c>
      <c r="E115" s="19" t="str">
        <f t="shared" si="29"/>
        <v/>
      </c>
      <c r="F115" s="19" t="str">
        <f t="shared" si="30"/>
        <v/>
      </c>
      <c r="G115" s="19" t="str">
        <f t="shared" si="31"/>
        <v/>
      </c>
      <c r="H115" s="19" t="str">
        <f t="shared" si="32"/>
        <v/>
      </c>
      <c r="I115" s="19" t="str">
        <f t="shared" si="33"/>
        <v/>
      </c>
      <c r="J115" s="19" t="str">
        <f t="shared" si="34"/>
        <v/>
      </c>
      <c r="L115" s="26"/>
      <c r="M115" s="30"/>
      <c r="N115" s="26"/>
      <c r="O115" s="31"/>
      <c r="P115" s="26"/>
      <c r="Q115" s="30"/>
      <c r="R115" s="26"/>
      <c r="S115" s="31"/>
      <c r="T115" s="26"/>
      <c r="U115" s="31"/>
      <c r="V115" s="26"/>
      <c r="W115" s="31"/>
      <c r="X115" s="26"/>
      <c r="Y115" s="31"/>
    </row>
    <row r="116" spans="1:25" ht="13.5" customHeight="1" x14ac:dyDescent="0.25">
      <c r="A116" s="16" t="str">
        <f t="shared" si="26"/>
        <v/>
      </c>
      <c r="C116" s="19" t="str">
        <f t="shared" si="27"/>
        <v/>
      </c>
      <c r="D116" s="19" t="str">
        <f t="shared" si="28"/>
        <v/>
      </c>
      <c r="E116" s="19" t="str">
        <f t="shared" si="29"/>
        <v/>
      </c>
      <c r="F116" s="19" t="str">
        <f t="shared" si="30"/>
        <v/>
      </c>
      <c r="G116" s="19" t="str">
        <f t="shared" si="31"/>
        <v/>
      </c>
      <c r="H116" s="19" t="str">
        <f t="shared" si="32"/>
        <v/>
      </c>
      <c r="I116" s="19" t="str">
        <f t="shared" si="33"/>
        <v/>
      </c>
      <c r="J116" s="19" t="str">
        <f t="shared" si="34"/>
        <v/>
      </c>
      <c r="L116" s="26"/>
      <c r="M116" s="30"/>
      <c r="N116" s="26"/>
      <c r="O116" s="31"/>
      <c r="P116" s="26"/>
      <c r="Q116" s="30"/>
      <c r="R116" s="26"/>
      <c r="S116" s="31"/>
      <c r="T116" s="26"/>
      <c r="U116" s="31"/>
      <c r="V116" s="26"/>
      <c r="W116" s="31"/>
      <c r="X116" s="26"/>
      <c r="Y116" s="31"/>
    </row>
    <row r="117" spans="1:25" ht="13.5" customHeight="1" x14ac:dyDescent="0.25">
      <c r="A117" s="16" t="str">
        <f t="shared" si="26"/>
        <v/>
      </c>
      <c r="C117" s="19" t="str">
        <f t="shared" si="27"/>
        <v/>
      </c>
      <c r="D117" s="19" t="str">
        <f t="shared" si="28"/>
        <v/>
      </c>
      <c r="E117" s="19" t="str">
        <f t="shared" si="29"/>
        <v/>
      </c>
      <c r="F117" s="19" t="str">
        <f t="shared" si="30"/>
        <v/>
      </c>
      <c r="G117" s="19" t="str">
        <f t="shared" si="31"/>
        <v/>
      </c>
      <c r="H117" s="19" t="str">
        <f t="shared" si="32"/>
        <v/>
      </c>
      <c r="I117" s="19" t="str">
        <f t="shared" si="33"/>
        <v/>
      </c>
      <c r="J117" s="19" t="str">
        <f t="shared" si="34"/>
        <v/>
      </c>
      <c r="L117" s="26"/>
      <c r="M117" s="30"/>
      <c r="N117" s="26"/>
      <c r="O117" s="31"/>
      <c r="P117" s="26"/>
      <c r="Q117" s="30"/>
      <c r="R117" s="26"/>
      <c r="S117" s="31"/>
      <c r="T117" s="26"/>
      <c r="U117" s="31"/>
      <c r="V117" s="26"/>
      <c r="W117" s="31"/>
      <c r="X117" s="26"/>
      <c r="Y117" s="31"/>
    </row>
    <row r="118" spans="1:25" ht="13.5" customHeight="1" x14ac:dyDescent="0.25">
      <c r="A118" s="16" t="str">
        <f t="shared" si="26"/>
        <v/>
      </c>
      <c r="C118" s="19" t="str">
        <f t="shared" si="27"/>
        <v/>
      </c>
      <c r="D118" s="19" t="str">
        <f t="shared" si="28"/>
        <v/>
      </c>
      <c r="E118" s="19" t="str">
        <f t="shared" si="29"/>
        <v/>
      </c>
      <c r="F118" s="19" t="str">
        <f t="shared" si="30"/>
        <v/>
      </c>
      <c r="G118" s="19" t="str">
        <f t="shared" si="31"/>
        <v/>
      </c>
      <c r="H118" s="19" t="str">
        <f t="shared" si="32"/>
        <v/>
      </c>
      <c r="I118" s="19" t="str">
        <f t="shared" si="33"/>
        <v/>
      </c>
      <c r="J118" s="19" t="str">
        <f t="shared" si="34"/>
        <v/>
      </c>
      <c r="L118" s="26"/>
      <c r="M118" s="30"/>
      <c r="N118" s="26"/>
      <c r="O118" s="31"/>
      <c r="P118" s="26"/>
      <c r="Q118" s="30"/>
      <c r="R118" s="26"/>
      <c r="S118" s="31"/>
      <c r="T118" s="26"/>
      <c r="U118" s="31"/>
      <c r="V118" s="26"/>
      <c r="W118" s="31"/>
      <c r="X118" s="26"/>
      <c r="Y118" s="31"/>
    </row>
    <row r="119" spans="1:25" ht="13.5" customHeight="1" x14ac:dyDescent="0.25">
      <c r="A119" s="16" t="str">
        <f t="shared" si="26"/>
        <v/>
      </c>
      <c r="C119" s="19" t="str">
        <f t="shared" si="27"/>
        <v/>
      </c>
      <c r="D119" s="19" t="str">
        <f t="shared" si="28"/>
        <v/>
      </c>
      <c r="E119" s="19" t="str">
        <f t="shared" si="29"/>
        <v/>
      </c>
      <c r="F119" s="19" t="str">
        <f t="shared" si="30"/>
        <v/>
      </c>
      <c r="G119" s="19" t="str">
        <f t="shared" si="31"/>
        <v/>
      </c>
      <c r="H119" s="19" t="str">
        <f t="shared" si="32"/>
        <v/>
      </c>
      <c r="I119" s="19" t="str">
        <f t="shared" si="33"/>
        <v/>
      </c>
      <c r="J119" s="19" t="str">
        <f t="shared" si="34"/>
        <v/>
      </c>
      <c r="L119" s="26"/>
      <c r="M119" s="30"/>
      <c r="N119" s="26"/>
      <c r="O119" s="31"/>
      <c r="P119" s="26"/>
      <c r="Q119" s="30"/>
      <c r="R119" s="26"/>
      <c r="S119" s="31"/>
      <c r="T119" s="26"/>
      <c r="U119" s="31"/>
      <c r="V119" s="26"/>
      <c r="W119" s="31"/>
      <c r="X119" s="26"/>
      <c r="Y119" s="31"/>
    </row>
    <row r="120" spans="1:25" ht="13.5" customHeight="1" x14ac:dyDescent="0.25">
      <c r="A120" s="16" t="str">
        <f t="shared" si="26"/>
        <v/>
      </c>
      <c r="C120" s="19" t="str">
        <f t="shared" si="27"/>
        <v/>
      </c>
      <c r="D120" s="19" t="str">
        <f t="shared" si="28"/>
        <v/>
      </c>
      <c r="E120" s="19" t="str">
        <f t="shared" si="29"/>
        <v/>
      </c>
      <c r="F120" s="19" t="str">
        <f t="shared" si="30"/>
        <v/>
      </c>
      <c r="G120" s="19" t="str">
        <f t="shared" si="31"/>
        <v/>
      </c>
      <c r="H120" s="19" t="str">
        <f t="shared" si="32"/>
        <v/>
      </c>
      <c r="I120" s="19" t="str">
        <f t="shared" si="33"/>
        <v/>
      </c>
      <c r="J120" s="19" t="str">
        <f t="shared" si="34"/>
        <v/>
      </c>
      <c r="L120" s="26"/>
      <c r="M120" s="30"/>
      <c r="N120" s="26"/>
      <c r="O120" s="31"/>
      <c r="P120" s="26"/>
      <c r="Q120" s="30"/>
      <c r="R120" s="26"/>
      <c r="S120" s="31"/>
      <c r="T120" s="26"/>
      <c r="U120" s="31"/>
      <c r="V120" s="26"/>
      <c r="W120" s="31"/>
      <c r="X120" s="26"/>
      <c r="Y120" s="31"/>
    </row>
    <row r="121" spans="1:25" ht="13.5" customHeight="1" x14ac:dyDescent="0.25">
      <c r="A121" s="16" t="str">
        <f t="shared" si="26"/>
        <v/>
      </c>
      <c r="C121" s="19" t="str">
        <f t="shared" si="27"/>
        <v/>
      </c>
      <c r="D121" s="19" t="str">
        <f t="shared" si="28"/>
        <v/>
      </c>
      <c r="E121" s="19" t="str">
        <f t="shared" si="29"/>
        <v/>
      </c>
      <c r="F121" s="19" t="str">
        <f t="shared" si="30"/>
        <v/>
      </c>
      <c r="G121" s="19" t="str">
        <f t="shared" si="31"/>
        <v/>
      </c>
      <c r="H121" s="19" t="str">
        <f t="shared" si="32"/>
        <v/>
      </c>
      <c r="I121" s="19" t="str">
        <f t="shared" si="33"/>
        <v/>
      </c>
      <c r="J121" s="19" t="str">
        <f t="shared" si="34"/>
        <v/>
      </c>
      <c r="L121" s="26"/>
      <c r="M121" s="30"/>
      <c r="N121" s="26"/>
      <c r="O121" s="31"/>
      <c r="P121" s="26"/>
      <c r="Q121" s="30"/>
      <c r="R121" s="26"/>
      <c r="S121" s="31"/>
      <c r="T121" s="26"/>
      <c r="U121" s="31"/>
      <c r="V121" s="26"/>
      <c r="W121" s="31"/>
      <c r="X121" s="26"/>
      <c r="Y121" s="31"/>
    </row>
    <row r="122" spans="1:25" ht="13.5" customHeight="1" x14ac:dyDescent="0.25">
      <c r="A122" s="16" t="str">
        <f t="shared" si="26"/>
        <v/>
      </c>
      <c r="C122" s="19" t="str">
        <f t="shared" si="27"/>
        <v/>
      </c>
      <c r="D122" s="19" t="str">
        <f t="shared" si="28"/>
        <v/>
      </c>
      <c r="E122" s="19" t="str">
        <f t="shared" si="29"/>
        <v/>
      </c>
      <c r="F122" s="19" t="str">
        <f t="shared" si="30"/>
        <v/>
      </c>
      <c r="G122" s="19" t="str">
        <f t="shared" si="31"/>
        <v/>
      </c>
      <c r="H122" s="19" t="str">
        <f t="shared" si="32"/>
        <v/>
      </c>
      <c r="I122" s="19" t="str">
        <f t="shared" si="33"/>
        <v/>
      </c>
      <c r="J122" s="19" t="str">
        <f t="shared" si="34"/>
        <v/>
      </c>
      <c r="L122" s="26"/>
      <c r="M122" s="30"/>
      <c r="N122" s="26"/>
      <c r="O122" s="31"/>
      <c r="P122" s="26"/>
      <c r="Q122" s="30"/>
      <c r="R122" s="26"/>
      <c r="S122" s="31"/>
      <c r="T122" s="26"/>
      <c r="U122" s="31"/>
      <c r="V122" s="26"/>
      <c r="W122" s="31"/>
      <c r="X122" s="26"/>
      <c r="Y122" s="31"/>
    </row>
    <row r="123" spans="1:25" ht="13.5" customHeight="1" x14ac:dyDescent="0.25">
      <c r="A123" s="16" t="str">
        <f t="shared" si="26"/>
        <v/>
      </c>
      <c r="C123" s="19" t="str">
        <f t="shared" si="27"/>
        <v/>
      </c>
      <c r="D123" s="19" t="str">
        <f t="shared" si="28"/>
        <v/>
      </c>
      <c r="E123" s="19" t="str">
        <f t="shared" si="29"/>
        <v/>
      </c>
      <c r="F123" s="19" t="str">
        <f t="shared" si="30"/>
        <v/>
      </c>
      <c r="G123" s="19" t="str">
        <f t="shared" si="31"/>
        <v/>
      </c>
      <c r="H123" s="19" t="str">
        <f t="shared" si="32"/>
        <v/>
      </c>
      <c r="I123" s="19" t="str">
        <f t="shared" si="33"/>
        <v/>
      </c>
      <c r="J123" s="19" t="str">
        <f t="shared" si="34"/>
        <v/>
      </c>
      <c r="L123" s="26"/>
      <c r="M123" s="30"/>
      <c r="N123" s="26"/>
      <c r="O123" s="31"/>
      <c r="P123" s="26"/>
      <c r="Q123" s="30"/>
      <c r="R123" s="26"/>
      <c r="S123" s="31"/>
      <c r="T123" s="26"/>
      <c r="U123" s="31"/>
      <c r="V123" s="26"/>
      <c r="W123" s="31"/>
      <c r="X123" s="26"/>
      <c r="Y123" s="31"/>
    </row>
    <row r="124" spans="1:25" ht="13.5" customHeight="1" x14ac:dyDescent="0.25">
      <c r="A124" s="16" t="str">
        <f t="shared" si="26"/>
        <v/>
      </c>
      <c r="C124" s="19" t="str">
        <f t="shared" si="27"/>
        <v/>
      </c>
      <c r="D124" s="19" t="str">
        <f t="shared" si="28"/>
        <v/>
      </c>
      <c r="E124" s="19" t="str">
        <f t="shared" si="29"/>
        <v/>
      </c>
      <c r="F124" s="19" t="str">
        <f t="shared" si="30"/>
        <v/>
      </c>
      <c r="G124" s="19" t="str">
        <f t="shared" si="31"/>
        <v/>
      </c>
      <c r="H124" s="19" t="str">
        <f t="shared" si="32"/>
        <v/>
      </c>
      <c r="I124" s="19" t="str">
        <f t="shared" si="33"/>
        <v/>
      </c>
      <c r="J124" s="19" t="str">
        <f t="shared" si="34"/>
        <v/>
      </c>
      <c r="L124" s="26"/>
      <c r="M124" s="30"/>
      <c r="N124" s="26"/>
      <c r="O124" s="31"/>
      <c r="P124" s="26"/>
      <c r="Q124" s="30"/>
      <c r="R124" s="26"/>
      <c r="S124" s="31"/>
      <c r="T124" s="26"/>
      <c r="U124" s="31"/>
      <c r="V124" s="26"/>
      <c r="W124" s="31"/>
      <c r="X124" s="26"/>
      <c r="Y124" s="31"/>
    </row>
    <row r="125" spans="1:25" ht="13.5" customHeight="1" x14ac:dyDescent="0.25">
      <c r="A125" s="16" t="str">
        <f t="shared" si="26"/>
        <v/>
      </c>
      <c r="C125" s="19" t="str">
        <f t="shared" si="27"/>
        <v/>
      </c>
      <c r="D125" s="19" t="str">
        <f t="shared" si="28"/>
        <v/>
      </c>
      <c r="E125" s="19" t="str">
        <f t="shared" si="29"/>
        <v/>
      </c>
      <c r="F125" s="19" t="str">
        <f t="shared" si="30"/>
        <v/>
      </c>
      <c r="G125" s="19" t="str">
        <f t="shared" si="31"/>
        <v/>
      </c>
      <c r="H125" s="19" t="str">
        <f t="shared" si="32"/>
        <v/>
      </c>
      <c r="I125" s="19" t="str">
        <f t="shared" si="33"/>
        <v/>
      </c>
      <c r="J125" s="19" t="str">
        <f t="shared" si="34"/>
        <v/>
      </c>
      <c r="L125" s="26"/>
      <c r="M125" s="30"/>
      <c r="N125" s="26"/>
      <c r="O125" s="31"/>
      <c r="P125" s="26"/>
      <c r="Q125" s="30"/>
      <c r="R125" s="26"/>
      <c r="S125" s="31"/>
      <c r="T125" s="26"/>
      <c r="U125" s="31"/>
      <c r="V125" s="26"/>
      <c r="W125" s="31"/>
      <c r="X125" s="26"/>
      <c r="Y125" s="31"/>
    </row>
    <row r="126" spans="1:25" ht="13.5" customHeight="1" x14ac:dyDescent="0.25">
      <c r="A126" s="16" t="str">
        <f t="shared" si="26"/>
        <v/>
      </c>
      <c r="C126" s="19" t="str">
        <f t="shared" si="27"/>
        <v/>
      </c>
      <c r="D126" s="19" t="str">
        <f t="shared" si="28"/>
        <v/>
      </c>
      <c r="E126" s="19" t="str">
        <f t="shared" si="29"/>
        <v/>
      </c>
      <c r="F126" s="19" t="str">
        <f t="shared" si="30"/>
        <v/>
      </c>
      <c r="G126" s="19" t="str">
        <f t="shared" si="31"/>
        <v/>
      </c>
      <c r="H126" s="19" t="str">
        <f t="shared" si="32"/>
        <v/>
      </c>
      <c r="I126" s="19" t="str">
        <f t="shared" si="33"/>
        <v/>
      </c>
      <c r="J126" s="19" t="str">
        <f t="shared" si="34"/>
        <v/>
      </c>
      <c r="L126" s="26"/>
      <c r="M126" s="30"/>
      <c r="N126" s="26"/>
      <c r="O126" s="31"/>
      <c r="P126" s="26"/>
      <c r="Q126" s="30"/>
      <c r="R126" s="26"/>
      <c r="S126" s="31"/>
      <c r="T126" s="26"/>
      <c r="U126" s="31"/>
      <c r="V126" s="26"/>
      <c r="W126" s="31"/>
      <c r="X126" s="26"/>
      <c r="Y126" s="31"/>
    </row>
    <row r="127" spans="1:25" ht="13.5" customHeight="1" x14ac:dyDescent="0.25">
      <c r="A127" s="16" t="str">
        <f t="shared" si="26"/>
        <v/>
      </c>
      <c r="C127" s="19" t="str">
        <f t="shared" si="27"/>
        <v/>
      </c>
      <c r="D127" s="19" t="str">
        <f t="shared" si="28"/>
        <v/>
      </c>
      <c r="E127" s="19" t="str">
        <f t="shared" si="29"/>
        <v/>
      </c>
      <c r="F127" s="19" t="str">
        <f t="shared" si="30"/>
        <v/>
      </c>
      <c r="G127" s="19" t="str">
        <f t="shared" si="31"/>
        <v/>
      </c>
      <c r="H127" s="19" t="str">
        <f t="shared" si="32"/>
        <v/>
      </c>
      <c r="I127" s="19" t="str">
        <f t="shared" si="33"/>
        <v/>
      </c>
      <c r="J127" s="19" t="str">
        <f t="shared" si="34"/>
        <v/>
      </c>
      <c r="L127" s="26"/>
      <c r="M127" s="30"/>
      <c r="N127" s="26"/>
      <c r="O127" s="31"/>
      <c r="P127" s="26"/>
      <c r="Q127" s="30"/>
      <c r="R127" s="26"/>
      <c r="S127" s="31"/>
      <c r="T127" s="26"/>
      <c r="U127" s="31"/>
      <c r="V127" s="26"/>
      <c r="W127" s="31"/>
      <c r="X127" s="26"/>
      <c r="Y127" s="31"/>
    </row>
    <row r="128" spans="1:25" ht="13.5" customHeight="1" x14ac:dyDescent="0.25">
      <c r="A128" s="16" t="str">
        <f t="shared" si="26"/>
        <v/>
      </c>
      <c r="C128" s="19" t="str">
        <f t="shared" si="27"/>
        <v/>
      </c>
      <c r="D128" s="19" t="str">
        <f t="shared" si="28"/>
        <v/>
      </c>
      <c r="E128" s="19" t="str">
        <f t="shared" si="29"/>
        <v/>
      </c>
      <c r="F128" s="19" t="str">
        <f t="shared" si="30"/>
        <v/>
      </c>
      <c r="G128" s="19" t="str">
        <f t="shared" si="31"/>
        <v/>
      </c>
      <c r="H128" s="19" t="str">
        <f t="shared" si="32"/>
        <v/>
      </c>
      <c r="I128" s="19" t="str">
        <f t="shared" si="33"/>
        <v/>
      </c>
      <c r="J128" s="19" t="str">
        <f t="shared" si="34"/>
        <v/>
      </c>
      <c r="L128" s="26"/>
      <c r="M128" s="30"/>
      <c r="N128" s="26"/>
      <c r="O128" s="31"/>
      <c r="P128" s="26"/>
      <c r="Q128" s="30"/>
      <c r="R128" s="26"/>
      <c r="S128" s="31"/>
      <c r="T128" s="26"/>
      <c r="U128" s="31"/>
      <c r="V128" s="26"/>
      <c r="W128" s="31"/>
      <c r="X128" s="26"/>
      <c r="Y128" s="31"/>
    </row>
    <row r="129" spans="1:25" ht="13.5" customHeight="1" x14ac:dyDescent="0.25">
      <c r="A129" s="16" t="str">
        <f t="shared" si="26"/>
        <v/>
      </c>
      <c r="C129" s="19" t="str">
        <f t="shared" si="27"/>
        <v/>
      </c>
      <c r="D129" s="19" t="str">
        <f t="shared" si="28"/>
        <v/>
      </c>
      <c r="E129" s="19" t="str">
        <f t="shared" si="29"/>
        <v/>
      </c>
      <c r="F129" s="19" t="str">
        <f t="shared" si="30"/>
        <v/>
      </c>
      <c r="G129" s="19" t="str">
        <f t="shared" si="31"/>
        <v/>
      </c>
      <c r="H129" s="19" t="str">
        <f t="shared" si="32"/>
        <v/>
      </c>
      <c r="I129" s="19" t="str">
        <f t="shared" si="33"/>
        <v/>
      </c>
      <c r="J129" s="19" t="str">
        <f t="shared" si="34"/>
        <v/>
      </c>
      <c r="L129" s="26"/>
      <c r="M129" s="30"/>
      <c r="N129" s="26"/>
      <c r="O129" s="31"/>
      <c r="P129" s="26"/>
      <c r="Q129" s="30"/>
      <c r="R129" s="26"/>
      <c r="S129" s="31"/>
      <c r="T129" s="26"/>
      <c r="U129" s="31"/>
      <c r="V129" s="26"/>
      <c r="W129" s="31"/>
      <c r="X129" s="26"/>
      <c r="Y129" s="31"/>
    </row>
    <row r="130" spans="1:25" ht="13.5" customHeight="1" x14ac:dyDescent="0.25">
      <c r="A130" s="16" t="str">
        <f t="shared" si="26"/>
        <v/>
      </c>
      <c r="C130" s="19" t="str">
        <f t="shared" si="27"/>
        <v/>
      </c>
      <c r="D130" s="19" t="str">
        <f t="shared" si="28"/>
        <v/>
      </c>
      <c r="E130" s="19" t="str">
        <f t="shared" si="29"/>
        <v/>
      </c>
      <c r="F130" s="19" t="str">
        <f t="shared" si="30"/>
        <v/>
      </c>
      <c r="G130" s="19" t="str">
        <f t="shared" si="31"/>
        <v/>
      </c>
      <c r="H130" s="19" t="str">
        <f t="shared" si="32"/>
        <v/>
      </c>
      <c r="I130" s="19" t="str">
        <f t="shared" si="33"/>
        <v/>
      </c>
      <c r="J130" s="19" t="str">
        <f t="shared" si="34"/>
        <v/>
      </c>
      <c r="L130" s="26"/>
      <c r="M130" s="30"/>
      <c r="N130" s="26"/>
      <c r="O130" s="31"/>
      <c r="P130" s="26"/>
      <c r="Q130" s="30"/>
      <c r="R130" s="26"/>
      <c r="S130" s="31"/>
      <c r="T130" s="26"/>
      <c r="U130" s="31"/>
      <c r="V130" s="26"/>
      <c r="W130" s="31"/>
      <c r="X130" s="26"/>
      <c r="Y130" s="31"/>
    </row>
    <row r="131" spans="1:25" ht="13.5" customHeight="1" x14ac:dyDescent="0.25">
      <c r="A131" s="16" t="str">
        <f t="shared" si="26"/>
        <v/>
      </c>
      <c r="C131" s="19" t="str">
        <f t="shared" si="27"/>
        <v/>
      </c>
      <c r="D131" s="19" t="str">
        <f t="shared" si="28"/>
        <v/>
      </c>
      <c r="E131" s="19" t="str">
        <f t="shared" si="29"/>
        <v/>
      </c>
      <c r="F131" s="19" t="str">
        <f t="shared" si="30"/>
        <v/>
      </c>
      <c r="G131" s="19" t="str">
        <f t="shared" si="31"/>
        <v/>
      </c>
      <c r="H131" s="19" t="str">
        <f t="shared" si="32"/>
        <v/>
      </c>
      <c r="I131" s="19" t="str">
        <f t="shared" si="33"/>
        <v/>
      </c>
      <c r="J131" s="19" t="str">
        <f t="shared" si="34"/>
        <v/>
      </c>
      <c r="L131" s="26"/>
      <c r="M131" s="30"/>
      <c r="N131" s="26"/>
      <c r="O131" s="31"/>
      <c r="P131" s="26"/>
      <c r="Q131" s="30"/>
      <c r="R131" s="26"/>
      <c r="S131" s="31"/>
      <c r="T131" s="26"/>
      <c r="U131" s="31"/>
      <c r="V131" s="26"/>
      <c r="W131" s="31"/>
      <c r="X131" s="26"/>
      <c r="Y131" s="31"/>
    </row>
    <row r="132" spans="1:25" ht="13.5" customHeight="1" x14ac:dyDescent="0.25">
      <c r="A132" s="16" t="str">
        <f t="shared" si="26"/>
        <v/>
      </c>
      <c r="C132" s="19" t="str">
        <f t="shared" ref="C132:C153" si="35">IF(ISERROR(VLOOKUP(B132,L:M,2,FALSE)),"",VLOOKUP(B132,L:M,2,FALSE))</f>
        <v/>
      </c>
      <c r="D132" s="19" t="str">
        <f t="shared" ref="D132:D153" si="36">IF(ISERROR(VLOOKUP(B132,N:O,2,FALSE)),"",VLOOKUP(B132,N:O,2,FALSE))</f>
        <v/>
      </c>
      <c r="E132" s="19" t="str">
        <f t="shared" ref="E132:E153" si="37">IF(ISERROR(VLOOKUP(B132,P:Q,2,FALSE)),"",VLOOKUP(B132,P:Q,2,FALSE))</f>
        <v/>
      </c>
      <c r="F132" s="19" t="str">
        <f t="shared" ref="F132:F153" si="38">IF(ISERROR(VLOOKUP(B132,R:S,2,FALSE)),"",VLOOKUP(B132,R:S,2,FALSE))</f>
        <v/>
      </c>
      <c r="G132" s="19" t="str">
        <f t="shared" ref="G132:G153" si="39">IF(ISERROR(VLOOKUP(B132,T:U,2,FALSE)),"",VLOOKUP(B132,T:U,2,FALSE))</f>
        <v/>
      </c>
      <c r="H132" s="19" t="str">
        <f t="shared" ref="H132:H153" si="40">IF(ISERROR(VLOOKUP(B132,V:W,2,FALSE)),"",VLOOKUP(B132,V:W,2,FALSE))</f>
        <v/>
      </c>
      <c r="I132" s="19" t="str">
        <f t="shared" ref="I132:I153" si="41">IF(ISERROR(VLOOKUP(B132,X:Y,2,FALSE)),"",VLOOKUP(B132,X:Y,2,FALSE))</f>
        <v/>
      </c>
      <c r="J132" s="19" t="str">
        <f t="shared" ref="J132:J153" si="42">IF(B132&lt;&gt;"",SUM(C132:I132),"")</f>
        <v/>
      </c>
      <c r="L132" s="26"/>
      <c r="M132" s="30"/>
      <c r="N132" s="26"/>
      <c r="O132" s="31"/>
      <c r="P132" s="26"/>
      <c r="Q132" s="30"/>
      <c r="R132" s="26"/>
      <c r="S132" s="31"/>
      <c r="T132" s="26"/>
      <c r="U132" s="31"/>
      <c r="V132" s="26"/>
      <c r="W132" s="31"/>
      <c r="X132" s="26"/>
      <c r="Y132" s="31"/>
    </row>
    <row r="133" spans="1:25" ht="13.5" customHeight="1" x14ac:dyDescent="0.25">
      <c r="A133" s="16" t="str">
        <f t="shared" ref="A133:A153" si="43">IF(AND(B133&lt;&gt;"",J133&gt;0),ROW()-3,"")</f>
        <v/>
      </c>
      <c r="C133" s="19" t="str">
        <f t="shared" si="35"/>
        <v/>
      </c>
      <c r="D133" s="19" t="str">
        <f t="shared" si="36"/>
        <v/>
      </c>
      <c r="E133" s="19" t="str">
        <f t="shared" si="37"/>
        <v/>
      </c>
      <c r="F133" s="19" t="str">
        <f t="shared" si="38"/>
        <v/>
      </c>
      <c r="G133" s="19" t="str">
        <f t="shared" si="39"/>
        <v/>
      </c>
      <c r="H133" s="19" t="str">
        <f t="shared" si="40"/>
        <v/>
      </c>
      <c r="I133" s="19" t="str">
        <f t="shared" si="41"/>
        <v/>
      </c>
      <c r="J133" s="19" t="str">
        <f t="shared" si="42"/>
        <v/>
      </c>
      <c r="L133" s="26"/>
      <c r="M133" s="30"/>
      <c r="N133" s="26"/>
      <c r="O133" s="31"/>
      <c r="P133" s="26"/>
      <c r="Q133" s="30"/>
      <c r="R133" s="26"/>
      <c r="S133" s="31"/>
      <c r="T133" s="26"/>
      <c r="U133" s="31"/>
      <c r="V133" s="26"/>
      <c r="W133" s="31"/>
      <c r="X133" s="26"/>
      <c r="Y133" s="31"/>
    </row>
    <row r="134" spans="1:25" ht="13.5" customHeight="1" x14ac:dyDescent="0.25">
      <c r="A134" s="16" t="str">
        <f t="shared" si="43"/>
        <v/>
      </c>
      <c r="C134" s="19" t="str">
        <f t="shared" si="35"/>
        <v/>
      </c>
      <c r="D134" s="19" t="str">
        <f t="shared" si="36"/>
        <v/>
      </c>
      <c r="E134" s="19" t="str">
        <f t="shared" si="37"/>
        <v/>
      </c>
      <c r="F134" s="19" t="str">
        <f t="shared" si="38"/>
        <v/>
      </c>
      <c r="G134" s="19" t="str">
        <f t="shared" si="39"/>
        <v/>
      </c>
      <c r="H134" s="19" t="str">
        <f t="shared" si="40"/>
        <v/>
      </c>
      <c r="I134" s="19" t="str">
        <f t="shared" si="41"/>
        <v/>
      </c>
      <c r="J134" s="19" t="str">
        <f t="shared" si="42"/>
        <v/>
      </c>
      <c r="L134" s="26"/>
      <c r="M134" s="30"/>
      <c r="N134" s="26"/>
      <c r="O134" s="31"/>
      <c r="P134" s="26"/>
      <c r="Q134" s="30"/>
      <c r="R134" s="26"/>
      <c r="S134" s="31"/>
      <c r="T134" s="26"/>
      <c r="U134" s="31"/>
      <c r="V134" s="26"/>
      <c r="W134" s="31"/>
      <c r="X134" s="26"/>
      <c r="Y134" s="31"/>
    </row>
    <row r="135" spans="1:25" ht="13.5" customHeight="1" x14ac:dyDescent="0.25">
      <c r="A135" s="16" t="str">
        <f t="shared" si="43"/>
        <v/>
      </c>
      <c r="C135" s="19" t="str">
        <f t="shared" si="35"/>
        <v/>
      </c>
      <c r="D135" s="19" t="str">
        <f t="shared" si="36"/>
        <v/>
      </c>
      <c r="E135" s="19" t="str">
        <f t="shared" si="37"/>
        <v/>
      </c>
      <c r="F135" s="19" t="str">
        <f t="shared" si="38"/>
        <v/>
      </c>
      <c r="G135" s="19" t="str">
        <f t="shared" si="39"/>
        <v/>
      </c>
      <c r="H135" s="19" t="str">
        <f t="shared" si="40"/>
        <v/>
      </c>
      <c r="I135" s="19" t="str">
        <f t="shared" si="41"/>
        <v/>
      </c>
      <c r="J135" s="19" t="str">
        <f t="shared" si="42"/>
        <v/>
      </c>
      <c r="L135" s="26"/>
      <c r="M135" s="30"/>
      <c r="N135" s="26"/>
      <c r="O135" s="31"/>
      <c r="P135" s="26"/>
      <c r="Q135" s="30"/>
      <c r="R135" s="26"/>
      <c r="S135" s="31"/>
      <c r="T135" s="26"/>
      <c r="U135" s="31"/>
      <c r="V135" s="26"/>
      <c r="W135" s="31"/>
      <c r="X135" s="26"/>
      <c r="Y135" s="31"/>
    </row>
    <row r="136" spans="1:25" ht="13.5" customHeight="1" x14ac:dyDescent="0.25">
      <c r="A136" s="16" t="str">
        <f t="shared" si="43"/>
        <v/>
      </c>
      <c r="C136" s="19" t="str">
        <f t="shared" si="35"/>
        <v/>
      </c>
      <c r="D136" s="19" t="str">
        <f t="shared" si="36"/>
        <v/>
      </c>
      <c r="E136" s="19" t="str">
        <f t="shared" si="37"/>
        <v/>
      </c>
      <c r="F136" s="19" t="str">
        <f t="shared" si="38"/>
        <v/>
      </c>
      <c r="G136" s="19" t="str">
        <f t="shared" si="39"/>
        <v/>
      </c>
      <c r="H136" s="19" t="str">
        <f t="shared" si="40"/>
        <v/>
      </c>
      <c r="I136" s="19" t="str">
        <f t="shared" si="41"/>
        <v/>
      </c>
      <c r="J136" s="19" t="str">
        <f t="shared" si="42"/>
        <v/>
      </c>
      <c r="L136" s="26"/>
      <c r="M136" s="30"/>
      <c r="N136" s="26"/>
      <c r="O136" s="31"/>
      <c r="P136" s="26"/>
      <c r="Q136" s="30"/>
      <c r="R136" s="26"/>
      <c r="S136" s="31"/>
      <c r="T136" s="26"/>
      <c r="U136" s="31"/>
      <c r="V136" s="26"/>
      <c r="W136" s="31"/>
      <c r="X136" s="26"/>
      <c r="Y136" s="31"/>
    </row>
    <row r="137" spans="1:25" ht="13.5" customHeight="1" x14ac:dyDescent="0.25">
      <c r="A137" s="16" t="str">
        <f t="shared" si="43"/>
        <v/>
      </c>
      <c r="C137" s="19" t="str">
        <f t="shared" si="35"/>
        <v/>
      </c>
      <c r="D137" s="19" t="str">
        <f t="shared" si="36"/>
        <v/>
      </c>
      <c r="E137" s="19" t="str">
        <f t="shared" si="37"/>
        <v/>
      </c>
      <c r="F137" s="19" t="str">
        <f t="shared" si="38"/>
        <v/>
      </c>
      <c r="G137" s="19" t="str">
        <f t="shared" si="39"/>
        <v/>
      </c>
      <c r="H137" s="19" t="str">
        <f t="shared" si="40"/>
        <v/>
      </c>
      <c r="I137" s="19" t="str">
        <f t="shared" si="41"/>
        <v/>
      </c>
      <c r="J137" s="19" t="str">
        <f t="shared" si="42"/>
        <v/>
      </c>
      <c r="L137" s="26"/>
      <c r="M137" s="30"/>
      <c r="N137" s="26"/>
      <c r="O137" s="31"/>
      <c r="P137" s="26"/>
      <c r="Q137" s="30"/>
      <c r="R137" s="26"/>
      <c r="S137" s="31"/>
      <c r="T137" s="26"/>
      <c r="U137" s="31"/>
      <c r="V137" s="26"/>
      <c r="W137" s="31"/>
      <c r="X137" s="26"/>
      <c r="Y137" s="31"/>
    </row>
    <row r="138" spans="1:25" ht="13.5" customHeight="1" x14ac:dyDescent="0.25">
      <c r="A138" s="16" t="str">
        <f t="shared" si="43"/>
        <v/>
      </c>
      <c r="C138" s="19" t="str">
        <f t="shared" si="35"/>
        <v/>
      </c>
      <c r="D138" s="19" t="str">
        <f t="shared" si="36"/>
        <v/>
      </c>
      <c r="E138" s="19" t="str">
        <f t="shared" si="37"/>
        <v/>
      </c>
      <c r="F138" s="19" t="str">
        <f t="shared" si="38"/>
        <v/>
      </c>
      <c r="G138" s="19" t="str">
        <f t="shared" si="39"/>
        <v/>
      </c>
      <c r="H138" s="19" t="str">
        <f t="shared" si="40"/>
        <v/>
      </c>
      <c r="I138" s="19" t="str">
        <f t="shared" si="41"/>
        <v/>
      </c>
      <c r="J138" s="19" t="str">
        <f t="shared" si="42"/>
        <v/>
      </c>
      <c r="L138" s="26"/>
      <c r="M138" s="30"/>
      <c r="N138" s="26"/>
      <c r="O138" s="31"/>
      <c r="P138" s="26"/>
      <c r="Q138" s="30"/>
      <c r="R138" s="26"/>
      <c r="S138" s="31"/>
      <c r="T138" s="26"/>
      <c r="U138" s="31"/>
      <c r="V138" s="26"/>
      <c r="W138" s="31"/>
      <c r="X138" s="26"/>
      <c r="Y138" s="31"/>
    </row>
    <row r="139" spans="1:25" ht="13.5" customHeight="1" x14ac:dyDescent="0.25">
      <c r="A139" s="16" t="str">
        <f t="shared" si="43"/>
        <v/>
      </c>
      <c r="C139" s="19" t="str">
        <f t="shared" si="35"/>
        <v/>
      </c>
      <c r="D139" s="19" t="str">
        <f t="shared" si="36"/>
        <v/>
      </c>
      <c r="E139" s="19" t="str">
        <f t="shared" si="37"/>
        <v/>
      </c>
      <c r="F139" s="19" t="str">
        <f t="shared" si="38"/>
        <v/>
      </c>
      <c r="G139" s="19" t="str">
        <f t="shared" si="39"/>
        <v/>
      </c>
      <c r="H139" s="19" t="str">
        <f t="shared" si="40"/>
        <v/>
      </c>
      <c r="I139" s="19" t="str">
        <f t="shared" si="41"/>
        <v/>
      </c>
      <c r="J139" s="19" t="str">
        <f t="shared" si="42"/>
        <v/>
      </c>
      <c r="L139" s="26"/>
      <c r="M139" s="30"/>
      <c r="N139" s="26"/>
      <c r="O139" s="31"/>
      <c r="P139" s="26"/>
      <c r="Q139" s="30"/>
      <c r="R139" s="26"/>
      <c r="S139" s="31"/>
      <c r="T139" s="26"/>
      <c r="U139" s="31"/>
      <c r="V139" s="26"/>
      <c r="W139" s="31"/>
      <c r="X139" s="26"/>
      <c r="Y139" s="31"/>
    </row>
    <row r="140" spans="1:25" ht="13.5" customHeight="1" x14ac:dyDescent="0.25">
      <c r="A140" s="16" t="str">
        <f t="shared" si="43"/>
        <v/>
      </c>
      <c r="C140" s="19" t="str">
        <f t="shared" si="35"/>
        <v/>
      </c>
      <c r="D140" s="19" t="str">
        <f t="shared" si="36"/>
        <v/>
      </c>
      <c r="E140" s="19" t="str">
        <f t="shared" si="37"/>
        <v/>
      </c>
      <c r="F140" s="19" t="str">
        <f t="shared" si="38"/>
        <v/>
      </c>
      <c r="G140" s="19" t="str">
        <f t="shared" si="39"/>
        <v/>
      </c>
      <c r="H140" s="19" t="str">
        <f t="shared" si="40"/>
        <v/>
      </c>
      <c r="I140" s="19" t="str">
        <f t="shared" si="41"/>
        <v/>
      </c>
      <c r="J140" s="19" t="str">
        <f t="shared" si="42"/>
        <v/>
      </c>
      <c r="L140" s="26"/>
      <c r="M140" s="30"/>
      <c r="N140" s="26"/>
      <c r="O140" s="31"/>
      <c r="P140" s="26"/>
      <c r="Q140" s="30"/>
      <c r="R140" s="26"/>
      <c r="S140" s="31"/>
      <c r="T140" s="26"/>
      <c r="U140" s="31"/>
      <c r="V140" s="26"/>
      <c r="W140" s="31"/>
      <c r="X140" s="26"/>
      <c r="Y140" s="31"/>
    </row>
    <row r="141" spans="1:25" ht="13.5" customHeight="1" x14ac:dyDescent="0.25">
      <c r="A141" s="16" t="str">
        <f t="shared" si="43"/>
        <v/>
      </c>
      <c r="C141" s="19" t="str">
        <f t="shared" si="35"/>
        <v/>
      </c>
      <c r="D141" s="19" t="str">
        <f t="shared" si="36"/>
        <v/>
      </c>
      <c r="E141" s="19" t="str">
        <f t="shared" si="37"/>
        <v/>
      </c>
      <c r="F141" s="19" t="str">
        <f t="shared" si="38"/>
        <v/>
      </c>
      <c r="G141" s="19" t="str">
        <f t="shared" si="39"/>
        <v/>
      </c>
      <c r="H141" s="19" t="str">
        <f t="shared" si="40"/>
        <v/>
      </c>
      <c r="I141" s="19" t="str">
        <f t="shared" si="41"/>
        <v/>
      </c>
      <c r="J141" s="19" t="str">
        <f t="shared" si="42"/>
        <v/>
      </c>
      <c r="L141" s="26"/>
      <c r="M141" s="30"/>
      <c r="N141" s="26"/>
      <c r="O141" s="31"/>
      <c r="P141" s="26"/>
      <c r="Q141" s="30"/>
      <c r="R141" s="26"/>
      <c r="S141" s="31"/>
      <c r="T141" s="26"/>
      <c r="U141" s="31"/>
      <c r="V141" s="26"/>
      <c r="W141" s="31"/>
      <c r="X141" s="26"/>
      <c r="Y141" s="31"/>
    </row>
    <row r="142" spans="1:25" ht="13.5" customHeight="1" x14ac:dyDescent="0.25">
      <c r="A142" s="16" t="str">
        <f t="shared" si="43"/>
        <v/>
      </c>
      <c r="C142" s="19" t="str">
        <f t="shared" si="35"/>
        <v/>
      </c>
      <c r="D142" s="19" t="str">
        <f t="shared" si="36"/>
        <v/>
      </c>
      <c r="E142" s="19" t="str">
        <f t="shared" si="37"/>
        <v/>
      </c>
      <c r="F142" s="19" t="str">
        <f t="shared" si="38"/>
        <v/>
      </c>
      <c r="G142" s="19" t="str">
        <f t="shared" si="39"/>
        <v/>
      </c>
      <c r="H142" s="19" t="str">
        <f t="shared" si="40"/>
        <v/>
      </c>
      <c r="I142" s="19" t="str">
        <f t="shared" si="41"/>
        <v/>
      </c>
      <c r="J142" s="19" t="str">
        <f t="shared" si="42"/>
        <v/>
      </c>
      <c r="L142" s="26"/>
      <c r="M142" s="30"/>
      <c r="N142" s="26"/>
      <c r="O142" s="31"/>
      <c r="P142" s="26"/>
      <c r="Q142" s="30"/>
      <c r="R142" s="26"/>
      <c r="S142" s="31"/>
      <c r="T142" s="26"/>
      <c r="U142" s="31"/>
      <c r="V142" s="26"/>
      <c r="W142" s="31"/>
      <c r="X142" s="26"/>
      <c r="Y142" s="31"/>
    </row>
    <row r="143" spans="1:25" ht="13.5" customHeight="1" x14ac:dyDescent="0.25">
      <c r="A143" s="16" t="str">
        <f t="shared" si="43"/>
        <v/>
      </c>
      <c r="C143" s="19" t="str">
        <f t="shared" si="35"/>
        <v/>
      </c>
      <c r="D143" s="19" t="str">
        <f t="shared" si="36"/>
        <v/>
      </c>
      <c r="E143" s="19" t="str">
        <f t="shared" si="37"/>
        <v/>
      </c>
      <c r="F143" s="19" t="str">
        <f t="shared" si="38"/>
        <v/>
      </c>
      <c r="G143" s="19" t="str">
        <f t="shared" si="39"/>
        <v/>
      </c>
      <c r="H143" s="19" t="str">
        <f t="shared" si="40"/>
        <v/>
      </c>
      <c r="I143" s="19" t="str">
        <f t="shared" si="41"/>
        <v/>
      </c>
      <c r="J143" s="19" t="str">
        <f t="shared" si="42"/>
        <v/>
      </c>
      <c r="L143" s="26"/>
      <c r="M143" s="30"/>
      <c r="N143" s="26"/>
      <c r="O143" s="31"/>
      <c r="P143" s="26"/>
      <c r="Q143" s="30"/>
      <c r="R143" s="26"/>
      <c r="S143" s="31"/>
      <c r="T143" s="26"/>
      <c r="U143" s="31"/>
      <c r="V143" s="26"/>
      <c r="W143" s="31"/>
      <c r="X143" s="26"/>
      <c r="Y143" s="31"/>
    </row>
    <row r="144" spans="1:25" ht="13.5" customHeight="1" x14ac:dyDescent="0.25">
      <c r="A144" s="16" t="str">
        <f t="shared" si="43"/>
        <v/>
      </c>
      <c r="C144" s="19" t="str">
        <f t="shared" si="35"/>
        <v/>
      </c>
      <c r="D144" s="19" t="str">
        <f t="shared" si="36"/>
        <v/>
      </c>
      <c r="E144" s="19" t="str">
        <f t="shared" si="37"/>
        <v/>
      </c>
      <c r="F144" s="19" t="str">
        <f t="shared" si="38"/>
        <v/>
      </c>
      <c r="G144" s="19" t="str">
        <f t="shared" si="39"/>
        <v/>
      </c>
      <c r="H144" s="19" t="str">
        <f t="shared" si="40"/>
        <v/>
      </c>
      <c r="I144" s="19" t="str">
        <f t="shared" si="41"/>
        <v/>
      </c>
      <c r="J144" s="19" t="str">
        <f t="shared" si="42"/>
        <v/>
      </c>
      <c r="L144" s="26"/>
      <c r="M144" s="30"/>
      <c r="N144" s="26"/>
      <c r="O144" s="31"/>
      <c r="P144" s="26"/>
      <c r="Q144" s="30"/>
      <c r="R144" s="26"/>
      <c r="S144" s="31"/>
      <c r="T144" s="26"/>
      <c r="U144" s="31"/>
      <c r="V144" s="26"/>
      <c r="W144" s="31"/>
      <c r="X144" s="26"/>
      <c r="Y144" s="31"/>
    </row>
    <row r="145" spans="1:25" ht="13.5" customHeight="1" x14ac:dyDescent="0.25">
      <c r="A145" s="16" t="str">
        <f t="shared" si="43"/>
        <v/>
      </c>
      <c r="C145" s="19" t="str">
        <f t="shared" si="35"/>
        <v/>
      </c>
      <c r="D145" s="19" t="str">
        <f t="shared" si="36"/>
        <v/>
      </c>
      <c r="E145" s="19" t="str">
        <f t="shared" si="37"/>
        <v/>
      </c>
      <c r="F145" s="19" t="str">
        <f t="shared" si="38"/>
        <v/>
      </c>
      <c r="G145" s="19" t="str">
        <f t="shared" si="39"/>
        <v/>
      </c>
      <c r="H145" s="19" t="str">
        <f t="shared" si="40"/>
        <v/>
      </c>
      <c r="I145" s="19" t="str">
        <f t="shared" si="41"/>
        <v/>
      </c>
      <c r="J145" s="19" t="str">
        <f t="shared" si="42"/>
        <v/>
      </c>
      <c r="L145" s="26"/>
      <c r="M145" s="30"/>
      <c r="N145" s="26"/>
      <c r="O145" s="31"/>
      <c r="P145" s="26"/>
      <c r="Q145" s="30"/>
      <c r="R145" s="26"/>
      <c r="S145" s="31"/>
      <c r="T145" s="26"/>
      <c r="U145" s="31"/>
      <c r="V145" s="26"/>
      <c r="W145" s="31"/>
      <c r="X145" s="26"/>
      <c r="Y145" s="31"/>
    </row>
    <row r="146" spans="1:25" ht="13.5" customHeight="1" x14ac:dyDescent="0.25">
      <c r="A146" s="16" t="str">
        <f t="shared" si="43"/>
        <v/>
      </c>
      <c r="C146" s="19" t="str">
        <f t="shared" si="35"/>
        <v/>
      </c>
      <c r="D146" s="19" t="str">
        <f t="shared" si="36"/>
        <v/>
      </c>
      <c r="E146" s="19" t="str">
        <f t="shared" si="37"/>
        <v/>
      </c>
      <c r="F146" s="19" t="str">
        <f t="shared" si="38"/>
        <v/>
      </c>
      <c r="G146" s="19" t="str">
        <f t="shared" si="39"/>
        <v/>
      </c>
      <c r="H146" s="19" t="str">
        <f t="shared" si="40"/>
        <v/>
      </c>
      <c r="I146" s="19" t="str">
        <f t="shared" si="41"/>
        <v/>
      </c>
      <c r="J146" s="19" t="str">
        <f t="shared" si="42"/>
        <v/>
      </c>
      <c r="L146" s="26"/>
      <c r="M146" s="30"/>
      <c r="N146" s="26"/>
      <c r="O146" s="31"/>
      <c r="P146" s="26"/>
      <c r="Q146" s="30"/>
      <c r="R146" s="26"/>
      <c r="S146" s="31"/>
      <c r="T146" s="26"/>
      <c r="U146" s="31"/>
      <c r="V146" s="26"/>
      <c r="W146" s="31"/>
      <c r="X146" s="26"/>
      <c r="Y146" s="31"/>
    </row>
    <row r="147" spans="1:25" ht="13.5" customHeight="1" x14ac:dyDescent="0.25">
      <c r="A147" s="16" t="str">
        <f t="shared" si="43"/>
        <v/>
      </c>
      <c r="C147" s="19" t="str">
        <f t="shared" si="35"/>
        <v/>
      </c>
      <c r="D147" s="19" t="str">
        <f t="shared" si="36"/>
        <v/>
      </c>
      <c r="E147" s="19" t="str">
        <f t="shared" si="37"/>
        <v/>
      </c>
      <c r="F147" s="19" t="str">
        <f t="shared" si="38"/>
        <v/>
      </c>
      <c r="G147" s="19" t="str">
        <f t="shared" si="39"/>
        <v/>
      </c>
      <c r="H147" s="19" t="str">
        <f t="shared" si="40"/>
        <v/>
      </c>
      <c r="I147" s="19" t="str">
        <f t="shared" si="41"/>
        <v/>
      </c>
      <c r="J147" s="19" t="str">
        <f t="shared" si="42"/>
        <v/>
      </c>
      <c r="L147" s="26"/>
      <c r="M147" s="30"/>
      <c r="N147" s="26"/>
      <c r="O147" s="31"/>
      <c r="P147" s="26"/>
      <c r="Q147" s="30"/>
      <c r="R147" s="26"/>
      <c r="S147" s="31"/>
      <c r="T147" s="26"/>
      <c r="U147" s="31"/>
      <c r="V147" s="26"/>
      <c r="W147" s="31"/>
      <c r="X147" s="26"/>
      <c r="Y147" s="31"/>
    </row>
    <row r="148" spans="1:25" ht="13.5" customHeight="1" x14ac:dyDescent="0.25">
      <c r="A148" s="16" t="str">
        <f t="shared" si="43"/>
        <v/>
      </c>
      <c r="C148" s="19" t="str">
        <f t="shared" si="35"/>
        <v/>
      </c>
      <c r="D148" s="19" t="str">
        <f t="shared" si="36"/>
        <v/>
      </c>
      <c r="E148" s="19" t="str">
        <f t="shared" si="37"/>
        <v/>
      </c>
      <c r="F148" s="19" t="str">
        <f t="shared" si="38"/>
        <v/>
      </c>
      <c r="G148" s="19" t="str">
        <f t="shared" si="39"/>
        <v/>
      </c>
      <c r="H148" s="19" t="str">
        <f t="shared" si="40"/>
        <v/>
      </c>
      <c r="I148" s="19" t="str">
        <f t="shared" si="41"/>
        <v/>
      </c>
      <c r="J148" s="19" t="str">
        <f t="shared" si="42"/>
        <v/>
      </c>
      <c r="L148" s="26"/>
      <c r="M148" s="30"/>
      <c r="N148" s="26"/>
      <c r="O148" s="31"/>
      <c r="P148" s="26"/>
      <c r="Q148" s="30"/>
      <c r="R148" s="26"/>
      <c r="S148" s="31"/>
      <c r="T148" s="26"/>
      <c r="U148" s="31"/>
      <c r="V148" s="26"/>
      <c r="W148" s="31"/>
      <c r="X148" s="26"/>
      <c r="Y148" s="31"/>
    </row>
    <row r="149" spans="1:25" ht="13.5" customHeight="1" x14ac:dyDescent="0.25">
      <c r="A149" s="16" t="str">
        <f t="shared" si="43"/>
        <v/>
      </c>
      <c r="C149" s="19" t="str">
        <f t="shared" si="35"/>
        <v/>
      </c>
      <c r="D149" s="19" t="str">
        <f t="shared" si="36"/>
        <v/>
      </c>
      <c r="E149" s="19" t="str">
        <f t="shared" si="37"/>
        <v/>
      </c>
      <c r="F149" s="19" t="str">
        <f t="shared" si="38"/>
        <v/>
      </c>
      <c r="G149" s="19" t="str">
        <f t="shared" si="39"/>
        <v/>
      </c>
      <c r="H149" s="19" t="str">
        <f t="shared" si="40"/>
        <v/>
      </c>
      <c r="I149" s="19" t="str">
        <f t="shared" si="41"/>
        <v/>
      </c>
      <c r="J149" s="19" t="str">
        <f t="shared" si="42"/>
        <v/>
      </c>
      <c r="L149" s="26"/>
      <c r="M149" s="30"/>
      <c r="N149" s="26"/>
      <c r="O149" s="31"/>
      <c r="P149" s="26"/>
      <c r="Q149" s="30"/>
      <c r="R149" s="26"/>
      <c r="S149" s="31"/>
      <c r="T149" s="26"/>
      <c r="U149" s="31"/>
      <c r="V149" s="26"/>
      <c r="W149" s="31"/>
      <c r="X149" s="26"/>
      <c r="Y149" s="31"/>
    </row>
    <row r="150" spans="1:25" ht="13.5" customHeight="1" x14ac:dyDescent="0.25">
      <c r="A150" s="16" t="str">
        <f t="shared" si="43"/>
        <v/>
      </c>
      <c r="C150" s="19" t="str">
        <f t="shared" si="35"/>
        <v/>
      </c>
      <c r="D150" s="19" t="str">
        <f t="shared" si="36"/>
        <v/>
      </c>
      <c r="E150" s="19" t="str">
        <f t="shared" si="37"/>
        <v/>
      </c>
      <c r="F150" s="19" t="str">
        <f t="shared" si="38"/>
        <v/>
      </c>
      <c r="G150" s="19" t="str">
        <f t="shared" si="39"/>
        <v/>
      </c>
      <c r="H150" s="19" t="str">
        <f t="shared" si="40"/>
        <v/>
      </c>
      <c r="I150" s="19" t="str">
        <f t="shared" si="41"/>
        <v/>
      </c>
      <c r="J150" s="19" t="str">
        <f t="shared" si="42"/>
        <v/>
      </c>
      <c r="L150" s="26"/>
      <c r="M150" s="30"/>
      <c r="N150" s="26"/>
      <c r="O150" s="31"/>
      <c r="P150" s="26"/>
      <c r="Q150" s="30"/>
      <c r="R150" s="26"/>
      <c r="S150" s="31"/>
      <c r="T150" s="26"/>
      <c r="U150" s="31"/>
      <c r="V150" s="26"/>
      <c r="W150" s="31"/>
      <c r="X150" s="26"/>
      <c r="Y150" s="31"/>
    </row>
    <row r="151" spans="1:25" ht="13.5" customHeight="1" x14ac:dyDescent="0.25">
      <c r="A151" s="16" t="str">
        <f t="shared" si="43"/>
        <v/>
      </c>
      <c r="C151" s="19" t="str">
        <f t="shared" si="35"/>
        <v/>
      </c>
      <c r="D151" s="19" t="str">
        <f t="shared" si="36"/>
        <v/>
      </c>
      <c r="E151" s="19" t="str">
        <f t="shared" si="37"/>
        <v/>
      </c>
      <c r="F151" s="19" t="str">
        <f t="shared" si="38"/>
        <v/>
      </c>
      <c r="G151" s="19" t="str">
        <f t="shared" si="39"/>
        <v/>
      </c>
      <c r="H151" s="19" t="str">
        <f t="shared" si="40"/>
        <v/>
      </c>
      <c r="I151" s="19" t="str">
        <f t="shared" si="41"/>
        <v/>
      </c>
      <c r="J151" s="19" t="str">
        <f t="shared" si="42"/>
        <v/>
      </c>
      <c r="L151" s="26"/>
      <c r="M151" s="30"/>
      <c r="N151" s="26"/>
      <c r="O151" s="31"/>
      <c r="P151" s="26"/>
      <c r="Q151" s="30"/>
      <c r="R151" s="26"/>
      <c r="S151" s="31"/>
      <c r="T151" s="26"/>
      <c r="U151" s="31"/>
      <c r="V151" s="26"/>
      <c r="W151" s="31"/>
      <c r="X151" s="26"/>
      <c r="Y151" s="31"/>
    </row>
    <row r="152" spans="1:25" ht="13.5" customHeight="1" x14ac:dyDescent="0.25">
      <c r="A152" s="16" t="str">
        <f t="shared" si="43"/>
        <v/>
      </c>
      <c r="C152" s="19" t="str">
        <f t="shared" si="35"/>
        <v/>
      </c>
      <c r="D152" s="19" t="str">
        <f t="shared" si="36"/>
        <v/>
      </c>
      <c r="E152" s="19" t="str">
        <f t="shared" si="37"/>
        <v/>
      </c>
      <c r="F152" s="19" t="str">
        <f t="shared" si="38"/>
        <v/>
      </c>
      <c r="G152" s="19" t="str">
        <f t="shared" si="39"/>
        <v/>
      </c>
      <c r="H152" s="19" t="str">
        <f t="shared" si="40"/>
        <v/>
      </c>
      <c r="I152" s="19" t="str">
        <f t="shared" si="41"/>
        <v/>
      </c>
      <c r="J152" s="19" t="str">
        <f t="shared" si="42"/>
        <v/>
      </c>
      <c r="L152" s="26"/>
      <c r="M152" s="30"/>
      <c r="N152" s="26"/>
      <c r="O152" s="31"/>
      <c r="P152" s="26"/>
      <c r="Q152" s="30"/>
      <c r="R152" s="26"/>
      <c r="S152" s="31"/>
      <c r="T152" s="26"/>
      <c r="U152" s="31"/>
      <c r="V152" s="26"/>
      <c r="W152" s="31"/>
      <c r="X152" s="26"/>
      <c r="Y152" s="31"/>
    </row>
    <row r="153" spans="1:25" ht="13.5" customHeight="1" x14ac:dyDescent="0.25">
      <c r="A153" s="16" t="str">
        <f t="shared" si="43"/>
        <v/>
      </c>
      <c r="C153" s="19" t="str">
        <f t="shared" si="35"/>
        <v/>
      </c>
      <c r="D153" s="19" t="str">
        <f t="shared" si="36"/>
        <v/>
      </c>
      <c r="E153" s="19" t="str">
        <f t="shared" si="37"/>
        <v/>
      </c>
      <c r="F153" s="19" t="str">
        <f t="shared" si="38"/>
        <v/>
      </c>
      <c r="G153" s="19" t="str">
        <f t="shared" si="39"/>
        <v/>
      </c>
      <c r="H153" s="19" t="str">
        <f t="shared" si="40"/>
        <v/>
      </c>
      <c r="I153" s="19" t="str">
        <f t="shared" si="41"/>
        <v/>
      </c>
      <c r="J153" s="19" t="str">
        <f t="shared" si="42"/>
        <v/>
      </c>
      <c r="L153" s="26"/>
      <c r="M153" s="30"/>
      <c r="N153" s="26"/>
      <c r="O153" s="31"/>
      <c r="P153" s="26"/>
      <c r="Q153" s="30"/>
      <c r="R153" s="26"/>
      <c r="S153" s="31"/>
      <c r="T153" s="26"/>
      <c r="U153" s="31"/>
      <c r="V153" s="26"/>
      <c r="W153" s="31"/>
      <c r="X153" s="26"/>
      <c r="Y153" s="31"/>
    </row>
  </sheetData>
  <sortState xmlns:xlrd2="http://schemas.microsoft.com/office/spreadsheetml/2017/richdata2" ref="B4:J55">
    <sortCondition descending="1" ref="J4"/>
  </sortState>
  <mergeCells count="17">
    <mergeCell ref="I1:I3"/>
    <mergeCell ref="J1:J3"/>
    <mergeCell ref="A1:B1"/>
    <mergeCell ref="C1:C3"/>
    <mergeCell ref="D1:D3"/>
    <mergeCell ref="E1:E3"/>
    <mergeCell ref="F1:F3"/>
    <mergeCell ref="G1:G3"/>
    <mergeCell ref="H1:H3"/>
    <mergeCell ref="A2:B2"/>
    <mergeCell ref="V1:W2"/>
    <mergeCell ref="X1:Y2"/>
    <mergeCell ref="L1:M2"/>
    <mergeCell ref="N1:O2"/>
    <mergeCell ref="P1:Q2"/>
    <mergeCell ref="R1:S2"/>
    <mergeCell ref="T1:U2"/>
  </mergeCells>
  <conditionalFormatting sqref="L4:L153">
    <cfRule type="expression" dxfId="14" priority="8">
      <formula>IF(L4&lt;&gt;"",ISERROR(VLOOKUP(L4,$B$1:$B$153,1,FALSE)),FALSE)</formula>
    </cfRule>
  </conditionalFormatting>
  <conditionalFormatting sqref="N4:N153">
    <cfRule type="expression" dxfId="13" priority="7">
      <formula>IF(N4&lt;&gt;"",ISERROR(VLOOKUP(N4,$B$1:$B$153,1,FALSE)),FALSE)</formula>
    </cfRule>
  </conditionalFormatting>
  <conditionalFormatting sqref="P4:P153">
    <cfRule type="expression" dxfId="12" priority="6">
      <formula>IF(P4&lt;&gt;"",ISERROR(VLOOKUP(P4,$B$1:$B$153,1,FALSE)),FALSE)</formula>
    </cfRule>
  </conditionalFormatting>
  <conditionalFormatting sqref="R4:R9 R11:R153">
    <cfRule type="expression" dxfId="11" priority="5">
      <formula>IF(R4&lt;&gt;"",ISERROR(VLOOKUP(R4,$B$1:$B$153,1,FALSE)),FALSE)</formula>
    </cfRule>
  </conditionalFormatting>
  <conditionalFormatting sqref="T4:T153">
    <cfRule type="expression" dxfId="10" priority="4">
      <formula>IF(T4&lt;&gt;"",ISERROR(VLOOKUP(T4,$B$1:$B$153,1,FALSE)),FALSE)</formula>
    </cfRule>
  </conditionalFormatting>
  <conditionalFormatting sqref="V4:V153">
    <cfRule type="expression" dxfId="9" priority="3">
      <formula>IF(V4&lt;&gt;"",ISERROR(VLOOKUP(V4,$B$1:$B$153,1,FALSE)),FALSE)</formula>
    </cfRule>
  </conditionalFormatting>
  <conditionalFormatting sqref="X4:X153">
    <cfRule type="expression" dxfId="8" priority="2">
      <formula>IF(X4&lt;&gt;"",ISERROR(VLOOKUP(X4,$B$1:$B$153,1,FALSE)),FALSE)</formula>
    </cfRule>
  </conditionalFormatting>
  <conditionalFormatting sqref="R10">
    <cfRule type="expression" dxfId="7" priority="1">
      <formula>IF(R10&lt;&gt;"",ISERROR(VLOOKUP(R10,$B$1:$B$153,1,FALSE)),FALSE)</formula>
    </cfRule>
  </conditionalFormatting>
  <printOptions horizontalCentered="1" gridLines="1"/>
  <pageMargins left="0.7" right="0.7" top="0.75" bottom="0.75" header="0" footer="0"/>
  <pageSetup paperSize="9" scale="73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sheetPr>
    <outlinePr summaryBelow="0" summaryRight="0"/>
    <pageSetUpPr fitToPage="1"/>
  </sheetPr>
  <dimension ref="A1:Y153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7.44140625" style="12" customWidth="1"/>
    <col min="2" max="2" width="58.109375" style="12" customWidth="1"/>
    <col min="3" max="9" width="6.33203125" style="12" customWidth="1"/>
    <col min="10" max="10" width="11.44140625" style="12" customWidth="1"/>
    <col min="11" max="11" width="14.44140625" style="12"/>
    <col min="12" max="12" width="12.44140625" style="24" customWidth="1"/>
    <col min="13" max="13" width="5.88671875" style="25" customWidth="1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16384" width="14.44140625" style="12"/>
  </cols>
  <sheetData>
    <row r="1" spans="1:25" ht="99.75" customHeight="1" x14ac:dyDescent="0.25">
      <c r="A1" s="51" t="s">
        <v>0</v>
      </c>
      <c r="B1" s="48"/>
      <c r="C1" s="47" t="s">
        <v>1</v>
      </c>
      <c r="D1" s="47" t="s">
        <v>2</v>
      </c>
      <c r="E1" s="47" t="s">
        <v>3</v>
      </c>
      <c r="F1" s="47" t="s">
        <v>4</v>
      </c>
      <c r="G1" s="47" t="s">
        <v>5</v>
      </c>
      <c r="H1" s="47" t="s">
        <v>6</v>
      </c>
      <c r="I1" s="47" t="s">
        <v>7</v>
      </c>
      <c r="J1" s="52" t="s">
        <v>8</v>
      </c>
      <c r="L1" s="50" t="str">
        <f>C1</f>
        <v>Krynica - Zdrój 10.04</v>
      </c>
      <c r="M1" s="50"/>
      <c r="N1" s="50" t="str">
        <f>D1</f>
        <v>Białystok 23.05</v>
      </c>
      <c r="O1" s="50"/>
      <c r="P1" s="50" t="str">
        <f>E1</f>
        <v>Jastrzębie - Zdrój 29.05</v>
      </c>
      <c r="Q1" s="50"/>
      <c r="R1" s="50" t="str">
        <f>F1</f>
        <v>Wałbrzych 06.06</v>
      </c>
      <c r="S1" s="50"/>
      <c r="T1" s="50" t="str">
        <f>G1</f>
        <v>Warszawa 18.07</v>
      </c>
      <c r="U1" s="50"/>
      <c r="V1" s="50" t="str">
        <f>H1</f>
        <v>Głuchołazy 04.09</v>
      </c>
      <c r="W1" s="50"/>
      <c r="X1" s="50" t="str">
        <f>I1</f>
        <v>Jelenia Góra 25.09</v>
      </c>
      <c r="Y1" s="50"/>
    </row>
    <row r="2" spans="1:25" ht="16.5" customHeight="1" x14ac:dyDescent="0.25">
      <c r="A2" s="52" t="s">
        <v>78</v>
      </c>
      <c r="B2" s="48"/>
      <c r="C2" s="48"/>
      <c r="D2" s="48"/>
      <c r="E2" s="48"/>
      <c r="F2" s="48"/>
      <c r="G2" s="48"/>
      <c r="H2" s="48"/>
      <c r="I2" s="48"/>
      <c r="J2" s="48"/>
      <c r="L2" s="50"/>
      <c r="M2" s="50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</row>
    <row r="3" spans="1:25" ht="16.5" customHeight="1" x14ac:dyDescent="0.25">
      <c r="A3" s="16" t="s">
        <v>10</v>
      </c>
      <c r="B3" s="14" t="s">
        <v>13</v>
      </c>
      <c r="C3" s="48"/>
      <c r="D3" s="48"/>
      <c r="E3" s="48"/>
      <c r="F3" s="48"/>
      <c r="G3" s="48"/>
      <c r="H3" s="48"/>
      <c r="I3" s="48"/>
      <c r="J3" s="48"/>
      <c r="L3" s="15" t="s">
        <v>5791</v>
      </c>
      <c r="M3" s="15" t="s">
        <v>5428</v>
      </c>
      <c r="N3" s="15" t="s">
        <v>5791</v>
      </c>
      <c r="O3" s="15" t="s">
        <v>5428</v>
      </c>
      <c r="P3" s="15" t="s">
        <v>5791</v>
      </c>
      <c r="Q3" s="15" t="s">
        <v>5428</v>
      </c>
      <c r="R3" s="15" t="s">
        <v>5791</v>
      </c>
      <c r="S3" s="15" t="s">
        <v>5428</v>
      </c>
      <c r="T3" s="15" t="s">
        <v>5791</v>
      </c>
      <c r="U3" s="15" t="s">
        <v>5428</v>
      </c>
      <c r="V3" s="15" t="s">
        <v>5791</v>
      </c>
      <c r="W3" s="15" t="s">
        <v>5428</v>
      </c>
      <c r="X3" s="15" t="s">
        <v>5791</v>
      </c>
      <c r="Y3" s="15" t="s">
        <v>5428</v>
      </c>
    </row>
    <row r="4" spans="1:25" ht="13.5" customHeight="1" x14ac:dyDescent="0.25">
      <c r="A4" s="16">
        <f t="shared" ref="A4:A51" si="0">IF(AND(B4&lt;&gt;"",J4&gt;0),ROW()-3,"")</f>
        <v>1</v>
      </c>
      <c r="B4" s="10" t="s">
        <v>263</v>
      </c>
      <c r="C4" s="19">
        <f t="shared" ref="C4:C51" si="1">IF(ISERROR(VLOOKUP(B4,L:M,2,FALSE)),"",VLOOKUP(B4,L:M,2,FALSE))</f>
        <v>230</v>
      </c>
      <c r="D4" s="19">
        <f t="shared" ref="D4:D51" si="2">IF(ISERROR(VLOOKUP(B4,N:O,2,FALSE)),"",VLOOKUP(B4,N:O,2,FALSE))</f>
        <v>241.5</v>
      </c>
      <c r="E4" s="19">
        <f t="shared" ref="E4:E51" si="3">IF(ISERROR(VLOOKUP(B4,P:Q,2,FALSE)),"",VLOOKUP(B4,P:Q,2,FALSE))</f>
        <v>225</v>
      </c>
      <c r="F4" s="19">
        <f t="shared" ref="F4:F51" si="4">IF(ISERROR(VLOOKUP(B4,R:S,2,FALSE)),"",VLOOKUP(B4,R:S,2,FALSE))</f>
        <v>274.5</v>
      </c>
      <c r="G4" s="19" t="str">
        <f t="shared" ref="G4:G51" si="5">IF(ISERROR(VLOOKUP(B4,T:U,2,FALSE)),"",VLOOKUP(B4,T:U,2,FALSE))</f>
        <v/>
      </c>
      <c r="H4" s="19" t="str">
        <f t="shared" ref="H4:H51" si="6">IF(ISERROR(VLOOKUP(B4,V:W,2,FALSE)),"",VLOOKUP(B4,V:W,2,FALSE))</f>
        <v/>
      </c>
      <c r="I4" s="19" t="str">
        <f t="shared" ref="I4:I51" si="7">IF(ISERROR(VLOOKUP(B4,X:Y,2,FALSE)),"",VLOOKUP(B4,X:Y,2,FALSE))</f>
        <v/>
      </c>
      <c r="J4" s="19">
        <f t="shared" ref="J4:J51" si="8">IF(B4&lt;&gt;"",SUM(C4:I4),"")</f>
        <v>971</v>
      </c>
      <c r="L4" s="26" t="s">
        <v>16</v>
      </c>
      <c r="M4" s="27">
        <v>230</v>
      </c>
      <c r="N4" s="26" t="s">
        <v>263</v>
      </c>
      <c r="O4" s="27">
        <v>241.5</v>
      </c>
      <c r="P4" s="26" t="s">
        <v>263</v>
      </c>
      <c r="Q4" s="27">
        <v>225</v>
      </c>
      <c r="R4" s="26" t="s">
        <v>263</v>
      </c>
      <c r="S4" s="27">
        <v>274.5</v>
      </c>
      <c r="T4" s="26"/>
      <c r="U4" s="27"/>
      <c r="V4" s="26"/>
      <c r="W4" s="27"/>
      <c r="X4" s="26"/>
      <c r="Y4" s="27"/>
    </row>
    <row r="5" spans="1:25" ht="13.5" customHeight="1" x14ac:dyDescent="0.25">
      <c r="A5" s="16">
        <f t="shared" si="0"/>
        <v>2</v>
      </c>
      <c r="B5" s="10" t="s">
        <v>486</v>
      </c>
      <c r="C5" s="19">
        <f t="shared" si="1"/>
        <v>190.3</v>
      </c>
      <c r="D5" s="19">
        <f t="shared" si="2"/>
        <v>162.6</v>
      </c>
      <c r="E5" s="19">
        <f t="shared" si="3"/>
        <v>134.5</v>
      </c>
      <c r="F5" s="19">
        <f t="shared" si="4"/>
        <v>157.30000000000001</v>
      </c>
      <c r="G5" s="19" t="str">
        <f t="shared" si="5"/>
        <v/>
      </c>
      <c r="H5" s="19" t="str">
        <f t="shared" si="6"/>
        <v/>
      </c>
      <c r="I5" s="19" t="str">
        <f t="shared" si="7"/>
        <v/>
      </c>
      <c r="J5" s="19">
        <f t="shared" si="8"/>
        <v>644.70000000000005</v>
      </c>
      <c r="L5" s="26" t="s">
        <v>33</v>
      </c>
      <c r="M5" s="27">
        <v>190.3</v>
      </c>
      <c r="N5" s="26" t="s">
        <v>486</v>
      </c>
      <c r="O5" s="27">
        <v>162.6</v>
      </c>
      <c r="P5" s="26" t="s">
        <v>5797</v>
      </c>
      <c r="Q5" s="27">
        <v>196.4</v>
      </c>
      <c r="R5" s="26" t="s">
        <v>29</v>
      </c>
      <c r="S5" s="27">
        <v>163.30000000000001</v>
      </c>
      <c r="T5" s="26"/>
      <c r="U5" s="27"/>
      <c r="V5" s="26"/>
      <c r="W5" s="27"/>
      <c r="X5" s="26"/>
      <c r="Y5" s="27"/>
    </row>
    <row r="6" spans="1:25" ht="13.5" customHeight="1" x14ac:dyDescent="0.25">
      <c r="A6" s="16">
        <f t="shared" si="0"/>
        <v>3</v>
      </c>
      <c r="B6" s="10" t="s">
        <v>29</v>
      </c>
      <c r="C6" s="19">
        <f t="shared" si="1"/>
        <v>124.2</v>
      </c>
      <c r="D6" s="19">
        <f t="shared" si="2"/>
        <v>138.19999999999999</v>
      </c>
      <c r="E6" s="19">
        <f t="shared" si="3"/>
        <v>119.1</v>
      </c>
      <c r="F6" s="19">
        <f t="shared" si="4"/>
        <v>163.30000000000001</v>
      </c>
      <c r="G6" s="19" t="str">
        <f t="shared" si="5"/>
        <v/>
      </c>
      <c r="H6" s="19" t="str">
        <f t="shared" si="6"/>
        <v/>
      </c>
      <c r="I6" s="19" t="str">
        <f t="shared" si="7"/>
        <v/>
      </c>
      <c r="J6" s="19">
        <f t="shared" si="8"/>
        <v>544.79999999999995</v>
      </c>
      <c r="L6" s="26" t="s">
        <v>29</v>
      </c>
      <c r="M6" s="27">
        <v>124.2</v>
      </c>
      <c r="N6" s="26" t="s">
        <v>29</v>
      </c>
      <c r="O6" s="27">
        <v>138.19999999999999</v>
      </c>
      <c r="P6" s="26" t="s">
        <v>486</v>
      </c>
      <c r="Q6" s="27">
        <v>134.5</v>
      </c>
      <c r="R6" s="26" t="s">
        <v>486</v>
      </c>
      <c r="S6" s="27">
        <v>157.30000000000001</v>
      </c>
      <c r="T6" s="26"/>
      <c r="U6" s="27"/>
      <c r="V6" s="26"/>
      <c r="W6" s="27"/>
      <c r="X6" s="26"/>
      <c r="Y6" s="27"/>
    </row>
    <row r="7" spans="1:25" ht="13.5" customHeight="1" x14ac:dyDescent="0.25">
      <c r="A7" s="16">
        <f t="shared" si="0"/>
        <v>4</v>
      </c>
      <c r="B7" s="10" t="s">
        <v>3950</v>
      </c>
      <c r="C7" s="19">
        <f t="shared" si="1"/>
        <v>75.599999999999994</v>
      </c>
      <c r="D7" s="19">
        <f t="shared" si="2"/>
        <v>86</v>
      </c>
      <c r="E7" s="19">
        <f t="shared" si="3"/>
        <v>60.9</v>
      </c>
      <c r="F7" s="19">
        <f t="shared" si="4"/>
        <v>121.6</v>
      </c>
      <c r="G7" s="19" t="str">
        <f t="shared" si="5"/>
        <v/>
      </c>
      <c r="H7" s="19" t="str">
        <f t="shared" si="6"/>
        <v/>
      </c>
      <c r="I7" s="19" t="str">
        <f t="shared" si="7"/>
        <v/>
      </c>
      <c r="J7" s="19">
        <f t="shared" si="8"/>
        <v>344.1</v>
      </c>
      <c r="L7" s="26" t="s">
        <v>59</v>
      </c>
      <c r="M7" s="27">
        <v>106.6</v>
      </c>
      <c r="N7" s="26" t="s">
        <v>5173</v>
      </c>
      <c r="O7" s="27">
        <v>105.6</v>
      </c>
      <c r="P7" s="26" t="s">
        <v>29</v>
      </c>
      <c r="Q7" s="27">
        <v>119.1</v>
      </c>
      <c r="R7" s="26" t="s">
        <v>3950</v>
      </c>
      <c r="S7" s="27">
        <v>121.6</v>
      </c>
      <c r="T7" s="26"/>
      <c r="U7" s="27"/>
      <c r="V7" s="26"/>
      <c r="W7" s="27"/>
      <c r="X7" s="26"/>
      <c r="Y7" s="27"/>
    </row>
    <row r="8" spans="1:25" ht="13.5" customHeight="1" x14ac:dyDescent="0.25">
      <c r="A8" s="16">
        <f t="shared" si="0"/>
        <v>5</v>
      </c>
      <c r="B8" s="10" t="s">
        <v>4603</v>
      </c>
      <c r="C8" s="19">
        <f t="shared" si="1"/>
        <v>93.8</v>
      </c>
      <c r="D8" s="19">
        <f t="shared" si="2"/>
        <v>86</v>
      </c>
      <c r="E8" s="19">
        <f t="shared" si="3"/>
        <v>91.8</v>
      </c>
      <c r="F8" s="19">
        <f t="shared" si="4"/>
        <v>30.5</v>
      </c>
      <c r="G8" s="19" t="str">
        <f t="shared" si="5"/>
        <v/>
      </c>
      <c r="H8" s="19" t="str">
        <f t="shared" si="6"/>
        <v/>
      </c>
      <c r="I8" s="19" t="str">
        <f t="shared" si="7"/>
        <v/>
      </c>
      <c r="J8" s="19">
        <f t="shared" si="8"/>
        <v>302.10000000000002</v>
      </c>
      <c r="L8" s="26" t="s">
        <v>22</v>
      </c>
      <c r="M8" s="27">
        <v>93.8</v>
      </c>
      <c r="N8" s="26" t="s">
        <v>5786</v>
      </c>
      <c r="O8" s="27">
        <v>101.5</v>
      </c>
      <c r="P8" s="26" t="s">
        <v>5798</v>
      </c>
      <c r="Q8" s="27">
        <v>110</v>
      </c>
      <c r="R8" s="28" t="s">
        <v>5173</v>
      </c>
      <c r="S8" s="27">
        <v>96.7</v>
      </c>
      <c r="T8" s="26"/>
      <c r="U8" s="27"/>
      <c r="V8" s="26"/>
      <c r="W8" s="27"/>
      <c r="X8" s="26"/>
      <c r="Y8" s="27"/>
    </row>
    <row r="9" spans="1:25" ht="13.5" customHeight="1" x14ac:dyDescent="0.25">
      <c r="A9" s="16">
        <f t="shared" si="0"/>
        <v>6</v>
      </c>
      <c r="B9" s="12" t="s">
        <v>5786</v>
      </c>
      <c r="C9" s="19" t="str">
        <f t="shared" si="1"/>
        <v/>
      </c>
      <c r="D9" s="19">
        <f t="shared" si="2"/>
        <v>101.5</v>
      </c>
      <c r="E9" s="19">
        <f t="shared" si="3"/>
        <v>196.4</v>
      </c>
      <c r="F9" s="19" t="str">
        <f t="shared" si="4"/>
        <v/>
      </c>
      <c r="G9" s="19" t="str">
        <f t="shared" si="5"/>
        <v/>
      </c>
      <c r="H9" s="19" t="str">
        <f t="shared" si="6"/>
        <v/>
      </c>
      <c r="I9" s="19" t="str">
        <f t="shared" si="7"/>
        <v/>
      </c>
      <c r="J9" s="19">
        <f t="shared" si="8"/>
        <v>297.89999999999998</v>
      </c>
      <c r="L9" s="26" t="s">
        <v>36</v>
      </c>
      <c r="M9" s="27">
        <v>81.8</v>
      </c>
      <c r="N9" s="26" t="s">
        <v>3950</v>
      </c>
      <c r="O9" s="27">
        <v>86</v>
      </c>
      <c r="P9" s="26" t="s">
        <v>4603</v>
      </c>
      <c r="Q9" s="27">
        <v>91.8</v>
      </c>
      <c r="R9" s="26" t="s">
        <v>4291</v>
      </c>
      <c r="S9" s="27">
        <v>78.8</v>
      </c>
      <c r="T9" s="26"/>
      <c r="U9" s="27"/>
      <c r="V9" s="26"/>
      <c r="W9" s="27"/>
      <c r="X9" s="26"/>
      <c r="Y9" s="27"/>
    </row>
    <row r="10" spans="1:25" ht="13.5" customHeight="1" x14ac:dyDescent="0.25">
      <c r="A10" s="16">
        <f t="shared" si="0"/>
        <v>7</v>
      </c>
      <c r="B10" s="10" t="s">
        <v>5334</v>
      </c>
      <c r="C10" s="19">
        <f t="shared" si="1"/>
        <v>60.8</v>
      </c>
      <c r="D10" s="19">
        <f t="shared" si="2"/>
        <v>80.099999999999994</v>
      </c>
      <c r="E10" s="19">
        <f t="shared" si="3"/>
        <v>64.599999999999994</v>
      </c>
      <c r="F10" s="19">
        <f t="shared" si="4"/>
        <v>72.400000000000006</v>
      </c>
      <c r="G10" s="19" t="str">
        <f t="shared" si="5"/>
        <v/>
      </c>
      <c r="H10" s="19" t="str">
        <f t="shared" si="6"/>
        <v/>
      </c>
      <c r="I10" s="19" t="str">
        <f t="shared" si="7"/>
        <v/>
      </c>
      <c r="J10" s="19">
        <f t="shared" si="8"/>
        <v>277.89999999999998</v>
      </c>
      <c r="L10" s="26" t="s">
        <v>54</v>
      </c>
      <c r="M10" s="27">
        <v>76.599999999999994</v>
      </c>
      <c r="N10" s="26" t="s">
        <v>4603</v>
      </c>
      <c r="O10" s="27">
        <v>86</v>
      </c>
      <c r="P10" s="26" t="s">
        <v>4746</v>
      </c>
      <c r="Q10" s="27">
        <v>68.2</v>
      </c>
      <c r="R10" s="26" t="s">
        <v>4013</v>
      </c>
      <c r="S10" s="27">
        <v>72.5</v>
      </c>
      <c r="T10" s="26"/>
      <c r="U10" s="27"/>
      <c r="V10" s="26"/>
      <c r="W10" s="27"/>
      <c r="X10" s="26"/>
      <c r="Y10" s="27"/>
    </row>
    <row r="11" spans="1:25" ht="13.5" customHeight="1" x14ac:dyDescent="0.25">
      <c r="A11" s="16">
        <f t="shared" si="0"/>
        <v>8</v>
      </c>
      <c r="B11" s="10" t="s">
        <v>4013</v>
      </c>
      <c r="C11" s="19">
        <f t="shared" si="1"/>
        <v>62.1</v>
      </c>
      <c r="D11" s="19">
        <f t="shared" si="2"/>
        <v>56.6</v>
      </c>
      <c r="E11" s="19">
        <f t="shared" si="3"/>
        <v>61.1</v>
      </c>
      <c r="F11" s="19">
        <f t="shared" si="4"/>
        <v>72.5</v>
      </c>
      <c r="G11" s="19" t="str">
        <f t="shared" si="5"/>
        <v/>
      </c>
      <c r="H11" s="19" t="str">
        <f t="shared" si="6"/>
        <v/>
      </c>
      <c r="I11" s="19" t="str">
        <f t="shared" si="7"/>
        <v/>
      </c>
      <c r="J11" s="19">
        <f t="shared" si="8"/>
        <v>252.3</v>
      </c>
      <c r="L11" s="26" t="s">
        <v>25</v>
      </c>
      <c r="M11" s="27">
        <v>75.599999999999994</v>
      </c>
      <c r="N11" s="26" t="s">
        <v>5334</v>
      </c>
      <c r="O11" s="27">
        <v>80.099999999999994</v>
      </c>
      <c r="P11" s="26" t="s">
        <v>61</v>
      </c>
      <c r="Q11" s="27">
        <v>67.900000000000006</v>
      </c>
      <c r="R11" s="26" t="s">
        <v>5334</v>
      </c>
      <c r="S11" s="27">
        <v>72.400000000000006</v>
      </c>
      <c r="T11" s="26"/>
      <c r="U11" s="27"/>
      <c r="V11" s="26"/>
      <c r="W11" s="27"/>
      <c r="X11" s="26"/>
      <c r="Y11" s="27"/>
    </row>
    <row r="12" spans="1:25" ht="13.5" customHeight="1" x14ac:dyDescent="0.25">
      <c r="A12" s="16">
        <f t="shared" si="0"/>
        <v>9</v>
      </c>
      <c r="B12" s="12" t="s">
        <v>5173</v>
      </c>
      <c r="C12" s="19" t="str">
        <f t="shared" si="1"/>
        <v/>
      </c>
      <c r="D12" s="19">
        <f t="shared" si="2"/>
        <v>105.6</v>
      </c>
      <c r="E12" s="19">
        <f t="shared" si="3"/>
        <v>47.5</v>
      </c>
      <c r="F12" s="19">
        <f t="shared" si="4"/>
        <v>96.7</v>
      </c>
      <c r="G12" s="19" t="str">
        <f t="shared" si="5"/>
        <v/>
      </c>
      <c r="H12" s="19" t="str">
        <f t="shared" si="6"/>
        <v/>
      </c>
      <c r="I12" s="19" t="str">
        <f t="shared" si="7"/>
        <v/>
      </c>
      <c r="J12" s="19">
        <f t="shared" si="8"/>
        <v>249.8</v>
      </c>
      <c r="L12" s="26" t="s">
        <v>26</v>
      </c>
      <c r="M12" s="27">
        <v>70</v>
      </c>
      <c r="N12" s="26" t="s">
        <v>5793</v>
      </c>
      <c r="O12" s="27">
        <v>78.099999999999994</v>
      </c>
      <c r="P12" s="26" t="s">
        <v>1809</v>
      </c>
      <c r="Q12" s="27">
        <v>64.8</v>
      </c>
      <c r="R12" s="26" t="s">
        <v>883</v>
      </c>
      <c r="S12" s="27">
        <v>70.09</v>
      </c>
      <c r="T12" s="26"/>
      <c r="U12" s="27"/>
      <c r="V12" s="26"/>
      <c r="W12" s="27"/>
      <c r="X12" s="26"/>
      <c r="Y12" s="27"/>
    </row>
    <row r="13" spans="1:25" ht="13.5" customHeight="1" x14ac:dyDescent="0.25">
      <c r="A13" s="16">
        <f t="shared" si="0"/>
        <v>10</v>
      </c>
      <c r="B13" s="10" t="s">
        <v>3156</v>
      </c>
      <c r="C13" s="19">
        <f t="shared" si="1"/>
        <v>69.7</v>
      </c>
      <c r="D13" s="19">
        <f t="shared" si="2"/>
        <v>57.7</v>
      </c>
      <c r="E13" s="19">
        <f t="shared" si="3"/>
        <v>43.900000000000006</v>
      </c>
      <c r="F13" s="19">
        <f t="shared" si="4"/>
        <v>61.7</v>
      </c>
      <c r="G13" s="19" t="str">
        <f t="shared" si="5"/>
        <v/>
      </c>
      <c r="H13" s="19" t="str">
        <f t="shared" si="6"/>
        <v/>
      </c>
      <c r="I13" s="19" t="str">
        <f t="shared" si="7"/>
        <v/>
      </c>
      <c r="J13" s="19">
        <f t="shared" si="8"/>
        <v>233</v>
      </c>
      <c r="L13" s="26" t="s">
        <v>53</v>
      </c>
      <c r="M13" s="27">
        <v>69.7</v>
      </c>
      <c r="N13" s="26" t="s">
        <v>3156</v>
      </c>
      <c r="O13" s="27">
        <v>57.7</v>
      </c>
      <c r="P13" s="26" t="s">
        <v>5334</v>
      </c>
      <c r="Q13" s="27">
        <v>64.599999999999994</v>
      </c>
      <c r="R13" s="26" t="s">
        <v>1809</v>
      </c>
      <c r="S13" s="27">
        <v>64.8</v>
      </c>
      <c r="T13" s="26"/>
      <c r="U13" s="27"/>
      <c r="V13" s="26"/>
      <c r="W13" s="27"/>
      <c r="X13" s="26"/>
      <c r="Y13" s="27"/>
    </row>
    <row r="14" spans="1:25" ht="13.5" customHeight="1" x14ac:dyDescent="0.25">
      <c r="A14" s="16">
        <f t="shared" si="0"/>
        <v>11</v>
      </c>
      <c r="B14" s="10" t="s">
        <v>61</v>
      </c>
      <c r="C14" s="19">
        <f t="shared" si="1"/>
        <v>61</v>
      </c>
      <c r="D14" s="19">
        <f t="shared" si="2"/>
        <v>43.5</v>
      </c>
      <c r="E14" s="19">
        <f t="shared" si="3"/>
        <v>67.900000000000006</v>
      </c>
      <c r="F14" s="19">
        <f t="shared" si="4"/>
        <v>40</v>
      </c>
      <c r="G14" s="19" t="str">
        <f t="shared" si="5"/>
        <v/>
      </c>
      <c r="H14" s="19" t="str">
        <f t="shared" si="6"/>
        <v/>
      </c>
      <c r="I14" s="19" t="str">
        <f t="shared" si="7"/>
        <v/>
      </c>
      <c r="J14" s="19">
        <f t="shared" si="8"/>
        <v>212.4</v>
      </c>
      <c r="L14" s="26" t="s">
        <v>17</v>
      </c>
      <c r="M14" s="27">
        <v>62.1</v>
      </c>
      <c r="N14" s="26" t="s">
        <v>1036</v>
      </c>
      <c r="O14" s="27">
        <v>57.4</v>
      </c>
      <c r="P14" s="26" t="s">
        <v>4013</v>
      </c>
      <c r="Q14" s="27">
        <v>61.1</v>
      </c>
      <c r="R14" s="26" t="s">
        <v>3156</v>
      </c>
      <c r="S14" s="27">
        <v>61.7</v>
      </c>
      <c r="T14" s="26"/>
      <c r="U14" s="27"/>
      <c r="V14" s="26"/>
      <c r="W14" s="27"/>
      <c r="X14" s="26"/>
      <c r="Y14" s="27"/>
    </row>
    <row r="15" spans="1:25" ht="13.5" customHeight="1" x14ac:dyDescent="0.25">
      <c r="A15" s="16">
        <f t="shared" si="0"/>
        <v>12</v>
      </c>
      <c r="B15" s="12" t="s">
        <v>1809</v>
      </c>
      <c r="C15" s="19" t="str">
        <f t="shared" si="1"/>
        <v/>
      </c>
      <c r="D15" s="19">
        <f t="shared" si="2"/>
        <v>54</v>
      </c>
      <c r="E15" s="19">
        <f t="shared" si="3"/>
        <v>64.8</v>
      </c>
      <c r="F15" s="19">
        <f t="shared" si="4"/>
        <v>64.8</v>
      </c>
      <c r="G15" s="19" t="str">
        <f t="shared" si="5"/>
        <v/>
      </c>
      <c r="H15" s="19" t="str">
        <f t="shared" si="6"/>
        <v/>
      </c>
      <c r="I15" s="19" t="str">
        <f t="shared" si="7"/>
        <v/>
      </c>
      <c r="J15" s="19">
        <f t="shared" si="8"/>
        <v>183.6</v>
      </c>
      <c r="L15" s="26" t="s">
        <v>52</v>
      </c>
      <c r="M15" s="27">
        <v>61</v>
      </c>
      <c r="N15" s="26" t="s">
        <v>4013</v>
      </c>
      <c r="O15" s="27">
        <v>56.6</v>
      </c>
      <c r="P15" s="26" t="s">
        <v>3950</v>
      </c>
      <c r="Q15" s="27">
        <v>60.9</v>
      </c>
      <c r="R15" s="26" t="s">
        <v>4789</v>
      </c>
      <c r="S15" s="27">
        <v>59.6</v>
      </c>
      <c r="T15" s="26"/>
      <c r="U15" s="27"/>
      <c r="V15" s="26"/>
      <c r="W15" s="27"/>
      <c r="X15" s="26"/>
      <c r="Y15" s="27"/>
    </row>
    <row r="16" spans="1:25" ht="13.5" customHeight="1" x14ac:dyDescent="0.25">
      <c r="A16" s="16">
        <f t="shared" si="0"/>
        <v>13</v>
      </c>
      <c r="B16" s="10" t="s">
        <v>36</v>
      </c>
      <c r="C16" s="19">
        <f t="shared" si="1"/>
        <v>81.8</v>
      </c>
      <c r="D16" s="19">
        <f t="shared" si="2"/>
        <v>53.2</v>
      </c>
      <c r="E16" s="19">
        <f t="shared" si="3"/>
        <v>47.2</v>
      </c>
      <c r="F16" s="19" t="str">
        <f t="shared" si="4"/>
        <v/>
      </c>
      <c r="G16" s="19" t="str">
        <f t="shared" si="5"/>
        <v/>
      </c>
      <c r="H16" s="19" t="str">
        <f t="shared" si="6"/>
        <v/>
      </c>
      <c r="I16" s="19" t="str">
        <f t="shared" si="7"/>
        <v/>
      </c>
      <c r="J16" s="19">
        <f t="shared" si="8"/>
        <v>182.2</v>
      </c>
      <c r="L16" s="26" t="s">
        <v>57</v>
      </c>
      <c r="M16" s="27">
        <v>60.8</v>
      </c>
      <c r="N16" s="26" t="s">
        <v>18</v>
      </c>
      <c r="O16" s="27">
        <v>56</v>
      </c>
      <c r="P16" s="26" t="s">
        <v>5799</v>
      </c>
      <c r="Q16" s="27">
        <v>60</v>
      </c>
      <c r="R16" s="26" t="s">
        <v>5802</v>
      </c>
      <c r="S16" s="27">
        <v>44.1</v>
      </c>
      <c r="T16" s="26"/>
      <c r="U16" s="27"/>
      <c r="V16" s="26"/>
      <c r="W16" s="27"/>
      <c r="X16" s="26"/>
      <c r="Y16" s="27"/>
    </row>
    <row r="17" spans="1:25" ht="13.5" customHeight="1" x14ac:dyDescent="0.25">
      <c r="A17" s="16">
        <f t="shared" si="0"/>
        <v>14</v>
      </c>
      <c r="B17" s="10" t="s">
        <v>5793</v>
      </c>
      <c r="C17" s="19">
        <f t="shared" si="1"/>
        <v>55.2</v>
      </c>
      <c r="D17" s="19">
        <f t="shared" si="2"/>
        <v>78.099999999999994</v>
      </c>
      <c r="E17" s="19" t="str">
        <f t="shared" si="3"/>
        <v/>
      </c>
      <c r="F17" s="19" t="str">
        <f t="shared" si="4"/>
        <v/>
      </c>
      <c r="G17" s="19" t="str">
        <f t="shared" si="5"/>
        <v/>
      </c>
      <c r="H17" s="19" t="str">
        <f t="shared" si="6"/>
        <v/>
      </c>
      <c r="I17" s="19" t="str">
        <f t="shared" si="7"/>
        <v/>
      </c>
      <c r="J17" s="19">
        <f t="shared" si="8"/>
        <v>133.30000000000001</v>
      </c>
      <c r="L17" s="26" t="s">
        <v>28</v>
      </c>
      <c r="M17" s="27">
        <v>55.2</v>
      </c>
      <c r="N17" s="26" t="s">
        <v>1809</v>
      </c>
      <c r="O17" s="27">
        <v>54</v>
      </c>
      <c r="P17" s="26" t="s">
        <v>1618</v>
      </c>
      <c r="Q17" s="27">
        <v>55.3</v>
      </c>
      <c r="R17" s="26" t="s">
        <v>18</v>
      </c>
      <c r="S17" s="27">
        <v>40.200000000000003</v>
      </c>
      <c r="T17" s="26"/>
      <c r="U17" s="27"/>
      <c r="V17" s="26"/>
      <c r="W17" s="27"/>
      <c r="X17" s="26"/>
      <c r="Y17" s="27"/>
    </row>
    <row r="18" spans="1:25" ht="13.5" customHeight="1" x14ac:dyDescent="0.25">
      <c r="A18" s="16">
        <f t="shared" si="0"/>
        <v>15</v>
      </c>
      <c r="B18" s="10" t="s">
        <v>4735</v>
      </c>
      <c r="C18" s="19">
        <f t="shared" si="1"/>
        <v>46.8</v>
      </c>
      <c r="D18" s="19">
        <f t="shared" si="2"/>
        <v>21.7</v>
      </c>
      <c r="E18" s="19">
        <f t="shared" si="3"/>
        <v>28.7</v>
      </c>
      <c r="F18" s="19">
        <f t="shared" si="4"/>
        <v>27.3</v>
      </c>
      <c r="G18" s="19" t="str">
        <f t="shared" si="5"/>
        <v/>
      </c>
      <c r="H18" s="19" t="str">
        <f t="shared" si="6"/>
        <v/>
      </c>
      <c r="I18" s="19" t="str">
        <f t="shared" si="7"/>
        <v/>
      </c>
      <c r="J18" s="19">
        <f t="shared" si="8"/>
        <v>124.5</v>
      </c>
      <c r="L18" s="26" t="s">
        <v>50</v>
      </c>
      <c r="M18" s="27">
        <v>46.8</v>
      </c>
      <c r="N18" s="26" t="s">
        <v>36</v>
      </c>
      <c r="O18" s="27">
        <v>53.2</v>
      </c>
      <c r="P18" s="26" t="s">
        <v>5173</v>
      </c>
      <c r="Q18" s="27">
        <v>47.5</v>
      </c>
      <c r="R18" s="26" t="s">
        <v>61</v>
      </c>
      <c r="S18" s="27">
        <v>40</v>
      </c>
      <c r="T18" s="26"/>
      <c r="U18" s="27"/>
      <c r="V18" s="26"/>
      <c r="W18" s="27"/>
      <c r="X18" s="26"/>
      <c r="Y18" s="27"/>
    </row>
    <row r="19" spans="1:25" ht="13.5" customHeight="1" x14ac:dyDescent="0.25">
      <c r="A19" s="16">
        <f t="shared" si="0"/>
        <v>16</v>
      </c>
      <c r="B19" s="12" t="s">
        <v>5798</v>
      </c>
      <c r="C19" s="19" t="str">
        <f t="shared" si="1"/>
        <v/>
      </c>
      <c r="D19" s="19" t="str">
        <f t="shared" si="2"/>
        <v/>
      </c>
      <c r="E19" s="19">
        <f t="shared" si="3"/>
        <v>110</v>
      </c>
      <c r="F19" s="19" t="str">
        <f t="shared" si="4"/>
        <v/>
      </c>
      <c r="G19" s="19" t="str">
        <f t="shared" si="5"/>
        <v/>
      </c>
      <c r="H19" s="19" t="str">
        <f t="shared" si="6"/>
        <v/>
      </c>
      <c r="I19" s="19" t="str">
        <f t="shared" si="7"/>
        <v/>
      </c>
      <c r="J19" s="19">
        <f t="shared" si="8"/>
        <v>110</v>
      </c>
      <c r="L19" s="26" t="s">
        <v>55</v>
      </c>
      <c r="M19" s="27">
        <v>46.2</v>
      </c>
      <c r="N19" s="26" t="s">
        <v>528</v>
      </c>
      <c r="O19" s="27">
        <v>49.7</v>
      </c>
      <c r="P19" s="26" t="s">
        <v>36</v>
      </c>
      <c r="Q19" s="27">
        <v>47.2</v>
      </c>
      <c r="R19" s="26" t="s">
        <v>46</v>
      </c>
      <c r="S19" s="27">
        <v>39.799999999999997</v>
      </c>
      <c r="T19" s="26"/>
      <c r="U19" s="27"/>
      <c r="V19" s="26"/>
      <c r="W19" s="27"/>
      <c r="X19" s="26"/>
      <c r="Y19" s="27"/>
    </row>
    <row r="20" spans="1:25" ht="13.5" customHeight="1" x14ac:dyDescent="0.25">
      <c r="A20" s="16">
        <f t="shared" si="0"/>
        <v>17</v>
      </c>
      <c r="B20" s="12" t="s">
        <v>4291</v>
      </c>
      <c r="C20" s="19" t="str">
        <f t="shared" si="1"/>
        <v/>
      </c>
      <c r="D20" s="19">
        <f t="shared" si="2"/>
        <v>29.7</v>
      </c>
      <c r="E20" s="19" t="str">
        <f t="shared" si="3"/>
        <v/>
      </c>
      <c r="F20" s="19">
        <f t="shared" si="4"/>
        <v>78.8</v>
      </c>
      <c r="G20" s="19" t="str">
        <f t="shared" si="5"/>
        <v/>
      </c>
      <c r="H20" s="19" t="str">
        <f t="shared" si="6"/>
        <v/>
      </c>
      <c r="I20" s="19" t="str">
        <f t="shared" si="7"/>
        <v/>
      </c>
      <c r="J20" s="19">
        <f t="shared" si="8"/>
        <v>108.5</v>
      </c>
      <c r="L20" s="26" t="s">
        <v>31</v>
      </c>
      <c r="M20" s="27">
        <v>36.9</v>
      </c>
      <c r="N20" s="26" t="s">
        <v>1788</v>
      </c>
      <c r="O20" s="27">
        <v>49.6</v>
      </c>
      <c r="P20" s="26" t="s">
        <v>3156</v>
      </c>
      <c r="Q20" s="27">
        <v>43.900000000000006</v>
      </c>
      <c r="R20" s="26" t="s">
        <v>1250</v>
      </c>
      <c r="S20" s="27">
        <v>34</v>
      </c>
      <c r="T20" s="26"/>
      <c r="U20" s="27"/>
      <c r="V20" s="26"/>
      <c r="W20" s="27"/>
      <c r="X20" s="26"/>
      <c r="Y20" s="27"/>
    </row>
    <row r="21" spans="1:25" ht="13.5" customHeight="1" x14ac:dyDescent="0.25">
      <c r="A21" s="16">
        <f t="shared" si="0"/>
        <v>18</v>
      </c>
      <c r="B21" s="10" t="s">
        <v>5792</v>
      </c>
      <c r="C21" s="19">
        <f t="shared" si="1"/>
        <v>106.6</v>
      </c>
      <c r="D21" s="19" t="str">
        <f t="shared" si="2"/>
        <v/>
      </c>
      <c r="E21" s="19" t="str">
        <f t="shared" si="3"/>
        <v/>
      </c>
      <c r="F21" s="19" t="str">
        <f t="shared" si="4"/>
        <v/>
      </c>
      <c r="G21" s="19" t="str">
        <f t="shared" si="5"/>
        <v/>
      </c>
      <c r="H21" s="19" t="str">
        <f t="shared" si="6"/>
        <v/>
      </c>
      <c r="I21" s="19" t="str">
        <f t="shared" si="7"/>
        <v/>
      </c>
      <c r="J21" s="19">
        <f t="shared" si="8"/>
        <v>106.6</v>
      </c>
      <c r="L21" s="26" t="s">
        <v>58</v>
      </c>
      <c r="M21" s="27">
        <v>33.9</v>
      </c>
      <c r="N21" s="26" t="s">
        <v>61</v>
      </c>
      <c r="O21" s="27">
        <v>43.5</v>
      </c>
      <c r="P21" s="26" t="s">
        <v>5787</v>
      </c>
      <c r="Q21" s="27">
        <v>35.5</v>
      </c>
      <c r="R21" s="26" t="s">
        <v>60</v>
      </c>
      <c r="S21" s="27">
        <v>31.7</v>
      </c>
      <c r="T21" s="26"/>
      <c r="U21" s="27"/>
      <c r="V21" s="26"/>
      <c r="W21" s="27"/>
      <c r="X21" s="26"/>
      <c r="Y21" s="27"/>
    </row>
    <row r="22" spans="1:25" ht="13.5" customHeight="1" x14ac:dyDescent="0.25">
      <c r="A22" s="16">
        <f t="shared" si="0"/>
        <v>19</v>
      </c>
      <c r="B22" s="12" t="s">
        <v>18</v>
      </c>
      <c r="C22" s="19" t="str">
        <f t="shared" si="1"/>
        <v/>
      </c>
      <c r="D22" s="19">
        <f t="shared" si="2"/>
        <v>56</v>
      </c>
      <c r="E22" s="19" t="str">
        <f t="shared" si="3"/>
        <v/>
      </c>
      <c r="F22" s="19">
        <f t="shared" si="4"/>
        <v>40.200000000000003</v>
      </c>
      <c r="G22" s="19" t="str">
        <f t="shared" si="5"/>
        <v/>
      </c>
      <c r="H22" s="19" t="str">
        <f t="shared" si="6"/>
        <v/>
      </c>
      <c r="I22" s="19" t="str">
        <f t="shared" si="7"/>
        <v/>
      </c>
      <c r="J22" s="19">
        <f t="shared" si="8"/>
        <v>96.2</v>
      </c>
      <c r="L22" s="26" t="s">
        <v>32</v>
      </c>
      <c r="M22" s="27">
        <v>31.7</v>
      </c>
      <c r="N22" s="26" t="s">
        <v>1024</v>
      </c>
      <c r="O22" s="27">
        <v>37.5</v>
      </c>
      <c r="P22" s="26" t="s">
        <v>919</v>
      </c>
      <c r="Q22" s="27">
        <v>29.999999999999996</v>
      </c>
      <c r="R22" s="26" t="s">
        <v>4603</v>
      </c>
      <c r="S22" s="27">
        <v>30.5</v>
      </c>
      <c r="T22" s="26"/>
      <c r="U22" s="27"/>
      <c r="V22" s="26"/>
      <c r="W22" s="27"/>
      <c r="X22" s="26"/>
      <c r="Y22" s="27"/>
    </row>
    <row r="23" spans="1:25" ht="13.5" customHeight="1" x14ac:dyDescent="0.25">
      <c r="A23" s="16">
        <f t="shared" si="0"/>
        <v>20</v>
      </c>
      <c r="B23" s="10" t="s">
        <v>58</v>
      </c>
      <c r="C23" s="19">
        <f t="shared" si="1"/>
        <v>33.9</v>
      </c>
      <c r="D23" s="19">
        <f t="shared" si="2"/>
        <v>27.9</v>
      </c>
      <c r="E23" s="19">
        <f t="shared" si="3"/>
        <v>20.299999999999997</v>
      </c>
      <c r="F23" s="19" t="str">
        <f t="shared" si="4"/>
        <v/>
      </c>
      <c r="G23" s="19" t="str">
        <f t="shared" si="5"/>
        <v/>
      </c>
      <c r="H23" s="19" t="str">
        <f t="shared" si="6"/>
        <v/>
      </c>
      <c r="I23" s="19" t="str">
        <f t="shared" si="7"/>
        <v/>
      </c>
      <c r="J23" s="19">
        <f t="shared" si="8"/>
        <v>82.1</v>
      </c>
      <c r="L23" s="26" t="s">
        <v>48</v>
      </c>
      <c r="M23" s="27">
        <v>26.4</v>
      </c>
      <c r="N23" s="26" t="s">
        <v>4291</v>
      </c>
      <c r="O23" s="27">
        <v>29.7</v>
      </c>
      <c r="P23" s="26" t="s">
        <v>4735</v>
      </c>
      <c r="Q23" s="27">
        <v>28.7</v>
      </c>
      <c r="R23" s="26" t="s">
        <v>4803</v>
      </c>
      <c r="S23" s="27">
        <v>30.1</v>
      </c>
      <c r="T23" s="26"/>
      <c r="U23" s="27"/>
      <c r="V23" s="26"/>
      <c r="W23" s="27"/>
      <c r="X23" s="26"/>
      <c r="Y23" s="27"/>
    </row>
    <row r="24" spans="1:25" ht="13.5" customHeight="1" x14ac:dyDescent="0.25">
      <c r="A24" s="16">
        <f t="shared" si="0"/>
        <v>21</v>
      </c>
      <c r="B24" s="10" t="s">
        <v>1618</v>
      </c>
      <c r="C24" s="19">
        <f t="shared" si="1"/>
        <v>26.4</v>
      </c>
      <c r="D24" s="19" t="str">
        <f t="shared" si="2"/>
        <v/>
      </c>
      <c r="E24" s="19">
        <f t="shared" si="3"/>
        <v>55.3</v>
      </c>
      <c r="F24" s="19" t="str">
        <f t="shared" si="4"/>
        <v/>
      </c>
      <c r="G24" s="19" t="str">
        <f t="shared" si="5"/>
        <v/>
      </c>
      <c r="H24" s="19" t="str">
        <f t="shared" si="6"/>
        <v/>
      </c>
      <c r="I24" s="19" t="str">
        <f t="shared" si="7"/>
        <v/>
      </c>
      <c r="J24" s="19">
        <f t="shared" si="8"/>
        <v>81.699999999999989</v>
      </c>
      <c r="L24" s="26" t="s">
        <v>37</v>
      </c>
      <c r="M24" s="27">
        <v>19.600000000000001</v>
      </c>
      <c r="N24" s="26" t="s">
        <v>58</v>
      </c>
      <c r="O24" s="27">
        <v>27.9</v>
      </c>
      <c r="P24" s="26" t="s">
        <v>5735</v>
      </c>
      <c r="Q24" s="27">
        <v>25.5</v>
      </c>
      <c r="R24" s="26" t="s">
        <v>4735</v>
      </c>
      <c r="S24" s="27">
        <v>27.3</v>
      </c>
      <c r="T24" s="26"/>
      <c r="U24" s="27"/>
      <c r="V24" s="26"/>
      <c r="W24" s="27"/>
      <c r="X24" s="26"/>
      <c r="Y24" s="27"/>
    </row>
    <row r="25" spans="1:25" ht="13.5" customHeight="1" x14ac:dyDescent="0.25">
      <c r="A25" s="16">
        <f t="shared" si="0"/>
        <v>22</v>
      </c>
      <c r="B25" s="10" t="s">
        <v>4683</v>
      </c>
      <c r="C25" s="19">
        <f t="shared" si="1"/>
        <v>76.599999999999994</v>
      </c>
      <c r="D25" s="19" t="str">
        <f t="shared" si="2"/>
        <v/>
      </c>
      <c r="E25" s="19" t="str">
        <f t="shared" si="3"/>
        <v/>
      </c>
      <c r="F25" s="19" t="str">
        <f t="shared" si="4"/>
        <v/>
      </c>
      <c r="G25" s="19" t="str">
        <f t="shared" si="5"/>
        <v/>
      </c>
      <c r="H25" s="19" t="str">
        <f t="shared" si="6"/>
        <v/>
      </c>
      <c r="I25" s="19" t="str">
        <f t="shared" si="7"/>
        <v/>
      </c>
      <c r="J25" s="19">
        <f t="shared" si="8"/>
        <v>76.599999999999994</v>
      </c>
      <c r="L25" s="26" t="s">
        <v>47</v>
      </c>
      <c r="M25" s="27">
        <v>2.1</v>
      </c>
      <c r="N25" s="26" t="s">
        <v>3977</v>
      </c>
      <c r="O25" s="27">
        <v>25.8</v>
      </c>
      <c r="P25" s="26" t="s">
        <v>58</v>
      </c>
      <c r="Q25" s="27">
        <v>20.299999999999997</v>
      </c>
      <c r="R25" s="26" t="s">
        <v>30</v>
      </c>
      <c r="S25" s="27">
        <v>16.100000000000001</v>
      </c>
      <c r="T25" s="26"/>
      <c r="U25" s="27"/>
      <c r="V25" s="26"/>
      <c r="W25" s="27"/>
      <c r="X25" s="26"/>
      <c r="Y25" s="27"/>
    </row>
    <row r="26" spans="1:25" ht="13.5" customHeight="1" x14ac:dyDescent="0.25">
      <c r="A26" s="16">
        <f t="shared" si="0"/>
        <v>23</v>
      </c>
      <c r="B26" s="12" t="s">
        <v>883</v>
      </c>
      <c r="C26" s="19" t="str">
        <f t="shared" si="1"/>
        <v/>
      </c>
      <c r="D26" s="19" t="str">
        <f t="shared" si="2"/>
        <v/>
      </c>
      <c r="E26" s="19" t="str">
        <f t="shared" si="3"/>
        <v/>
      </c>
      <c r="F26" s="19">
        <f t="shared" si="4"/>
        <v>70.09</v>
      </c>
      <c r="G26" s="19" t="str">
        <f t="shared" si="5"/>
        <v/>
      </c>
      <c r="H26" s="19" t="str">
        <f t="shared" si="6"/>
        <v/>
      </c>
      <c r="I26" s="19" t="str">
        <f t="shared" si="7"/>
        <v/>
      </c>
      <c r="J26" s="19">
        <f t="shared" si="8"/>
        <v>70.09</v>
      </c>
      <c r="L26" s="26"/>
      <c r="M26" s="27"/>
      <c r="N26" s="26" t="s">
        <v>4735</v>
      </c>
      <c r="O26" s="27">
        <v>21.7</v>
      </c>
      <c r="P26" s="26" t="s">
        <v>31</v>
      </c>
      <c r="Q26" s="27">
        <v>20.099999999999998</v>
      </c>
      <c r="R26" s="26" t="s">
        <v>31</v>
      </c>
      <c r="S26" s="27">
        <v>5.6</v>
      </c>
      <c r="T26" s="26"/>
      <c r="U26" s="27"/>
      <c r="V26" s="26"/>
      <c r="W26" s="27"/>
      <c r="X26" s="26"/>
      <c r="Y26" s="27"/>
    </row>
    <row r="27" spans="1:25" ht="13.5" customHeight="1" x14ac:dyDescent="0.25">
      <c r="A27" s="16">
        <f t="shared" si="0"/>
        <v>24</v>
      </c>
      <c r="B27" s="10" t="s">
        <v>5452</v>
      </c>
      <c r="C27" s="19">
        <f t="shared" si="1"/>
        <v>70</v>
      </c>
      <c r="D27" s="19" t="str">
        <f t="shared" si="2"/>
        <v/>
      </c>
      <c r="E27" s="19" t="str">
        <f t="shared" si="3"/>
        <v/>
      </c>
      <c r="F27" s="19" t="str">
        <f t="shared" si="4"/>
        <v/>
      </c>
      <c r="G27" s="19" t="str">
        <f t="shared" si="5"/>
        <v/>
      </c>
      <c r="H27" s="19" t="str">
        <f t="shared" si="6"/>
        <v/>
      </c>
      <c r="I27" s="19" t="str">
        <f t="shared" si="7"/>
        <v/>
      </c>
      <c r="J27" s="19">
        <f t="shared" si="8"/>
        <v>70</v>
      </c>
      <c r="L27" s="26"/>
      <c r="M27" s="27"/>
      <c r="N27" s="26" t="s">
        <v>30</v>
      </c>
      <c r="O27" s="27">
        <v>15.4</v>
      </c>
      <c r="P27" s="26" t="s">
        <v>553</v>
      </c>
      <c r="Q27" s="27">
        <v>17.099999999999998</v>
      </c>
      <c r="R27" s="26"/>
      <c r="S27" s="27"/>
      <c r="T27" s="26"/>
      <c r="U27" s="27"/>
      <c r="V27" s="26"/>
      <c r="W27" s="27"/>
      <c r="X27" s="26"/>
      <c r="Y27" s="27"/>
    </row>
    <row r="28" spans="1:25" ht="13.5" customHeight="1" x14ac:dyDescent="0.25">
      <c r="A28" s="16">
        <f t="shared" si="0"/>
        <v>25</v>
      </c>
      <c r="B28" s="10" t="s">
        <v>528</v>
      </c>
      <c r="C28" s="19">
        <f t="shared" si="1"/>
        <v>19.600000000000001</v>
      </c>
      <c r="D28" s="19">
        <f t="shared" si="2"/>
        <v>49.7</v>
      </c>
      <c r="E28" s="19" t="str">
        <f t="shared" si="3"/>
        <v/>
      </c>
      <c r="F28" s="19" t="str">
        <f t="shared" si="4"/>
        <v/>
      </c>
      <c r="G28" s="19" t="str">
        <f t="shared" si="5"/>
        <v/>
      </c>
      <c r="H28" s="19" t="str">
        <f t="shared" si="6"/>
        <v/>
      </c>
      <c r="I28" s="19" t="str">
        <f t="shared" si="7"/>
        <v/>
      </c>
      <c r="J28" s="19">
        <f t="shared" si="8"/>
        <v>69.300000000000011</v>
      </c>
      <c r="L28" s="26"/>
      <c r="M28" s="27"/>
      <c r="N28" s="26" t="s">
        <v>5800</v>
      </c>
      <c r="O28" s="27">
        <v>11.4</v>
      </c>
      <c r="P28" s="26" t="s">
        <v>30</v>
      </c>
      <c r="Q28" s="27">
        <v>13.999999999999996</v>
      </c>
      <c r="R28" s="26"/>
      <c r="S28" s="27"/>
      <c r="T28" s="26"/>
      <c r="U28" s="27"/>
      <c r="V28" s="26"/>
      <c r="W28" s="27"/>
      <c r="X28" s="26"/>
      <c r="Y28" s="27"/>
    </row>
    <row r="29" spans="1:25" ht="13.5" customHeight="1" x14ac:dyDescent="0.25">
      <c r="A29" s="16">
        <f t="shared" si="0"/>
        <v>26</v>
      </c>
      <c r="B29" s="12" t="s">
        <v>4746</v>
      </c>
      <c r="C29" s="19" t="str">
        <f t="shared" si="1"/>
        <v/>
      </c>
      <c r="D29" s="19" t="str">
        <f t="shared" si="2"/>
        <v/>
      </c>
      <c r="E29" s="19">
        <f t="shared" si="3"/>
        <v>68.2</v>
      </c>
      <c r="F29" s="19" t="str">
        <f t="shared" si="4"/>
        <v/>
      </c>
      <c r="G29" s="19" t="str">
        <f t="shared" si="5"/>
        <v/>
      </c>
      <c r="H29" s="19" t="str">
        <f t="shared" si="6"/>
        <v/>
      </c>
      <c r="I29" s="19" t="str">
        <f t="shared" si="7"/>
        <v/>
      </c>
      <c r="J29" s="19">
        <f t="shared" si="8"/>
        <v>68.2</v>
      </c>
      <c r="L29" s="26"/>
      <c r="M29" s="27"/>
      <c r="N29" s="26" t="s">
        <v>5801</v>
      </c>
      <c r="O29" s="27">
        <v>4.3</v>
      </c>
      <c r="P29" s="26" t="s">
        <v>3439</v>
      </c>
      <c r="Q29" s="27">
        <v>10.399999999999999</v>
      </c>
      <c r="R29" s="26"/>
      <c r="S29" s="27"/>
      <c r="T29" s="26"/>
      <c r="U29" s="27"/>
      <c r="V29" s="26"/>
      <c r="W29" s="27"/>
      <c r="X29" s="26"/>
      <c r="Y29" s="27"/>
    </row>
    <row r="30" spans="1:25" ht="13.5" customHeight="1" x14ac:dyDescent="0.25">
      <c r="A30" s="16">
        <f t="shared" si="0"/>
        <v>27</v>
      </c>
      <c r="B30" s="10" t="s">
        <v>31</v>
      </c>
      <c r="C30" s="19">
        <f t="shared" si="1"/>
        <v>36.9</v>
      </c>
      <c r="D30" s="19">
        <f t="shared" si="2"/>
        <v>1.4</v>
      </c>
      <c r="E30" s="19">
        <f t="shared" si="3"/>
        <v>20.099999999999998</v>
      </c>
      <c r="F30" s="19">
        <f t="shared" si="4"/>
        <v>5.6</v>
      </c>
      <c r="G30" s="19" t="str">
        <f t="shared" si="5"/>
        <v/>
      </c>
      <c r="H30" s="19" t="str">
        <f t="shared" si="6"/>
        <v/>
      </c>
      <c r="I30" s="19" t="str">
        <f t="shared" si="7"/>
        <v/>
      </c>
      <c r="J30" s="19">
        <f t="shared" si="8"/>
        <v>63.999999999999993</v>
      </c>
      <c r="L30" s="26"/>
      <c r="M30" s="27"/>
      <c r="N30" s="26" t="s">
        <v>31</v>
      </c>
      <c r="O30" s="27">
        <v>1.4</v>
      </c>
      <c r="P30" s="26" t="s">
        <v>46</v>
      </c>
      <c r="Q30" s="27">
        <v>2.0999999999999996</v>
      </c>
      <c r="R30" s="26"/>
      <c r="S30" s="27"/>
      <c r="T30" s="26"/>
      <c r="U30" s="27"/>
      <c r="V30" s="26"/>
      <c r="W30" s="27"/>
      <c r="X30" s="26"/>
      <c r="Y30" s="27"/>
    </row>
    <row r="31" spans="1:25" ht="13.5" customHeight="1" x14ac:dyDescent="0.25">
      <c r="A31" s="16">
        <f t="shared" si="0"/>
        <v>28</v>
      </c>
      <c r="B31" s="12" t="s">
        <v>5799</v>
      </c>
      <c r="C31" s="19" t="str">
        <f t="shared" si="1"/>
        <v/>
      </c>
      <c r="D31" s="19" t="str">
        <f t="shared" si="2"/>
        <v/>
      </c>
      <c r="E31" s="19">
        <f t="shared" si="3"/>
        <v>60</v>
      </c>
      <c r="F31" s="19" t="str">
        <f t="shared" si="4"/>
        <v/>
      </c>
      <c r="G31" s="19" t="str">
        <f t="shared" si="5"/>
        <v/>
      </c>
      <c r="H31" s="19" t="str">
        <f t="shared" si="6"/>
        <v/>
      </c>
      <c r="I31" s="19" t="str">
        <f t="shared" si="7"/>
        <v/>
      </c>
      <c r="J31" s="19">
        <f t="shared" si="8"/>
        <v>60</v>
      </c>
      <c r="L31" s="26"/>
      <c r="M31" s="27"/>
      <c r="N31" s="26"/>
      <c r="O31" s="27"/>
      <c r="P31" s="26"/>
      <c r="Q31" s="27"/>
      <c r="R31" s="26"/>
      <c r="S31" s="27"/>
      <c r="T31" s="26"/>
      <c r="U31" s="27"/>
      <c r="V31" s="26"/>
      <c r="W31" s="27"/>
      <c r="X31" s="26"/>
      <c r="Y31" s="27"/>
    </row>
    <row r="32" spans="1:25" ht="13.5" customHeight="1" x14ac:dyDescent="0.25">
      <c r="A32" s="16">
        <f t="shared" si="0"/>
        <v>29</v>
      </c>
      <c r="B32" s="11" t="s">
        <v>4789</v>
      </c>
      <c r="C32" s="19" t="str">
        <f t="shared" si="1"/>
        <v/>
      </c>
      <c r="D32" s="19" t="str">
        <f t="shared" si="2"/>
        <v/>
      </c>
      <c r="E32" s="19" t="str">
        <f t="shared" si="3"/>
        <v/>
      </c>
      <c r="F32" s="19">
        <f t="shared" si="4"/>
        <v>59.6</v>
      </c>
      <c r="G32" s="19" t="str">
        <f t="shared" si="5"/>
        <v/>
      </c>
      <c r="H32" s="19" t="str">
        <f t="shared" si="6"/>
        <v/>
      </c>
      <c r="I32" s="19" t="str">
        <f t="shared" si="7"/>
        <v/>
      </c>
      <c r="J32" s="19">
        <f t="shared" si="8"/>
        <v>59.6</v>
      </c>
      <c r="L32" s="26"/>
      <c r="M32" s="27"/>
      <c r="N32" s="26"/>
      <c r="O32" s="27"/>
      <c r="P32" s="26"/>
      <c r="Q32" s="27"/>
      <c r="R32" s="26"/>
      <c r="S32" s="27"/>
      <c r="T32" s="26"/>
      <c r="U32" s="27"/>
      <c r="V32" s="26"/>
      <c r="W32" s="27"/>
      <c r="X32" s="26"/>
      <c r="Y32" s="27"/>
    </row>
    <row r="33" spans="1:25" ht="13.5" customHeight="1" x14ac:dyDescent="0.25">
      <c r="A33" s="16">
        <f t="shared" si="0"/>
        <v>30</v>
      </c>
      <c r="B33" s="12" t="s">
        <v>1036</v>
      </c>
      <c r="C33" s="19" t="str">
        <f t="shared" si="1"/>
        <v/>
      </c>
      <c r="D33" s="19">
        <f t="shared" si="2"/>
        <v>57.4</v>
      </c>
      <c r="E33" s="19" t="str">
        <f t="shared" si="3"/>
        <v/>
      </c>
      <c r="F33" s="19" t="str">
        <f t="shared" si="4"/>
        <v/>
      </c>
      <c r="G33" s="19" t="str">
        <f t="shared" si="5"/>
        <v/>
      </c>
      <c r="H33" s="19" t="str">
        <f t="shared" si="6"/>
        <v/>
      </c>
      <c r="I33" s="19" t="str">
        <f t="shared" si="7"/>
        <v/>
      </c>
      <c r="J33" s="19">
        <f t="shared" si="8"/>
        <v>57.4</v>
      </c>
      <c r="L33" s="26"/>
      <c r="M33" s="27"/>
      <c r="N33" s="26"/>
      <c r="O33" s="27"/>
      <c r="P33" s="26"/>
      <c r="Q33" s="27"/>
      <c r="R33" s="26"/>
      <c r="S33" s="27"/>
      <c r="T33" s="26"/>
      <c r="U33" s="27"/>
      <c r="V33" s="26"/>
      <c r="W33" s="27"/>
      <c r="X33" s="26"/>
      <c r="Y33" s="27"/>
    </row>
    <row r="34" spans="1:25" ht="13.5" customHeight="1" x14ac:dyDescent="0.25">
      <c r="A34" s="16">
        <f t="shared" si="0"/>
        <v>31</v>
      </c>
      <c r="B34" s="12" t="s">
        <v>1788</v>
      </c>
      <c r="C34" s="19" t="str">
        <f t="shared" si="1"/>
        <v/>
      </c>
      <c r="D34" s="19">
        <f t="shared" si="2"/>
        <v>49.6</v>
      </c>
      <c r="E34" s="19" t="str">
        <f t="shared" si="3"/>
        <v/>
      </c>
      <c r="F34" s="19" t="str">
        <f t="shared" si="4"/>
        <v/>
      </c>
      <c r="G34" s="19" t="str">
        <f t="shared" si="5"/>
        <v/>
      </c>
      <c r="H34" s="19" t="str">
        <f t="shared" si="6"/>
        <v/>
      </c>
      <c r="I34" s="19" t="str">
        <f t="shared" si="7"/>
        <v/>
      </c>
      <c r="J34" s="19">
        <f t="shared" si="8"/>
        <v>49.6</v>
      </c>
      <c r="L34" s="26"/>
      <c r="M34" s="27"/>
      <c r="N34" s="26"/>
      <c r="O34" s="27"/>
      <c r="P34" s="26"/>
      <c r="Q34" s="27"/>
      <c r="R34" s="26"/>
      <c r="S34" s="27"/>
      <c r="T34" s="26"/>
      <c r="U34" s="27"/>
      <c r="V34" s="26"/>
      <c r="W34" s="27"/>
      <c r="X34" s="26"/>
      <c r="Y34" s="27"/>
    </row>
    <row r="35" spans="1:25" ht="13.5" customHeight="1" x14ac:dyDescent="0.25">
      <c r="A35" s="16">
        <f t="shared" si="0"/>
        <v>32</v>
      </c>
      <c r="B35" s="10" t="s">
        <v>553</v>
      </c>
      <c r="C35" s="19">
        <f t="shared" si="1"/>
        <v>31.7</v>
      </c>
      <c r="D35" s="19" t="str">
        <f t="shared" si="2"/>
        <v/>
      </c>
      <c r="E35" s="19">
        <f t="shared" si="3"/>
        <v>17.099999999999998</v>
      </c>
      <c r="F35" s="19" t="str">
        <f t="shared" si="4"/>
        <v/>
      </c>
      <c r="G35" s="19" t="str">
        <f t="shared" si="5"/>
        <v/>
      </c>
      <c r="H35" s="19" t="str">
        <f t="shared" si="6"/>
        <v/>
      </c>
      <c r="I35" s="19" t="str">
        <f t="shared" si="7"/>
        <v/>
      </c>
      <c r="J35" s="19">
        <f t="shared" si="8"/>
        <v>48.8</v>
      </c>
      <c r="L35" s="26"/>
      <c r="M35" s="27"/>
      <c r="N35" s="26"/>
      <c r="O35" s="27"/>
      <c r="P35" s="26"/>
      <c r="Q35" s="27"/>
      <c r="R35" s="26"/>
      <c r="S35" s="27"/>
      <c r="T35" s="26"/>
      <c r="U35" s="27"/>
      <c r="V35" s="26"/>
      <c r="W35" s="27"/>
      <c r="X35" s="26"/>
      <c r="Y35" s="27"/>
    </row>
    <row r="36" spans="1:25" ht="13.5" customHeight="1" x14ac:dyDescent="0.25">
      <c r="A36" s="16">
        <f t="shared" si="0"/>
        <v>33</v>
      </c>
      <c r="B36" s="10" t="s">
        <v>4935</v>
      </c>
      <c r="C36" s="19">
        <f t="shared" si="1"/>
        <v>46.2</v>
      </c>
      <c r="D36" s="19" t="str">
        <f t="shared" si="2"/>
        <v/>
      </c>
      <c r="E36" s="19" t="str">
        <f t="shared" si="3"/>
        <v/>
      </c>
      <c r="F36" s="19" t="str">
        <f t="shared" si="4"/>
        <v/>
      </c>
      <c r="G36" s="19" t="str">
        <f t="shared" si="5"/>
        <v/>
      </c>
      <c r="H36" s="19" t="str">
        <f t="shared" si="6"/>
        <v/>
      </c>
      <c r="I36" s="19" t="str">
        <f t="shared" si="7"/>
        <v/>
      </c>
      <c r="J36" s="19">
        <f t="shared" si="8"/>
        <v>46.2</v>
      </c>
      <c r="L36" s="26"/>
      <c r="M36" s="27"/>
      <c r="N36" s="26"/>
      <c r="O36" s="27"/>
      <c r="P36" s="26"/>
      <c r="Q36" s="27"/>
      <c r="R36" s="26"/>
      <c r="S36" s="27"/>
      <c r="T36" s="26"/>
      <c r="U36" s="27"/>
      <c r="V36" s="26"/>
      <c r="W36" s="27"/>
      <c r="X36" s="26"/>
      <c r="Y36" s="27"/>
    </row>
    <row r="37" spans="1:25" ht="13.5" customHeight="1" x14ac:dyDescent="0.25">
      <c r="A37" s="16">
        <f t="shared" si="0"/>
        <v>34</v>
      </c>
      <c r="B37" s="12" t="s">
        <v>30</v>
      </c>
      <c r="C37" s="19" t="str">
        <f t="shared" si="1"/>
        <v/>
      </c>
      <c r="D37" s="19">
        <f t="shared" si="2"/>
        <v>15.4</v>
      </c>
      <c r="E37" s="19">
        <f t="shared" si="3"/>
        <v>13.999999999999996</v>
      </c>
      <c r="F37" s="19">
        <f t="shared" si="4"/>
        <v>16.100000000000001</v>
      </c>
      <c r="G37" s="19" t="str">
        <f t="shared" si="5"/>
        <v/>
      </c>
      <c r="H37" s="19" t="str">
        <f t="shared" si="6"/>
        <v/>
      </c>
      <c r="I37" s="19" t="str">
        <f t="shared" si="7"/>
        <v/>
      </c>
      <c r="J37" s="19">
        <f t="shared" si="8"/>
        <v>45.5</v>
      </c>
      <c r="L37" s="26"/>
      <c r="M37" s="27"/>
      <c r="N37" s="26"/>
      <c r="O37" s="27"/>
      <c r="P37" s="26"/>
      <c r="Q37" s="27"/>
      <c r="R37" s="26"/>
      <c r="S37" s="27"/>
      <c r="T37" s="26"/>
      <c r="U37" s="27"/>
      <c r="V37" s="26"/>
      <c r="W37" s="27"/>
      <c r="X37" s="26"/>
      <c r="Y37" s="27"/>
    </row>
    <row r="38" spans="1:25" ht="13.5" customHeight="1" x14ac:dyDescent="0.25">
      <c r="A38" s="16">
        <f t="shared" si="0"/>
        <v>35</v>
      </c>
      <c r="B38" s="29" t="s">
        <v>5802</v>
      </c>
      <c r="C38" s="19" t="str">
        <f t="shared" si="1"/>
        <v/>
      </c>
      <c r="D38" s="19" t="str">
        <f t="shared" si="2"/>
        <v/>
      </c>
      <c r="E38" s="19" t="str">
        <f t="shared" si="3"/>
        <v/>
      </c>
      <c r="F38" s="19">
        <f t="shared" si="4"/>
        <v>44.1</v>
      </c>
      <c r="G38" s="19" t="str">
        <f t="shared" si="5"/>
        <v/>
      </c>
      <c r="H38" s="19" t="str">
        <f t="shared" si="6"/>
        <v/>
      </c>
      <c r="I38" s="19" t="str">
        <f t="shared" si="7"/>
        <v/>
      </c>
      <c r="J38" s="19">
        <f t="shared" si="8"/>
        <v>44.1</v>
      </c>
      <c r="L38" s="26"/>
      <c r="M38" s="27"/>
      <c r="N38" s="26"/>
      <c r="O38" s="27"/>
      <c r="P38" s="26"/>
      <c r="Q38" s="27"/>
      <c r="R38" s="26"/>
      <c r="S38" s="27"/>
      <c r="T38" s="26"/>
      <c r="U38" s="27"/>
      <c r="V38" s="26"/>
      <c r="W38" s="27"/>
      <c r="X38" s="26"/>
      <c r="Y38" s="27"/>
    </row>
    <row r="39" spans="1:25" ht="13.5" customHeight="1" x14ac:dyDescent="0.25">
      <c r="A39" s="16">
        <f t="shared" si="0"/>
        <v>36</v>
      </c>
      <c r="B39" s="12" t="s">
        <v>46</v>
      </c>
      <c r="C39" s="19" t="str">
        <f t="shared" si="1"/>
        <v/>
      </c>
      <c r="D39" s="19" t="str">
        <f t="shared" si="2"/>
        <v/>
      </c>
      <c r="E39" s="19">
        <f t="shared" si="3"/>
        <v>2.0999999999999996</v>
      </c>
      <c r="F39" s="19">
        <f t="shared" si="4"/>
        <v>39.799999999999997</v>
      </c>
      <c r="G39" s="19" t="str">
        <f t="shared" si="5"/>
        <v/>
      </c>
      <c r="H39" s="19" t="str">
        <f t="shared" si="6"/>
        <v/>
      </c>
      <c r="I39" s="19" t="str">
        <f t="shared" si="7"/>
        <v/>
      </c>
      <c r="J39" s="19">
        <f t="shared" si="8"/>
        <v>41.9</v>
      </c>
      <c r="L39" s="26"/>
      <c r="M39" s="27"/>
      <c r="N39" s="26"/>
      <c r="O39" s="27"/>
      <c r="P39" s="26"/>
      <c r="Q39" s="27"/>
      <c r="R39" s="26"/>
      <c r="S39" s="27"/>
      <c r="T39" s="26"/>
      <c r="U39" s="27"/>
      <c r="V39" s="26"/>
      <c r="W39" s="27"/>
      <c r="X39" s="26"/>
      <c r="Y39" s="27"/>
    </row>
    <row r="40" spans="1:25" ht="13.5" customHeight="1" x14ac:dyDescent="0.25">
      <c r="A40" s="16">
        <f t="shared" si="0"/>
        <v>37</v>
      </c>
      <c r="B40" s="12" t="s">
        <v>1024</v>
      </c>
      <c r="C40" s="19" t="str">
        <f t="shared" si="1"/>
        <v/>
      </c>
      <c r="D40" s="19">
        <f t="shared" si="2"/>
        <v>37.5</v>
      </c>
      <c r="E40" s="19" t="str">
        <f t="shared" si="3"/>
        <v/>
      </c>
      <c r="F40" s="19" t="str">
        <f t="shared" si="4"/>
        <v/>
      </c>
      <c r="G40" s="19" t="str">
        <f t="shared" si="5"/>
        <v/>
      </c>
      <c r="H40" s="19" t="str">
        <f t="shared" si="6"/>
        <v/>
      </c>
      <c r="I40" s="19" t="str">
        <f t="shared" si="7"/>
        <v/>
      </c>
      <c r="J40" s="19">
        <f t="shared" si="8"/>
        <v>37.5</v>
      </c>
      <c r="L40" s="26"/>
      <c r="M40" s="27"/>
      <c r="N40" s="26"/>
      <c r="O40" s="27"/>
      <c r="P40" s="26"/>
      <c r="Q40" s="27"/>
      <c r="R40" s="26"/>
      <c r="S40" s="27"/>
      <c r="T40" s="26"/>
      <c r="U40" s="27"/>
      <c r="V40" s="26"/>
      <c r="W40" s="27"/>
      <c r="X40" s="26"/>
      <c r="Y40" s="27"/>
    </row>
    <row r="41" spans="1:25" ht="13.5" customHeight="1" x14ac:dyDescent="0.25">
      <c r="A41" s="16">
        <f t="shared" si="0"/>
        <v>38</v>
      </c>
      <c r="B41" s="12" t="s">
        <v>5787</v>
      </c>
      <c r="C41" s="19" t="str">
        <f t="shared" si="1"/>
        <v/>
      </c>
      <c r="D41" s="19" t="str">
        <f t="shared" si="2"/>
        <v/>
      </c>
      <c r="E41" s="19">
        <f t="shared" si="3"/>
        <v>35.5</v>
      </c>
      <c r="F41" s="19" t="str">
        <f t="shared" si="4"/>
        <v/>
      </c>
      <c r="G41" s="19" t="str">
        <f t="shared" si="5"/>
        <v/>
      </c>
      <c r="H41" s="19" t="str">
        <f t="shared" si="6"/>
        <v/>
      </c>
      <c r="I41" s="19" t="str">
        <f t="shared" si="7"/>
        <v/>
      </c>
      <c r="J41" s="19">
        <f t="shared" si="8"/>
        <v>35.5</v>
      </c>
      <c r="L41" s="26"/>
      <c r="M41" s="27"/>
      <c r="N41" s="26"/>
      <c r="O41" s="27"/>
      <c r="P41" s="26"/>
      <c r="Q41" s="27"/>
      <c r="R41" s="26"/>
      <c r="S41" s="27"/>
      <c r="T41" s="26"/>
      <c r="U41" s="27"/>
      <c r="V41" s="26"/>
      <c r="W41" s="27"/>
      <c r="X41" s="26"/>
      <c r="Y41" s="27"/>
    </row>
    <row r="42" spans="1:25" ht="13.5" customHeight="1" x14ac:dyDescent="0.25">
      <c r="A42" s="16">
        <f t="shared" si="0"/>
        <v>39</v>
      </c>
      <c r="B42" s="11" t="s">
        <v>1250</v>
      </c>
      <c r="C42" s="19" t="str">
        <f t="shared" si="1"/>
        <v/>
      </c>
      <c r="D42" s="19" t="str">
        <f t="shared" si="2"/>
        <v/>
      </c>
      <c r="E42" s="19" t="str">
        <f t="shared" si="3"/>
        <v/>
      </c>
      <c r="F42" s="19">
        <f t="shared" si="4"/>
        <v>34</v>
      </c>
      <c r="G42" s="19" t="str">
        <f t="shared" si="5"/>
        <v/>
      </c>
      <c r="H42" s="19" t="str">
        <f t="shared" si="6"/>
        <v/>
      </c>
      <c r="I42" s="19" t="str">
        <f t="shared" si="7"/>
        <v/>
      </c>
      <c r="J42" s="19">
        <f t="shared" si="8"/>
        <v>34</v>
      </c>
      <c r="L42" s="26"/>
      <c r="M42" s="27"/>
      <c r="N42" s="26"/>
      <c r="O42" s="27"/>
      <c r="P42" s="26"/>
      <c r="Q42" s="27"/>
      <c r="R42" s="26"/>
      <c r="S42" s="27"/>
      <c r="T42" s="26"/>
      <c r="U42" s="27"/>
      <c r="V42" s="26"/>
      <c r="W42" s="27"/>
      <c r="X42" s="26"/>
      <c r="Y42" s="27"/>
    </row>
    <row r="43" spans="1:25" ht="13.5" customHeight="1" x14ac:dyDescent="0.25">
      <c r="A43" s="16">
        <f t="shared" si="0"/>
        <v>40</v>
      </c>
      <c r="B43" s="12" t="s">
        <v>60</v>
      </c>
      <c r="C43" s="19" t="str">
        <f t="shared" si="1"/>
        <v/>
      </c>
      <c r="D43" s="19" t="str">
        <f t="shared" si="2"/>
        <v/>
      </c>
      <c r="E43" s="19" t="str">
        <f t="shared" si="3"/>
        <v/>
      </c>
      <c r="F43" s="19">
        <f t="shared" si="4"/>
        <v>31.7</v>
      </c>
      <c r="G43" s="19" t="str">
        <f t="shared" si="5"/>
        <v/>
      </c>
      <c r="H43" s="19" t="str">
        <f t="shared" si="6"/>
        <v/>
      </c>
      <c r="I43" s="19" t="str">
        <f t="shared" si="7"/>
        <v/>
      </c>
      <c r="J43" s="19">
        <f t="shared" si="8"/>
        <v>31.7</v>
      </c>
      <c r="L43" s="26"/>
      <c r="M43" s="27"/>
      <c r="N43" s="26"/>
      <c r="O43" s="27"/>
      <c r="P43" s="26"/>
      <c r="Q43" s="27"/>
      <c r="R43" s="26"/>
      <c r="S43" s="27"/>
      <c r="T43" s="26"/>
      <c r="U43" s="27"/>
      <c r="V43" s="26"/>
      <c r="W43" s="27"/>
      <c r="X43" s="26"/>
      <c r="Y43" s="27"/>
    </row>
    <row r="44" spans="1:25" ht="13.5" customHeight="1" x14ac:dyDescent="0.25">
      <c r="A44" s="16">
        <f t="shared" si="0"/>
        <v>41</v>
      </c>
      <c r="B44" s="12" t="s">
        <v>4803</v>
      </c>
      <c r="C44" s="19" t="str">
        <f t="shared" si="1"/>
        <v/>
      </c>
      <c r="D44" s="19" t="str">
        <f t="shared" si="2"/>
        <v/>
      </c>
      <c r="E44" s="19" t="str">
        <f t="shared" si="3"/>
        <v/>
      </c>
      <c r="F44" s="19">
        <f t="shared" si="4"/>
        <v>30.1</v>
      </c>
      <c r="G44" s="19" t="str">
        <f t="shared" si="5"/>
        <v/>
      </c>
      <c r="H44" s="19" t="str">
        <f t="shared" si="6"/>
        <v/>
      </c>
      <c r="I44" s="19" t="str">
        <f t="shared" si="7"/>
        <v/>
      </c>
      <c r="J44" s="19">
        <f t="shared" si="8"/>
        <v>30.1</v>
      </c>
      <c r="L44" s="26"/>
      <c r="M44" s="27"/>
      <c r="N44" s="26"/>
      <c r="O44" s="27"/>
      <c r="P44" s="26"/>
      <c r="Q44" s="27"/>
      <c r="R44" s="26"/>
      <c r="S44" s="27"/>
      <c r="T44" s="26"/>
      <c r="U44" s="27"/>
      <c r="V44" s="26"/>
      <c r="W44" s="27"/>
      <c r="X44" s="26"/>
      <c r="Y44" s="27"/>
    </row>
    <row r="45" spans="1:25" ht="13.5" customHeight="1" x14ac:dyDescent="0.25">
      <c r="A45" s="16">
        <f t="shared" si="0"/>
        <v>42</v>
      </c>
      <c r="B45" s="12" t="s">
        <v>919</v>
      </c>
      <c r="C45" s="19" t="str">
        <f t="shared" si="1"/>
        <v/>
      </c>
      <c r="D45" s="19" t="str">
        <f t="shared" si="2"/>
        <v/>
      </c>
      <c r="E45" s="19">
        <f t="shared" si="3"/>
        <v>29.999999999999996</v>
      </c>
      <c r="F45" s="19" t="str">
        <f t="shared" si="4"/>
        <v/>
      </c>
      <c r="G45" s="19" t="str">
        <f t="shared" si="5"/>
        <v/>
      </c>
      <c r="H45" s="19" t="str">
        <f t="shared" si="6"/>
        <v/>
      </c>
      <c r="I45" s="19" t="str">
        <f t="shared" si="7"/>
        <v/>
      </c>
      <c r="J45" s="19">
        <f t="shared" si="8"/>
        <v>29.999999999999996</v>
      </c>
      <c r="L45" s="26"/>
      <c r="M45" s="27"/>
      <c r="N45" s="26"/>
      <c r="O45" s="27"/>
      <c r="P45" s="26"/>
      <c r="Q45" s="27"/>
      <c r="R45" s="26"/>
      <c r="S45" s="27"/>
      <c r="T45" s="26"/>
      <c r="U45" s="27"/>
      <c r="V45" s="26"/>
      <c r="W45" s="27"/>
      <c r="X45" s="26"/>
      <c r="Y45" s="27"/>
    </row>
    <row r="46" spans="1:25" ht="13.5" customHeight="1" x14ac:dyDescent="0.25">
      <c r="A46" s="16">
        <f t="shared" si="0"/>
        <v>43</v>
      </c>
      <c r="B46" s="12" t="s">
        <v>3977</v>
      </c>
      <c r="C46" s="19" t="str">
        <f t="shared" si="1"/>
        <v/>
      </c>
      <c r="D46" s="19">
        <f t="shared" si="2"/>
        <v>25.8</v>
      </c>
      <c r="E46" s="19" t="str">
        <f t="shared" si="3"/>
        <v/>
      </c>
      <c r="F46" s="19" t="str">
        <f t="shared" si="4"/>
        <v/>
      </c>
      <c r="G46" s="19" t="str">
        <f t="shared" si="5"/>
        <v/>
      </c>
      <c r="H46" s="19" t="str">
        <f t="shared" si="6"/>
        <v/>
      </c>
      <c r="I46" s="19" t="str">
        <f t="shared" si="7"/>
        <v/>
      </c>
      <c r="J46" s="19">
        <f t="shared" si="8"/>
        <v>25.8</v>
      </c>
      <c r="L46" s="26"/>
      <c r="M46" s="27"/>
      <c r="N46" s="26"/>
      <c r="O46" s="27"/>
      <c r="P46" s="26"/>
      <c r="Q46" s="27"/>
      <c r="R46" s="26"/>
      <c r="S46" s="27"/>
      <c r="T46" s="26"/>
      <c r="U46" s="27"/>
      <c r="V46" s="26"/>
      <c r="W46" s="27"/>
      <c r="X46" s="26"/>
      <c r="Y46" s="27"/>
    </row>
    <row r="47" spans="1:25" ht="13.5" customHeight="1" x14ac:dyDescent="0.25">
      <c r="A47" s="16">
        <f t="shared" si="0"/>
        <v>44</v>
      </c>
      <c r="B47" s="12" t="s">
        <v>5735</v>
      </c>
      <c r="C47" s="19" t="str">
        <f t="shared" si="1"/>
        <v/>
      </c>
      <c r="D47" s="19" t="str">
        <f t="shared" si="2"/>
        <v/>
      </c>
      <c r="E47" s="19">
        <f t="shared" si="3"/>
        <v>25.5</v>
      </c>
      <c r="F47" s="19" t="str">
        <f t="shared" si="4"/>
        <v/>
      </c>
      <c r="G47" s="19" t="str">
        <f t="shared" si="5"/>
        <v/>
      </c>
      <c r="H47" s="19" t="str">
        <f t="shared" si="6"/>
        <v/>
      </c>
      <c r="I47" s="19" t="str">
        <f t="shared" si="7"/>
        <v/>
      </c>
      <c r="J47" s="19">
        <f t="shared" si="8"/>
        <v>25.5</v>
      </c>
      <c r="L47" s="26"/>
      <c r="M47" s="27"/>
      <c r="N47" s="26"/>
      <c r="O47" s="27"/>
      <c r="P47" s="26"/>
      <c r="Q47" s="27"/>
      <c r="R47" s="26"/>
      <c r="S47" s="27"/>
      <c r="T47" s="26"/>
      <c r="U47" s="27"/>
      <c r="V47" s="26"/>
      <c r="W47" s="27"/>
      <c r="X47" s="26"/>
      <c r="Y47" s="27"/>
    </row>
    <row r="48" spans="1:25" ht="13.5" customHeight="1" x14ac:dyDescent="0.25">
      <c r="A48" s="16">
        <f t="shared" si="0"/>
        <v>45</v>
      </c>
      <c r="B48" s="12" t="s">
        <v>5800</v>
      </c>
      <c r="C48" s="19" t="str">
        <f t="shared" si="1"/>
        <v/>
      </c>
      <c r="D48" s="19">
        <f t="shared" si="2"/>
        <v>11.4</v>
      </c>
      <c r="E48" s="19" t="str">
        <f t="shared" si="3"/>
        <v/>
      </c>
      <c r="F48" s="19" t="str">
        <f t="shared" si="4"/>
        <v/>
      </c>
      <c r="G48" s="19" t="str">
        <f t="shared" si="5"/>
        <v/>
      </c>
      <c r="H48" s="19" t="str">
        <f t="shared" si="6"/>
        <v/>
      </c>
      <c r="I48" s="19" t="str">
        <f t="shared" si="7"/>
        <v/>
      </c>
      <c r="J48" s="19">
        <f t="shared" si="8"/>
        <v>11.4</v>
      </c>
      <c r="L48" s="26"/>
      <c r="M48" s="27"/>
      <c r="N48" s="26"/>
      <c r="O48" s="27"/>
      <c r="P48" s="26"/>
      <c r="Q48" s="27"/>
      <c r="R48" s="26"/>
      <c r="S48" s="27"/>
      <c r="T48" s="26"/>
      <c r="U48" s="27"/>
      <c r="V48" s="26"/>
      <c r="W48" s="27"/>
      <c r="X48" s="26"/>
      <c r="Y48" s="27"/>
    </row>
    <row r="49" spans="1:25" ht="13.5" customHeight="1" x14ac:dyDescent="0.25">
      <c r="A49" s="16">
        <f t="shared" si="0"/>
        <v>46</v>
      </c>
      <c r="B49" s="12" t="s">
        <v>3439</v>
      </c>
      <c r="C49" s="19" t="str">
        <f t="shared" si="1"/>
        <v/>
      </c>
      <c r="D49" s="19" t="str">
        <f t="shared" si="2"/>
        <v/>
      </c>
      <c r="E49" s="19">
        <f t="shared" si="3"/>
        <v>10.399999999999999</v>
      </c>
      <c r="F49" s="19" t="str">
        <f t="shared" si="4"/>
        <v/>
      </c>
      <c r="G49" s="19" t="str">
        <f t="shared" si="5"/>
        <v/>
      </c>
      <c r="H49" s="19" t="str">
        <f t="shared" si="6"/>
        <v/>
      </c>
      <c r="I49" s="19" t="str">
        <f t="shared" si="7"/>
        <v/>
      </c>
      <c r="J49" s="19">
        <f t="shared" si="8"/>
        <v>10.399999999999999</v>
      </c>
      <c r="L49" s="26"/>
      <c r="M49" s="27"/>
      <c r="N49" s="26"/>
      <c r="O49" s="27"/>
      <c r="P49" s="26"/>
      <c r="Q49" s="27"/>
      <c r="R49" s="26"/>
      <c r="S49" s="27"/>
      <c r="T49" s="26"/>
      <c r="U49" s="27"/>
      <c r="V49" s="26"/>
      <c r="W49" s="27"/>
      <c r="X49" s="26"/>
      <c r="Y49" s="27"/>
    </row>
    <row r="50" spans="1:25" ht="13.5" customHeight="1" x14ac:dyDescent="0.25">
      <c r="A50" s="16">
        <f t="shared" si="0"/>
        <v>47</v>
      </c>
      <c r="B50" s="12" t="s">
        <v>5801</v>
      </c>
      <c r="C50" s="19" t="str">
        <f t="shared" si="1"/>
        <v/>
      </c>
      <c r="D50" s="19">
        <f t="shared" si="2"/>
        <v>4.3</v>
      </c>
      <c r="E50" s="19" t="str">
        <f t="shared" si="3"/>
        <v/>
      </c>
      <c r="F50" s="19" t="str">
        <f t="shared" si="4"/>
        <v/>
      </c>
      <c r="G50" s="19" t="str">
        <f t="shared" si="5"/>
        <v/>
      </c>
      <c r="H50" s="19" t="str">
        <f t="shared" si="6"/>
        <v/>
      </c>
      <c r="I50" s="19" t="str">
        <f t="shared" si="7"/>
        <v/>
      </c>
      <c r="J50" s="19">
        <f t="shared" si="8"/>
        <v>4.3</v>
      </c>
      <c r="L50" s="26"/>
      <c r="M50" s="27"/>
      <c r="N50" s="26"/>
      <c r="O50" s="27"/>
      <c r="P50" s="26"/>
      <c r="Q50" s="27"/>
      <c r="R50" s="26"/>
      <c r="S50" s="27"/>
      <c r="T50" s="26"/>
      <c r="U50" s="27"/>
      <c r="V50" s="26"/>
      <c r="W50" s="27"/>
      <c r="X50" s="26"/>
      <c r="Y50" s="27"/>
    </row>
    <row r="51" spans="1:25" ht="13.5" customHeight="1" x14ac:dyDescent="0.25">
      <c r="A51" s="16">
        <f t="shared" si="0"/>
        <v>48</v>
      </c>
      <c r="B51" s="10" t="s">
        <v>5794</v>
      </c>
      <c r="C51" s="19">
        <f t="shared" si="1"/>
        <v>2.1</v>
      </c>
      <c r="D51" s="19" t="str">
        <f t="shared" si="2"/>
        <v/>
      </c>
      <c r="E51" s="19" t="str">
        <f t="shared" si="3"/>
        <v/>
      </c>
      <c r="F51" s="19" t="str">
        <f t="shared" si="4"/>
        <v/>
      </c>
      <c r="G51" s="19" t="str">
        <f t="shared" si="5"/>
        <v/>
      </c>
      <c r="H51" s="19" t="str">
        <f t="shared" si="6"/>
        <v/>
      </c>
      <c r="I51" s="19" t="str">
        <f t="shared" si="7"/>
        <v/>
      </c>
      <c r="J51" s="19">
        <f t="shared" si="8"/>
        <v>2.1</v>
      </c>
      <c r="L51" s="26"/>
      <c r="M51" s="27"/>
      <c r="N51" s="26"/>
      <c r="O51" s="27"/>
      <c r="P51" s="26"/>
      <c r="Q51" s="27"/>
      <c r="R51" s="26"/>
      <c r="S51" s="27"/>
      <c r="T51" s="26"/>
      <c r="U51" s="27"/>
      <c r="V51" s="26"/>
      <c r="W51" s="27"/>
      <c r="X51" s="26"/>
      <c r="Y51" s="27"/>
    </row>
    <row r="52" spans="1:25" ht="13.5" customHeight="1" x14ac:dyDescent="0.25">
      <c r="A52" s="16" t="str">
        <f t="shared" ref="A52:A68" si="9">IF(AND(B52&lt;&gt;"",J52&gt;0),ROW()-3,"")</f>
        <v/>
      </c>
      <c r="C52" s="19" t="str">
        <f t="shared" ref="C52:C68" si="10">IF(ISERROR(VLOOKUP(B52,L:M,2,FALSE)),"",VLOOKUP(B52,L:M,2,FALSE))</f>
        <v/>
      </c>
      <c r="D52" s="19" t="str">
        <f t="shared" ref="D52:D68" si="11">IF(ISERROR(VLOOKUP(B52,N:O,2,FALSE)),"",VLOOKUP(B52,N:O,2,FALSE))</f>
        <v/>
      </c>
      <c r="E52" s="19" t="str">
        <f t="shared" ref="E52:E68" si="12">IF(ISERROR(VLOOKUP(B52,P:Q,2,FALSE)),"",VLOOKUP(B52,P:Q,2,FALSE))</f>
        <v/>
      </c>
      <c r="F52" s="19" t="str">
        <f t="shared" ref="F52:F68" si="13">IF(ISERROR(VLOOKUP(B52,R:S,2,FALSE)),"",VLOOKUP(B52,R:S,2,FALSE))</f>
        <v/>
      </c>
      <c r="G52" s="19" t="str">
        <f t="shared" ref="G52:G68" si="14">IF(ISERROR(VLOOKUP(B52,T:U,2,FALSE)),"",VLOOKUP(B52,T:U,2,FALSE))</f>
        <v/>
      </c>
      <c r="H52" s="19" t="str">
        <f t="shared" ref="H52:H68" si="15">IF(ISERROR(VLOOKUP(B52,V:W,2,FALSE)),"",VLOOKUP(B52,V:W,2,FALSE))</f>
        <v/>
      </c>
      <c r="I52" s="19" t="str">
        <f t="shared" ref="I52:I68" si="16">IF(ISERROR(VLOOKUP(B52,X:Y,2,FALSE)),"",VLOOKUP(B52,X:Y,2,FALSE))</f>
        <v/>
      </c>
      <c r="J52" s="19" t="str">
        <f t="shared" ref="J52:J68" si="17">IF(B52&lt;&gt;"",SUM(C52:I52),"")</f>
        <v/>
      </c>
      <c r="L52" s="26"/>
      <c r="M52" s="27"/>
      <c r="N52" s="26"/>
      <c r="O52" s="27"/>
      <c r="P52" s="26"/>
      <c r="Q52" s="27"/>
      <c r="R52" s="26"/>
      <c r="S52" s="27"/>
      <c r="T52" s="26"/>
      <c r="U52" s="27"/>
      <c r="V52" s="26"/>
      <c r="W52" s="27"/>
      <c r="X52" s="26"/>
      <c r="Y52" s="27"/>
    </row>
    <row r="53" spans="1:25" ht="13.5" customHeight="1" x14ac:dyDescent="0.25">
      <c r="A53" s="16" t="str">
        <f t="shared" si="9"/>
        <v/>
      </c>
      <c r="C53" s="19" t="str">
        <f t="shared" si="10"/>
        <v/>
      </c>
      <c r="D53" s="19" t="str">
        <f t="shared" si="11"/>
        <v/>
      </c>
      <c r="E53" s="19" t="str">
        <f t="shared" si="12"/>
        <v/>
      </c>
      <c r="F53" s="19" t="str">
        <f t="shared" si="13"/>
        <v/>
      </c>
      <c r="G53" s="19" t="str">
        <f t="shared" si="14"/>
        <v/>
      </c>
      <c r="H53" s="19" t="str">
        <f t="shared" si="15"/>
        <v/>
      </c>
      <c r="I53" s="19" t="str">
        <f t="shared" si="16"/>
        <v/>
      </c>
      <c r="J53" s="19" t="str">
        <f t="shared" si="17"/>
        <v/>
      </c>
      <c r="L53" s="26"/>
      <c r="M53" s="27"/>
      <c r="N53" s="26"/>
      <c r="O53" s="27"/>
      <c r="P53" s="26"/>
      <c r="Q53" s="27"/>
      <c r="R53" s="26"/>
      <c r="S53" s="27"/>
      <c r="T53" s="26"/>
      <c r="U53" s="27"/>
      <c r="V53" s="26"/>
      <c r="W53" s="27"/>
      <c r="X53" s="26"/>
      <c r="Y53" s="27"/>
    </row>
    <row r="54" spans="1:25" ht="13.5" customHeight="1" x14ac:dyDescent="0.25">
      <c r="A54" s="16" t="str">
        <f t="shared" si="9"/>
        <v/>
      </c>
      <c r="C54" s="19" t="str">
        <f t="shared" si="10"/>
        <v/>
      </c>
      <c r="D54" s="19" t="str">
        <f t="shared" si="11"/>
        <v/>
      </c>
      <c r="E54" s="19" t="str">
        <f t="shared" si="12"/>
        <v/>
      </c>
      <c r="F54" s="19" t="str">
        <f t="shared" si="13"/>
        <v/>
      </c>
      <c r="G54" s="19" t="str">
        <f t="shared" si="14"/>
        <v/>
      </c>
      <c r="H54" s="19" t="str">
        <f t="shared" si="15"/>
        <v/>
      </c>
      <c r="I54" s="19" t="str">
        <f t="shared" si="16"/>
        <v/>
      </c>
      <c r="J54" s="19" t="str">
        <f t="shared" si="17"/>
        <v/>
      </c>
      <c r="L54" s="26"/>
      <c r="M54" s="27"/>
      <c r="N54" s="26"/>
      <c r="O54" s="27"/>
      <c r="P54" s="26"/>
      <c r="Q54" s="27"/>
      <c r="R54" s="26"/>
      <c r="S54" s="27"/>
      <c r="T54" s="26"/>
      <c r="U54" s="27"/>
      <c r="V54" s="26"/>
      <c r="W54" s="27"/>
      <c r="X54" s="26"/>
      <c r="Y54" s="27"/>
    </row>
    <row r="55" spans="1:25" ht="13.5" customHeight="1" x14ac:dyDescent="0.25">
      <c r="A55" s="16" t="str">
        <f t="shared" si="9"/>
        <v/>
      </c>
      <c r="C55" s="19" t="str">
        <f t="shared" si="10"/>
        <v/>
      </c>
      <c r="D55" s="19" t="str">
        <f t="shared" si="11"/>
        <v/>
      </c>
      <c r="E55" s="19" t="str">
        <f t="shared" si="12"/>
        <v/>
      </c>
      <c r="F55" s="19" t="str">
        <f t="shared" si="13"/>
        <v/>
      </c>
      <c r="G55" s="19" t="str">
        <f t="shared" si="14"/>
        <v/>
      </c>
      <c r="H55" s="19" t="str">
        <f t="shared" si="15"/>
        <v/>
      </c>
      <c r="I55" s="19" t="str">
        <f t="shared" si="16"/>
        <v/>
      </c>
      <c r="J55" s="19" t="str">
        <f t="shared" si="17"/>
        <v/>
      </c>
      <c r="L55" s="26"/>
      <c r="M55" s="27"/>
      <c r="N55" s="26"/>
      <c r="O55" s="27"/>
      <c r="P55" s="26"/>
      <c r="Q55" s="27"/>
      <c r="R55" s="26"/>
      <c r="S55" s="27"/>
      <c r="T55" s="26"/>
      <c r="U55" s="27"/>
      <c r="V55" s="26"/>
      <c r="W55" s="27"/>
      <c r="X55" s="26"/>
      <c r="Y55" s="27"/>
    </row>
    <row r="56" spans="1:25" ht="13.5" customHeight="1" x14ac:dyDescent="0.25">
      <c r="A56" s="16" t="str">
        <f t="shared" si="9"/>
        <v/>
      </c>
      <c r="C56" s="19" t="str">
        <f t="shared" si="10"/>
        <v/>
      </c>
      <c r="D56" s="19" t="str">
        <f t="shared" si="11"/>
        <v/>
      </c>
      <c r="E56" s="19" t="str">
        <f t="shared" si="12"/>
        <v/>
      </c>
      <c r="F56" s="19" t="str">
        <f t="shared" si="13"/>
        <v/>
      </c>
      <c r="G56" s="19" t="str">
        <f t="shared" si="14"/>
        <v/>
      </c>
      <c r="H56" s="19" t="str">
        <f t="shared" si="15"/>
        <v/>
      </c>
      <c r="I56" s="19" t="str">
        <f t="shared" si="16"/>
        <v/>
      </c>
      <c r="J56" s="19" t="str">
        <f t="shared" si="17"/>
        <v/>
      </c>
      <c r="L56" s="26"/>
      <c r="M56" s="27"/>
      <c r="N56" s="26"/>
      <c r="O56" s="27"/>
      <c r="P56" s="26"/>
      <c r="Q56" s="27"/>
      <c r="R56" s="26"/>
      <c r="S56" s="27"/>
      <c r="T56" s="26"/>
      <c r="U56" s="27"/>
      <c r="V56" s="26"/>
      <c r="W56" s="27"/>
      <c r="X56" s="26"/>
      <c r="Y56" s="27"/>
    </row>
    <row r="57" spans="1:25" ht="13.5" customHeight="1" x14ac:dyDescent="0.25">
      <c r="A57" s="16" t="str">
        <f t="shared" si="9"/>
        <v/>
      </c>
      <c r="C57" s="19" t="str">
        <f t="shared" si="10"/>
        <v/>
      </c>
      <c r="D57" s="19" t="str">
        <f t="shared" si="11"/>
        <v/>
      </c>
      <c r="E57" s="19" t="str">
        <f t="shared" si="12"/>
        <v/>
      </c>
      <c r="F57" s="19" t="str">
        <f t="shared" si="13"/>
        <v/>
      </c>
      <c r="G57" s="19" t="str">
        <f t="shared" si="14"/>
        <v/>
      </c>
      <c r="H57" s="19" t="str">
        <f t="shared" si="15"/>
        <v/>
      </c>
      <c r="I57" s="19" t="str">
        <f t="shared" si="16"/>
        <v/>
      </c>
      <c r="J57" s="19" t="str">
        <f t="shared" si="17"/>
        <v/>
      </c>
      <c r="L57" s="26"/>
      <c r="M57" s="27"/>
      <c r="N57" s="26"/>
      <c r="O57" s="27"/>
      <c r="P57" s="26"/>
      <c r="Q57" s="27"/>
      <c r="R57" s="26"/>
      <c r="S57" s="27"/>
      <c r="T57" s="26"/>
      <c r="U57" s="27"/>
      <c r="V57" s="26"/>
      <c r="W57" s="27"/>
      <c r="X57" s="26"/>
      <c r="Y57" s="27"/>
    </row>
    <row r="58" spans="1:25" ht="13.5" customHeight="1" x14ac:dyDescent="0.25">
      <c r="A58" s="16" t="str">
        <f t="shared" si="9"/>
        <v/>
      </c>
      <c r="C58" s="19" t="str">
        <f t="shared" si="10"/>
        <v/>
      </c>
      <c r="D58" s="19" t="str">
        <f t="shared" si="11"/>
        <v/>
      </c>
      <c r="E58" s="19" t="str">
        <f t="shared" si="12"/>
        <v/>
      </c>
      <c r="F58" s="19" t="str">
        <f t="shared" si="13"/>
        <v/>
      </c>
      <c r="G58" s="19" t="str">
        <f t="shared" si="14"/>
        <v/>
      </c>
      <c r="H58" s="19" t="str">
        <f t="shared" si="15"/>
        <v/>
      </c>
      <c r="I58" s="19" t="str">
        <f t="shared" si="16"/>
        <v/>
      </c>
      <c r="J58" s="19" t="str">
        <f t="shared" si="17"/>
        <v/>
      </c>
      <c r="L58" s="26"/>
      <c r="M58" s="27"/>
      <c r="N58" s="26"/>
      <c r="O58" s="27"/>
      <c r="P58" s="26"/>
      <c r="Q58" s="27"/>
      <c r="R58" s="26"/>
      <c r="S58" s="27"/>
      <c r="T58" s="26"/>
      <c r="U58" s="27"/>
      <c r="V58" s="26"/>
      <c r="W58" s="27"/>
      <c r="X58" s="26"/>
      <c r="Y58" s="27"/>
    </row>
    <row r="59" spans="1:25" ht="13.5" customHeight="1" x14ac:dyDescent="0.25">
      <c r="A59" s="16" t="str">
        <f t="shared" si="9"/>
        <v/>
      </c>
      <c r="C59" s="19" t="str">
        <f t="shared" si="10"/>
        <v/>
      </c>
      <c r="D59" s="19" t="str">
        <f t="shared" si="11"/>
        <v/>
      </c>
      <c r="E59" s="19" t="str">
        <f t="shared" si="12"/>
        <v/>
      </c>
      <c r="F59" s="19" t="str">
        <f t="shared" si="13"/>
        <v/>
      </c>
      <c r="G59" s="19" t="str">
        <f t="shared" si="14"/>
        <v/>
      </c>
      <c r="H59" s="19" t="str">
        <f t="shared" si="15"/>
        <v/>
      </c>
      <c r="I59" s="19" t="str">
        <f t="shared" si="16"/>
        <v/>
      </c>
      <c r="J59" s="19" t="str">
        <f t="shared" si="17"/>
        <v/>
      </c>
      <c r="L59" s="26"/>
      <c r="M59" s="27"/>
      <c r="N59" s="26"/>
      <c r="O59" s="27"/>
      <c r="P59" s="26"/>
      <c r="Q59" s="27"/>
      <c r="R59" s="26"/>
      <c r="S59" s="27"/>
      <c r="T59" s="26"/>
      <c r="U59" s="27"/>
      <c r="V59" s="26"/>
      <c r="W59" s="27"/>
      <c r="X59" s="26"/>
      <c r="Y59" s="27"/>
    </row>
    <row r="60" spans="1:25" ht="13.5" customHeight="1" x14ac:dyDescent="0.25">
      <c r="A60" s="16" t="str">
        <f t="shared" si="9"/>
        <v/>
      </c>
      <c r="C60" s="19" t="str">
        <f t="shared" si="10"/>
        <v/>
      </c>
      <c r="D60" s="19" t="str">
        <f t="shared" si="11"/>
        <v/>
      </c>
      <c r="E60" s="19" t="str">
        <f t="shared" si="12"/>
        <v/>
      </c>
      <c r="F60" s="19" t="str">
        <f t="shared" si="13"/>
        <v/>
      </c>
      <c r="G60" s="19" t="str">
        <f t="shared" si="14"/>
        <v/>
      </c>
      <c r="H60" s="19" t="str">
        <f t="shared" si="15"/>
        <v/>
      </c>
      <c r="I60" s="19" t="str">
        <f t="shared" si="16"/>
        <v/>
      </c>
      <c r="J60" s="19" t="str">
        <f t="shared" si="17"/>
        <v/>
      </c>
      <c r="L60" s="26"/>
      <c r="M60" s="27"/>
      <c r="N60" s="26"/>
      <c r="O60" s="27"/>
      <c r="P60" s="26"/>
      <c r="Q60" s="27"/>
      <c r="R60" s="26"/>
      <c r="S60" s="27"/>
      <c r="T60" s="26"/>
      <c r="U60" s="27"/>
      <c r="V60" s="26"/>
      <c r="W60" s="27"/>
      <c r="X60" s="26"/>
      <c r="Y60" s="27"/>
    </row>
    <row r="61" spans="1:25" ht="13.5" customHeight="1" x14ac:dyDescent="0.25">
      <c r="A61" s="16" t="str">
        <f t="shared" si="9"/>
        <v/>
      </c>
      <c r="C61" s="19" t="str">
        <f t="shared" si="10"/>
        <v/>
      </c>
      <c r="D61" s="19" t="str">
        <f t="shared" si="11"/>
        <v/>
      </c>
      <c r="E61" s="19" t="str">
        <f t="shared" si="12"/>
        <v/>
      </c>
      <c r="F61" s="19" t="str">
        <f t="shared" si="13"/>
        <v/>
      </c>
      <c r="G61" s="19" t="str">
        <f t="shared" si="14"/>
        <v/>
      </c>
      <c r="H61" s="19" t="str">
        <f t="shared" si="15"/>
        <v/>
      </c>
      <c r="I61" s="19" t="str">
        <f t="shared" si="16"/>
        <v/>
      </c>
      <c r="J61" s="19" t="str">
        <f t="shared" si="17"/>
        <v/>
      </c>
      <c r="L61" s="26"/>
      <c r="M61" s="27"/>
      <c r="N61" s="26"/>
      <c r="O61" s="27"/>
      <c r="P61" s="26"/>
      <c r="Q61" s="27"/>
      <c r="R61" s="26"/>
      <c r="S61" s="27"/>
      <c r="T61" s="26"/>
      <c r="U61" s="27"/>
      <c r="V61" s="26"/>
      <c r="W61" s="27"/>
      <c r="X61" s="26"/>
      <c r="Y61" s="27"/>
    </row>
    <row r="62" spans="1:25" ht="13.5" customHeight="1" x14ac:dyDescent="0.25">
      <c r="A62" s="16" t="str">
        <f t="shared" si="9"/>
        <v/>
      </c>
      <c r="C62" s="19" t="str">
        <f t="shared" si="10"/>
        <v/>
      </c>
      <c r="D62" s="19" t="str">
        <f t="shared" si="11"/>
        <v/>
      </c>
      <c r="E62" s="19" t="str">
        <f t="shared" si="12"/>
        <v/>
      </c>
      <c r="F62" s="19" t="str">
        <f t="shared" si="13"/>
        <v/>
      </c>
      <c r="G62" s="19" t="str">
        <f t="shared" si="14"/>
        <v/>
      </c>
      <c r="H62" s="19" t="str">
        <f t="shared" si="15"/>
        <v/>
      </c>
      <c r="I62" s="19" t="str">
        <f t="shared" si="16"/>
        <v/>
      </c>
      <c r="J62" s="19" t="str">
        <f t="shared" si="17"/>
        <v/>
      </c>
      <c r="L62" s="26"/>
      <c r="M62" s="27"/>
      <c r="N62" s="26"/>
      <c r="O62" s="27"/>
      <c r="P62" s="26"/>
      <c r="Q62" s="27"/>
      <c r="R62" s="26"/>
      <c r="S62" s="27"/>
      <c r="T62" s="26"/>
      <c r="U62" s="27"/>
      <c r="V62" s="26"/>
      <c r="W62" s="27"/>
      <c r="X62" s="26"/>
      <c r="Y62" s="27"/>
    </row>
    <row r="63" spans="1:25" ht="13.5" customHeight="1" x14ac:dyDescent="0.25">
      <c r="A63" s="16" t="str">
        <f t="shared" si="9"/>
        <v/>
      </c>
      <c r="C63" s="19" t="str">
        <f t="shared" si="10"/>
        <v/>
      </c>
      <c r="D63" s="19" t="str">
        <f t="shared" si="11"/>
        <v/>
      </c>
      <c r="E63" s="19" t="str">
        <f t="shared" si="12"/>
        <v/>
      </c>
      <c r="F63" s="19" t="str">
        <f t="shared" si="13"/>
        <v/>
      </c>
      <c r="G63" s="19" t="str">
        <f t="shared" si="14"/>
        <v/>
      </c>
      <c r="H63" s="19" t="str">
        <f t="shared" si="15"/>
        <v/>
      </c>
      <c r="I63" s="19" t="str">
        <f t="shared" si="16"/>
        <v/>
      </c>
      <c r="J63" s="19" t="str">
        <f t="shared" si="17"/>
        <v/>
      </c>
      <c r="L63" s="26"/>
      <c r="M63" s="27"/>
      <c r="N63" s="26"/>
      <c r="O63" s="27"/>
      <c r="P63" s="26"/>
      <c r="Q63" s="27"/>
      <c r="R63" s="26"/>
      <c r="S63" s="27"/>
      <c r="T63" s="26"/>
      <c r="U63" s="27"/>
      <c r="V63" s="26"/>
      <c r="W63" s="27"/>
      <c r="X63" s="26"/>
      <c r="Y63" s="27"/>
    </row>
    <row r="64" spans="1:25" ht="13.5" customHeight="1" x14ac:dyDescent="0.25">
      <c r="A64" s="16" t="str">
        <f t="shared" si="9"/>
        <v/>
      </c>
      <c r="C64" s="19" t="str">
        <f t="shared" si="10"/>
        <v/>
      </c>
      <c r="D64" s="19" t="str">
        <f t="shared" si="11"/>
        <v/>
      </c>
      <c r="E64" s="19" t="str">
        <f t="shared" si="12"/>
        <v/>
      </c>
      <c r="F64" s="19" t="str">
        <f t="shared" si="13"/>
        <v/>
      </c>
      <c r="G64" s="19" t="str">
        <f t="shared" si="14"/>
        <v/>
      </c>
      <c r="H64" s="19" t="str">
        <f t="shared" si="15"/>
        <v/>
      </c>
      <c r="I64" s="19" t="str">
        <f t="shared" si="16"/>
        <v/>
      </c>
      <c r="J64" s="19" t="str">
        <f t="shared" si="17"/>
        <v/>
      </c>
      <c r="L64" s="26"/>
      <c r="M64" s="27"/>
      <c r="N64" s="26"/>
      <c r="O64" s="27"/>
      <c r="P64" s="26"/>
      <c r="Q64" s="27"/>
      <c r="R64" s="26"/>
      <c r="S64" s="27"/>
      <c r="T64" s="26"/>
      <c r="U64" s="27"/>
      <c r="V64" s="26"/>
      <c r="W64" s="27"/>
      <c r="X64" s="26"/>
      <c r="Y64" s="27"/>
    </row>
    <row r="65" spans="1:25" ht="13.5" customHeight="1" x14ac:dyDescent="0.25">
      <c r="A65" s="16" t="str">
        <f t="shared" si="9"/>
        <v/>
      </c>
      <c r="C65" s="19" t="str">
        <f t="shared" si="10"/>
        <v/>
      </c>
      <c r="D65" s="19" t="str">
        <f t="shared" si="11"/>
        <v/>
      </c>
      <c r="E65" s="19" t="str">
        <f t="shared" si="12"/>
        <v/>
      </c>
      <c r="F65" s="19" t="str">
        <f t="shared" si="13"/>
        <v/>
      </c>
      <c r="G65" s="19" t="str">
        <f t="shared" si="14"/>
        <v/>
      </c>
      <c r="H65" s="19" t="str">
        <f t="shared" si="15"/>
        <v/>
      </c>
      <c r="I65" s="19" t="str">
        <f t="shared" si="16"/>
        <v/>
      </c>
      <c r="J65" s="19" t="str">
        <f t="shared" si="17"/>
        <v/>
      </c>
      <c r="L65" s="26"/>
      <c r="M65" s="27"/>
      <c r="N65" s="26"/>
      <c r="O65" s="27"/>
      <c r="P65" s="26"/>
      <c r="Q65" s="27"/>
      <c r="R65" s="26"/>
      <c r="S65" s="27"/>
      <c r="T65" s="26"/>
      <c r="U65" s="27"/>
      <c r="V65" s="26"/>
      <c r="W65" s="27"/>
      <c r="X65" s="26"/>
      <c r="Y65" s="27"/>
    </row>
    <row r="66" spans="1:25" ht="13.5" customHeight="1" x14ac:dyDescent="0.25">
      <c r="A66" s="16" t="str">
        <f t="shared" si="9"/>
        <v/>
      </c>
      <c r="C66" s="19" t="str">
        <f t="shared" si="10"/>
        <v/>
      </c>
      <c r="D66" s="19" t="str">
        <f t="shared" si="11"/>
        <v/>
      </c>
      <c r="E66" s="19" t="str">
        <f t="shared" si="12"/>
        <v/>
      </c>
      <c r="F66" s="19" t="str">
        <f t="shared" si="13"/>
        <v/>
      </c>
      <c r="G66" s="19" t="str">
        <f t="shared" si="14"/>
        <v/>
      </c>
      <c r="H66" s="19" t="str">
        <f t="shared" si="15"/>
        <v/>
      </c>
      <c r="I66" s="19" t="str">
        <f t="shared" si="16"/>
        <v/>
      </c>
      <c r="J66" s="19" t="str">
        <f t="shared" si="17"/>
        <v/>
      </c>
      <c r="L66" s="26"/>
      <c r="M66" s="27"/>
      <c r="N66" s="26"/>
      <c r="O66" s="27"/>
      <c r="P66" s="26"/>
      <c r="Q66" s="27"/>
      <c r="R66" s="26"/>
      <c r="S66" s="27"/>
      <c r="T66" s="26"/>
      <c r="U66" s="27"/>
      <c r="V66" s="26"/>
      <c r="W66" s="27"/>
      <c r="X66" s="26"/>
      <c r="Y66" s="27"/>
    </row>
    <row r="67" spans="1:25" ht="13.5" customHeight="1" x14ac:dyDescent="0.25">
      <c r="A67" s="16" t="str">
        <f t="shared" si="9"/>
        <v/>
      </c>
      <c r="C67" s="19" t="str">
        <f t="shared" si="10"/>
        <v/>
      </c>
      <c r="D67" s="19" t="str">
        <f t="shared" si="11"/>
        <v/>
      </c>
      <c r="E67" s="19" t="str">
        <f t="shared" si="12"/>
        <v/>
      </c>
      <c r="F67" s="19" t="str">
        <f t="shared" si="13"/>
        <v/>
      </c>
      <c r="G67" s="19" t="str">
        <f t="shared" si="14"/>
        <v/>
      </c>
      <c r="H67" s="19" t="str">
        <f t="shared" si="15"/>
        <v/>
      </c>
      <c r="I67" s="19" t="str">
        <f t="shared" si="16"/>
        <v/>
      </c>
      <c r="J67" s="19" t="str">
        <f t="shared" si="17"/>
        <v/>
      </c>
      <c r="L67" s="26"/>
      <c r="M67" s="27"/>
      <c r="N67" s="26"/>
      <c r="O67" s="27"/>
      <c r="P67" s="26"/>
      <c r="Q67" s="27"/>
      <c r="R67" s="26"/>
      <c r="S67" s="27"/>
      <c r="T67" s="26"/>
      <c r="U67" s="27"/>
      <c r="V67" s="26"/>
      <c r="W67" s="27"/>
      <c r="X67" s="26"/>
      <c r="Y67" s="27"/>
    </row>
    <row r="68" spans="1:25" ht="13.5" customHeight="1" x14ac:dyDescent="0.25">
      <c r="A68" s="16" t="str">
        <f t="shared" si="9"/>
        <v/>
      </c>
      <c r="C68" s="19" t="str">
        <f t="shared" si="10"/>
        <v/>
      </c>
      <c r="D68" s="19" t="str">
        <f t="shared" si="11"/>
        <v/>
      </c>
      <c r="E68" s="19" t="str">
        <f t="shared" si="12"/>
        <v/>
      </c>
      <c r="F68" s="19" t="str">
        <f t="shared" si="13"/>
        <v/>
      </c>
      <c r="G68" s="19" t="str">
        <f t="shared" si="14"/>
        <v/>
      </c>
      <c r="H68" s="19" t="str">
        <f t="shared" si="15"/>
        <v/>
      </c>
      <c r="I68" s="19" t="str">
        <f t="shared" si="16"/>
        <v/>
      </c>
      <c r="J68" s="19" t="str">
        <f t="shared" si="17"/>
        <v/>
      </c>
      <c r="L68" s="26"/>
      <c r="M68" s="27"/>
      <c r="N68" s="26"/>
      <c r="O68" s="27"/>
      <c r="P68" s="26"/>
      <c r="Q68" s="27"/>
      <c r="R68" s="26"/>
      <c r="S68" s="27"/>
      <c r="T68" s="26"/>
      <c r="U68" s="27"/>
      <c r="V68" s="26"/>
      <c r="W68" s="27"/>
      <c r="X68" s="26"/>
      <c r="Y68" s="27"/>
    </row>
    <row r="69" spans="1:25" ht="13.5" customHeight="1" x14ac:dyDescent="0.25">
      <c r="A69" s="16" t="str">
        <f t="shared" ref="A69:A132" si="18">IF(AND(B69&lt;&gt;"",J69&gt;0),ROW()-3,"")</f>
        <v/>
      </c>
      <c r="C69" s="19" t="str">
        <f t="shared" ref="C69:C132" si="19">IF(ISERROR(VLOOKUP(B69,L:M,2,FALSE)),"",VLOOKUP(B69,L:M,2,FALSE))</f>
        <v/>
      </c>
      <c r="D69" s="19" t="str">
        <f t="shared" ref="D69:D132" si="20">IF(ISERROR(VLOOKUP(B69,N:O,2,FALSE)),"",VLOOKUP(B69,N:O,2,FALSE))</f>
        <v/>
      </c>
      <c r="E69" s="19" t="str">
        <f t="shared" ref="E69:E132" si="21">IF(ISERROR(VLOOKUP(B69,P:Q,2,FALSE)),"",VLOOKUP(B69,P:Q,2,FALSE))</f>
        <v/>
      </c>
      <c r="F69" s="19" t="str">
        <f t="shared" ref="F69:F132" si="22">IF(ISERROR(VLOOKUP(B69,R:S,2,FALSE)),"",VLOOKUP(B69,R:S,2,FALSE))</f>
        <v/>
      </c>
      <c r="G69" s="19" t="str">
        <f t="shared" ref="G69:G132" si="23">IF(ISERROR(VLOOKUP(B69,T:U,2,FALSE)),"",VLOOKUP(B69,T:U,2,FALSE))</f>
        <v/>
      </c>
      <c r="H69" s="19" t="str">
        <f t="shared" ref="H69:H132" si="24">IF(ISERROR(VLOOKUP(B69,V:W,2,FALSE)),"",VLOOKUP(B69,V:W,2,FALSE))</f>
        <v/>
      </c>
      <c r="I69" s="19" t="str">
        <f t="shared" ref="I69:I132" si="25">IF(ISERROR(VLOOKUP(B69,X:Y,2,FALSE)),"",VLOOKUP(B69,X:Y,2,FALSE))</f>
        <v/>
      </c>
      <c r="J69" s="19" t="str">
        <f t="shared" ref="J69:J132" si="26">IF(B69&lt;&gt;"",SUM(C69:I69),"")</f>
        <v/>
      </c>
      <c r="L69" s="26"/>
      <c r="M69" s="27"/>
      <c r="N69" s="26"/>
      <c r="O69" s="27"/>
      <c r="P69" s="26"/>
      <c r="Q69" s="27"/>
      <c r="R69" s="26"/>
      <c r="S69" s="27"/>
      <c r="T69" s="26"/>
      <c r="U69" s="27"/>
      <c r="V69" s="26"/>
      <c r="W69" s="27"/>
      <c r="X69" s="26"/>
      <c r="Y69" s="27"/>
    </row>
    <row r="70" spans="1:25" ht="13.5" customHeight="1" x14ac:dyDescent="0.25">
      <c r="A70" s="16" t="str">
        <f t="shared" si="18"/>
        <v/>
      </c>
      <c r="C70" s="19" t="str">
        <f t="shared" si="19"/>
        <v/>
      </c>
      <c r="D70" s="19" t="str">
        <f t="shared" si="20"/>
        <v/>
      </c>
      <c r="E70" s="19" t="str">
        <f t="shared" si="21"/>
        <v/>
      </c>
      <c r="F70" s="19" t="str">
        <f t="shared" si="22"/>
        <v/>
      </c>
      <c r="G70" s="19" t="str">
        <f t="shared" si="23"/>
        <v/>
      </c>
      <c r="H70" s="19" t="str">
        <f t="shared" si="24"/>
        <v/>
      </c>
      <c r="I70" s="19" t="str">
        <f t="shared" si="25"/>
        <v/>
      </c>
      <c r="J70" s="19" t="str">
        <f t="shared" si="26"/>
        <v/>
      </c>
      <c r="L70" s="26"/>
      <c r="M70" s="27"/>
      <c r="N70" s="26"/>
      <c r="O70" s="27"/>
      <c r="P70" s="26"/>
      <c r="Q70" s="27"/>
      <c r="R70" s="26"/>
      <c r="S70" s="27"/>
      <c r="T70" s="26"/>
      <c r="U70" s="27"/>
      <c r="V70" s="26"/>
      <c r="W70" s="27"/>
      <c r="X70" s="26"/>
      <c r="Y70" s="27"/>
    </row>
    <row r="71" spans="1:25" ht="13.5" customHeight="1" x14ac:dyDescent="0.25">
      <c r="A71" s="16" t="str">
        <f t="shared" si="18"/>
        <v/>
      </c>
      <c r="C71" s="19" t="str">
        <f t="shared" si="19"/>
        <v/>
      </c>
      <c r="D71" s="19" t="str">
        <f t="shared" si="20"/>
        <v/>
      </c>
      <c r="E71" s="19" t="str">
        <f t="shared" si="21"/>
        <v/>
      </c>
      <c r="F71" s="19" t="str">
        <f t="shared" si="22"/>
        <v/>
      </c>
      <c r="G71" s="19" t="str">
        <f t="shared" si="23"/>
        <v/>
      </c>
      <c r="H71" s="19" t="str">
        <f t="shared" si="24"/>
        <v/>
      </c>
      <c r="I71" s="19" t="str">
        <f t="shared" si="25"/>
        <v/>
      </c>
      <c r="J71" s="19" t="str">
        <f t="shared" si="26"/>
        <v/>
      </c>
      <c r="L71" s="26"/>
      <c r="M71" s="27"/>
      <c r="N71" s="26"/>
      <c r="O71" s="27"/>
      <c r="P71" s="26"/>
      <c r="Q71" s="27"/>
      <c r="R71" s="26"/>
      <c r="S71" s="27"/>
      <c r="T71" s="26"/>
      <c r="U71" s="27"/>
      <c r="V71" s="26"/>
      <c r="W71" s="27"/>
      <c r="X71" s="26"/>
      <c r="Y71" s="27"/>
    </row>
    <row r="72" spans="1:25" ht="13.5" customHeight="1" x14ac:dyDescent="0.25">
      <c r="A72" s="16" t="str">
        <f t="shared" si="18"/>
        <v/>
      </c>
      <c r="C72" s="19" t="str">
        <f t="shared" si="19"/>
        <v/>
      </c>
      <c r="D72" s="19" t="str">
        <f t="shared" si="20"/>
        <v/>
      </c>
      <c r="E72" s="19" t="str">
        <f t="shared" si="21"/>
        <v/>
      </c>
      <c r="F72" s="19" t="str">
        <f t="shared" si="22"/>
        <v/>
      </c>
      <c r="G72" s="19" t="str">
        <f t="shared" si="23"/>
        <v/>
      </c>
      <c r="H72" s="19" t="str">
        <f t="shared" si="24"/>
        <v/>
      </c>
      <c r="I72" s="19" t="str">
        <f t="shared" si="25"/>
        <v/>
      </c>
      <c r="J72" s="19" t="str">
        <f t="shared" si="26"/>
        <v/>
      </c>
      <c r="L72" s="26"/>
      <c r="M72" s="27"/>
      <c r="N72" s="26"/>
      <c r="O72" s="27"/>
      <c r="P72" s="26"/>
      <c r="Q72" s="27"/>
      <c r="R72" s="26"/>
      <c r="S72" s="27"/>
      <c r="T72" s="26"/>
      <c r="U72" s="27"/>
      <c r="V72" s="26"/>
      <c r="W72" s="27"/>
      <c r="X72" s="26"/>
      <c r="Y72" s="27"/>
    </row>
    <row r="73" spans="1:25" ht="13.5" customHeight="1" x14ac:dyDescent="0.25">
      <c r="A73" s="16" t="str">
        <f t="shared" si="18"/>
        <v/>
      </c>
      <c r="C73" s="19" t="str">
        <f t="shared" si="19"/>
        <v/>
      </c>
      <c r="D73" s="19" t="str">
        <f t="shared" si="20"/>
        <v/>
      </c>
      <c r="E73" s="19" t="str">
        <f t="shared" si="21"/>
        <v/>
      </c>
      <c r="F73" s="19" t="str">
        <f t="shared" si="22"/>
        <v/>
      </c>
      <c r="G73" s="19" t="str">
        <f t="shared" si="23"/>
        <v/>
      </c>
      <c r="H73" s="19" t="str">
        <f t="shared" si="24"/>
        <v/>
      </c>
      <c r="I73" s="19" t="str">
        <f t="shared" si="25"/>
        <v/>
      </c>
      <c r="J73" s="19" t="str">
        <f t="shared" si="26"/>
        <v/>
      </c>
      <c r="L73" s="26"/>
      <c r="M73" s="27"/>
      <c r="N73" s="26"/>
      <c r="O73" s="27"/>
      <c r="P73" s="26"/>
      <c r="Q73" s="27"/>
      <c r="R73" s="26"/>
      <c r="S73" s="27"/>
      <c r="T73" s="26"/>
      <c r="U73" s="27"/>
      <c r="V73" s="26"/>
      <c r="W73" s="27"/>
      <c r="X73" s="26"/>
      <c r="Y73" s="27"/>
    </row>
    <row r="74" spans="1:25" ht="13.5" customHeight="1" x14ac:dyDescent="0.25">
      <c r="A74" s="16" t="str">
        <f t="shared" si="18"/>
        <v/>
      </c>
      <c r="C74" s="19" t="str">
        <f t="shared" si="19"/>
        <v/>
      </c>
      <c r="D74" s="19" t="str">
        <f t="shared" si="20"/>
        <v/>
      </c>
      <c r="E74" s="19" t="str">
        <f t="shared" si="21"/>
        <v/>
      </c>
      <c r="F74" s="19" t="str">
        <f t="shared" si="22"/>
        <v/>
      </c>
      <c r="G74" s="19" t="str">
        <f t="shared" si="23"/>
        <v/>
      </c>
      <c r="H74" s="19" t="str">
        <f t="shared" si="24"/>
        <v/>
      </c>
      <c r="I74" s="19" t="str">
        <f t="shared" si="25"/>
        <v/>
      </c>
      <c r="J74" s="19" t="str">
        <f t="shared" si="26"/>
        <v/>
      </c>
      <c r="L74" s="26"/>
      <c r="M74" s="27"/>
      <c r="N74" s="26"/>
      <c r="O74" s="27"/>
      <c r="P74" s="26"/>
      <c r="Q74" s="27"/>
      <c r="R74" s="26"/>
      <c r="S74" s="27"/>
      <c r="T74" s="26"/>
      <c r="U74" s="27"/>
      <c r="V74" s="26"/>
      <c r="W74" s="27"/>
      <c r="X74" s="26"/>
      <c r="Y74" s="27"/>
    </row>
    <row r="75" spans="1:25" ht="13.5" customHeight="1" x14ac:dyDescent="0.25">
      <c r="A75" s="16" t="str">
        <f t="shared" si="18"/>
        <v/>
      </c>
      <c r="C75" s="19" t="str">
        <f t="shared" si="19"/>
        <v/>
      </c>
      <c r="D75" s="19" t="str">
        <f t="shared" si="20"/>
        <v/>
      </c>
      <c r="E75" s="19" t="str">
        <f t="shared" si="21"/>
        <v/>
      </c>
      <c r="F75" s="19" t="str">
        <f t="shared" si="22"/>
        <v/>
      </c>
      <c r="G75" s="19" t="str">
        <f t="shared" si="23"/>
        <v/>
      </c>
      <c r="H75" s="19" t="str">
        <f t="shared" si="24"/>
        <v/>
      </c>
      <c r="I75" s="19" t="str">
        <f t="shared" si="25"/>
        <v/>
      </c>
      <c r="J75" s="19" t="str">
        <f t="shared" si="26"/>
        <v/>
      </c>
      <c r="L75" s="26"/>
      <c r="M75" s="27"/>
      <c r="N75" s="26"/>
      <c r="O75" s="27"/>
      <c r="P75" s="26"/>
      <c r="Q75" s="27"/>
      <c r="R75" s="26"/>
      <c r="S75" s="27"/>
      <c r="T75" s="26"/>
      <c r="U75" s="27"/>
      <c r="V75" s="26"/>
      <c r="W75" s="27"/>
      <c r="X75" s="26"/>
      <c r="Y75" s="27"/>
    </row>
    <row r="76" spans="1:25" ht="13.5" customHeight="1" x14ac:dyDescent="0.25">
      <c r="A76" s="16" t="str">
        <f t="shared" si="18"/>
        <v/>
      </c>
      <c r="C76" s="19" t="str">
        <f t="shared" si="19"/>
        <v/>
      </c>
      <c r="D76" s="19" t="str">
        <f t="shared" si="20"/>
        <v/>
      </c>
      <c r="E76" s="19" t="str">
        <f t="shared" si="21"/>
        <v/>
      </c>
      <c r="F76" s="19" t="str">
        <f t="shared" si="22"/>
        <v/>
      </c>
      <c r="G76" s="19" t="str">
        <f t="shared" si="23"/>
        <v/>
      </c>
      <c r="H76" s="19" t="str">
        <f t="shared" si="24"/>
        <v/>
      </c>
      <c r="I76" s="19" t="str">
        <f t="shared" si="25"/>
        <v/>
      </c>
      <c r="J76" s="19" t="str">
        <f t="shared" si="26"/>
        <v/>
      </c>
      <c r="L76" s="26"/>
      <c r="M76" s="27"/>
      <c r="N76" s="26"/>
      <c r="O76" s="27"/>
      <c r="P76" s="26"/>
      <c r="Q76" s="27"/>
      <c r="R76" s="26"/>
      <c r="S76" s="27"/>
      <c r="T76" s="26"/>
      <c r="U76" s="27"/>
      <c r="V76" s="26"/>
      <c r="W76" s="27"/>
      <c r="X76" s="26"/>
      <c r="Y76" s="27"/>
    </row>
    <row r="77" spans="1:25" ht="13.5" customHeight="1" x14ac:dyDescent="0.25">
      <c r="A77" s="16" t="str">
        <f t="shared" si="18"/>
        <v/>
      </c>
      <c r="C77" s="19" t="str">
        <f t="shared" si="19"/>
        <v/>
      </c>
      <c r="D77" s="19" t="str">
        <f t="shared" si="20"/>
        <v/>
      </c>
      <c r="E77" s="19" t="str">
        <f t="shared" si="21"/>
        <v/>
      </c>
      <c r="F77" s="19" t="str">
        <f t="shared" si="22"/>
        <v/>
      </c>
      <c r="G77" s="19" t="str">
        <f t="shared" si="23"/>
        <v/>
      </c>
      <c r="H77" s="19" t="str">
        <f t="shared" si="24"/>
        <v/>
      </c>
      <c r="I77" s="19" t="str">
        <f t="shared" si="25"/>
        <v/>
      </c>
      <c r="J77" s="19" t="str">
        <f t="shared" si="26"/>
        <v/>
      </c>
      <c r="L77" s="26"/>
      <c r="M77" s="27"/>
      <c r="N77" s="26"/>
      <c r="O77" s="27"/>
      <c r="P77" s="26"/>
      <c r="Q77" s="27"/>
      <c r="R77" s="26"/>
      <c r="S77" s="27"/>
      <c r="T77" s="26"/>
      <c r="U77" s="27"/>
      <c r="V77" s="26"/>
      <c r="W77" s="27"/>
      <c r="X77" s="26"/>
      <c r="Y77" s="27"/>
    </row>
    <row r="78" spans="1:25" ht="13.5" customHeight="1" x14ac:dyDescent="0.25">
      <c r="A78" s="16" t="str">
        <f t="shared" si="18"/>
        <v/>
      </c>
      <c r="C78" s="19" t="str">
        <f t="shared" si="19"/>
        <v/>
      </c>
      <c r="D78" s="19" t="str">
        <f t="shared" si="20"/>
        <v/>
      </c>
      <c r="E78" s="19" t="str">
        <f t="shared" si="21"/>
        <v/>
      </c>
      <c r="F78" s="19" t="str">
        <f t="shared" si="22"/>
        <v/>
      </c>
      <c r="G78" s="19" t="str">
        <f t="shared" si="23"/>
        <v/>
      </c>
      <c r="H78" s="19" t="str">
        <f t="shared" si="24"/>
        <v/>
      </c>
      <c r="I78" s="19" t="str">
        <f t="shared" si="25"/>
        <v/>
      </c>
      <c r="J78" s="19" t="str">
        <f t="shared" si="26"/>
        <v/>
      </c>
      <c r="L78" s="26"/>
      <c r="M78" s="27"/>
      <c r="N78" s="26"/>
      <c r="O78" s="27"/>
      <c r="P78" s="26"/>
      <c r="Q78" s="27"/>
      <c r="R78" s="26"/>
      <c r="S78" s="27"/>
      <c r="T78" s="26"/>
      <c r="U78" s="27"/>
      <c r="V78" s="26"/>
      <c r="W78" s="27"/>
      <c r="X78" s="26"/>
      <c r="Y78" s="27"/>
    </row>
    <row r="79" spans="1:25" ht="13.5" customHeight="1" x14ac:dyDescent="0.25">
      <c r="A79" s="16" t="str">
        <f t="shared" si="18"/>
        <v/>
      </c>
      <c r="C79" s="19" t="str">
        <f t="shared" si="19"/>
        <v/>
      </c>
      <c r="D79" s="19" t="str">
        <f t="shared" si="20"/>
        <v/>
      </c>
      <c r="E79" s="19" t="str">
        <f t="shared" si="21"/>
        <v/>
      </c>
      <c r="F79" s="19" t="str">
        <f t="shared" si="22"/>
        <v/>
      </c>
      <c r="G79" s="19" t="str">
        <f t="shared" si="23"/>
        <v/>
      </c>
      <c r="H79" s="19" t="str">
        <f t="shared" si="24"/>
        <v/>
      </c>
      <c r="I79" s="19" t="str">
        <f t="shared" si="25"/>
        <v/>
      </c>
      <c r="J79" s="19" t="str">
        <f t="shared" si="26"/>
        <v/>
      </c>
      <c r="L79" s="26"/>
      <c r="M79" s="27"/>
      <c r="N79" s="26"/>
      <c r="O79" s="27"/>
      <c r="P79" s="26"/>
      <c r="Q79" s="27"/>
      <c r="R79" s="26"/>
      <c r="S79" s="27"/>
      <c r="T79" s="26"/>
      <c r="U79" s="27"/>
      <c r="V79" s="26"/>
      <c r="W79" s="27"/>
      <c r="X79" s="26"/>
      <c r="Y79" s="27"/>
    </row>
    <row r="80" spans="1:25" ht="13.5" customHeight="1" x14ac:dyDescent="0.25">
      <c r="A80" s="16" t="str">
        <f t="shared" si="18"/>
        <v/>
      </c>
      <c r="C80" s="19" t="str">
        <f t="shared" si="19"/>
        <v/>
      </c>
      <c r="D80" s="19" t="str">
        <f t="shared" si="20"/>
        <v/>
      </c>
      <c r="E80" s="19" t="str">
        <f t="shared" si="21"/>
        <v/>
      </c>
      <c r="F80" s="19" t="str">
        <f t="shared" si="22"/>
        <v/>
      </c>
      <c r="G80" s="19" t="str">
        <f t="shared" si="23"/>
        <v/>
      </c>
      <c r="H80" s="19" t="str">
        <f t="shared" si="24"/>
        <v/>
      </c>
      <c r="I80" s="19" t="str">
        <f t="shared" si="25"/>
        <v/>
      </c>
      <c r="J80" s="19" t="str">
        <f t="shared" si="26"/>
        <v/>
      </c>
      <c r="L80" s="26"/>
      <c r="M80" s="27"/>
      <c r="N80" s="26"/>
      <c r="O80" s="27"/>
      <c r="P80" s="26"/>
      <c r="Q80" s="27"/>
      <c r="R80" s="26"/>
      <c r="S80" s="27"/>
      <c r="T80" s="26"/>
      <c r="U80" s="27"/>
      <c r="V80" s="26"/>
      <c r="W80" s="27"/>
      <c r="X80" s="26"/>
      <c r="Y80" s="27"/>
    </row>
    <row r="81" spans="1:25" ht="13.5" customHeight="1" x14ac:dyDescent="0.25">
      <c r="A81" s="16" t="str">
        <f t="shared" si="18"/>
        <v/>
      </c>
      <c r="C81" s="19" t="str">
        <f t="shared" si="19"/>
        <v/>
      </c>
      <c r="D81" s="19" t="str">
        <f t="shared" si="20"/>
        <v/>
      </c>
      <c r="E81" s="19" t="str">
        <f t="shared" si="21"/>
        <v/>
      </c>
      <c r="F81" s="19" t="str">
        <f t="shared" si="22"/>
        <v/>
      </c>
      <c r="G81" s="19" t="str">
        <f t="shared" si="23"/>
        <v/>
      </c>
      <c r="H81" s="19" t="str">
        <f t="shared" si="24"/>
        <v/>
      </c>
      <c r="I81" s="19" t="str">
        <f t="shared" si="25"/>
        <v/>
      </c>
      <c r="J81" s="19" t="str">
        <f t="shared" si="26"/>
        <v/>
      </c>
      <c r="L81" s="26"/>
      <c r="M81" s="27"/>
      <c r="N81" s="26"/>
      <c r="O81" s="27"/>
      <c r="P81" s="26"/>
      <c r="Q81" s="27"/>
      <c r="R81" s="26"/>
      <c r="S81" s="27"/>
      <c r="T81" s="26"/>
      <c r="U81" s="27"/>
      <c r="V81" s="26"/>
      <c r="W81" s="27"/>
      <c r="X81" s="26"/>
      <c r="Y81" s="27"/>
    </row>
    <row r="82" spans="1:25" ht="13.5" customHeight="1" x14ac:dyDescent="0.25">
      <c r="A82" s="16" t="str">
        <f t="shared" si="18"/>
        <v/>
      </c>
      <c r="C82" s="19" t="str">
        <f t="shared" si="19"/>
        <v/>
      </c>
      <c r="D82" s="19" t="str">
        <f t="shared" si="20"/>
        <v/>
      </c>
      <c r="E82" s="19" t="str">
        <f t="shared" si="21"/>
        <v/>
      </c>
      <c r="F82" s="19" t="str">
        <f t="shared" si="22"/>
        <v/>
      </c>
      <c r="G82" s="19" t="str">
        <f t="shared" si="23"/>
        <v/>
      </c>
      <c r="H82" s="19" t="str">
        <f t="shared" si="24"/>
        <v/>
      </c>
      <c r="I82" s="19" t="str">
        <f t="shared" si="25"/>
        <v/>
      </c>
      <c r="J82" s="19" t="str">
        <f t="shared" si="26"/>
        <v/>
      </c>
      <c r="L82" s="26"/>
      <c r="M82" s="27"/>
      <c r="N82" s="26"/>
      <c r="O82" s="27"/>
      <c r="P82" s="26"/>
      <c r="Q82" s="27"/>
      <c r="R82" s="26"/>
      <c r="S82" s="27"/>
      <c r="T82" s="26"/>
      <c r="U82" s="27"/>
      <c r="V82" s="26"/>
      <c r="W82" s="27"/>
      <c r="X82" s="26"/>
      <c r="Y82" s="27"/>
    </row>
    <row r="83" spans="1:25" ht="13.5" customHeight="1" x14ac:dyDescent="0.25">
      <c r="A83" s="16" t="str">
        <f t="shared" si="18"/>
        <v/>
      </c>
      <c r="C83" s="19" t="str">
        <f t="shared" si="19"/>
        <v/>
      </c>
      <c r="D83" s="19" t="str">
        <f t="shared" si="20"/>
        <v/>
      </c>
      <c r="E83" s="19" t="str">
        <f t="shared" si="21"/>
        <v/>
      </c>
      <c r="F83" s="19" t="str">
        <f t="shared" si="22"/>
        <v/>
      </c>
      <c r="G83" s="19" t="str">
        <f t="shared" si="23"/>
        <v/>
      </c>
      <c r="H83" s="19" t="str">
        <f t="shared" si="24"/>
        <v/>
      </c>
      <c r="I83" s="19" t="str">
        <f t="shared" si="25"/>
        <v/>
      </c>
      <c r="J83" s="19" t="str">
        <f t="shared" si="26"/>
        <v/>
      </c>
      <c r="L83" s="26"/>
      <c r="M83" s="27"/>
      <c r="N83" s="26"/>
      <c r="O83" s="27"/>
      <c r="P83" s="26"/>
      <c r="Q83" s="27"/>
      <c r="R83" s="26"/>
      <c r="S83" s="27"/>
      <c r="T83" s="26"/>
      <c r="U83" s="27"/>
      <c r="V83" s="26"/>
      <c r="W83" s="27"/>
      <c r="X83" s="26"/>
      <c r="Y83" s="27"/>
    </row>
    <row r="84" spans="1:25" ht="13.5" customHeight="1" x14ac:dyDescent="0.25">
      <c r="A84" s="16" t="str">
        <f t="shared" si="18"/>
        <v/>
      </c>
      <c r="C84" s="19" t="str">
        <f t="shared" si="19"/>
        <v/>
      </c>
      <c r="D84" s="19" t="str">
        <f t="shared" si="20"/>
        <v/>
      </c>
      <c r="E84" s="19" t="str">
        <f t="shared" si="21"/>
        <v/>
      </c>
      <c r="F84" s="19" t="str">
        <f t="shared" si="22"/>
        <v/>
      </c>
      <c r="G84" s="19" t="str">
        <f t="shared" si="23"/>
        <v/>
      </c>
      <c r="H84" s="19" t="str">
        <f t="shared" si="24"/>
        <v/>
      </c>
      <c r="I84" s="19" t="str">
        <f t="shared" si="25"/>
        <v/>
      </c>
      <c r="J84" s="19" t="str">
        <f t="shared" si="26"/>
        <v/>
      </c>
      <c r="L84" s="26"/>
      <c r="M84" s="27"/>
      <c r="N84" s="26"/>
      <c r="O84" s="27"/>
      <c r="P84" s="26"/>
      <c r="Q84" s="27"/>
      <c r="R84" s="26"/>
      <c r="S84" s="27"/>
      <c r="T84" s="26"/>
      <c r="U84" s="27"/>
      <c r="V84" s="26"/>
      <c r="W84" s="27"/>
      <c r="X84" s="26"/>
      <c r="Y84" s="27"/>
    </row>
    <row r="85" spans="1:25" ht="13.5" customHeight="1" x14ac:dyDescent="0.25">
      <c r="A85" s="16" t="str">
        <f t="shared" si="18"/>
        <v/>
      </c>
      <c r="C85" s="19" t="str">
        <f t="shared" si="19"/>
        <v/>
      </c>
      <c r="D85" s="19" t="str">
        <f t="shared" si="20"/>
        <v/>
      </c>
      <c r="E85" s="19" t="str">
        <f t="shared" si="21"/>
        <v/>
      </c>
      <c r="F85" s="19" t="str">
        <f t="shared" si="22"/>
        <v/>
      </c>
      <c r="G85" s="19" t="str">
        <f t="shared" si="23"/>
        <v/>
      </c>
      <c r="H85" s="19" t="str">
        <f t="shared" si="24"/>
        <v/>
      </c>
      <c r="I85" s="19" t="str">
        <f t="shared" si="25"/>
        <v/>
      </c>
      <c r="J85" s="19" t="str">
        <f t="shared" si="26"/>
        <v/>
      </c>
      <c r="L85" s="26"/>
      <c r="M85" s="27"/>
      <c r="N85" s="26"/>
      <c r="O85" s="27"/>
      <c r="P85" s="26"/>
      <c r="Q85" s="27"/>
      <c r="R85" s="26"/>
      <c r="S85" s="27"/>
      <c r="T85" s="26"/>
      <c r="U85" s="27"/>
      <c r="V85" s="26"/>
      <c r="W85" s="27"/>
      <c r="X85" s="26"/>
      <c r="Y85" s="27"/>
    </row>
    <row r="86" spans="1:25" ht="13.5" customHeight="1" x14ac:dyDescent="0.25">
      <c r="A86" s="16" t="str">
        <f t="shared" si="18"/>
        <v/>
      </c>
      <c r="C86" s="19" t="str">
        <f t="shared" si="19"/>
        <v/>
      </c>
      <c r="D86" s="19" t="str">
        <f t="shared" si="20"/>
        <v/>
      </c>
      <c r="E86" s="19" t="str">
        <f t="shared" si="21"/>
        <v/>
      </c>
      <c r="F86" s="19" t="str">
        <f t="shared" si="22"/>
        <v/>
      </c>
      <c r="G86" s="19" t="str">
        <f t="shared" si="23"/>
        <v/>
      </c>
      <c r="H86" s="19" t="str">
        <f t="shared" si="24"/>
        <v/>
      </c>
      <c r="I86" s="19" t="str">
        <f t="shared" si="25"/>
        <v/>
      </c>
      <c r="J86" s="19" t="str">
        <f t="shared" si="26"/>
        <v/>
      </c>
      <c r="L86" s="26"/>
      <c r="M86" s="27"/>
      <c r="N86" s="26"/>
      <c r="O86" s="27"/>
      <c r="P86" s="26"/>
      <c r="Q86" s="27"/>
      <c r="R86" s="26"/>
      <c r="S86" s="27"/>
      <c r="T86" s="26"/>
      <c r="U86" s="27"/>
      <c r="V86" s="26"/>
      <c r="W86" s="27"/>
      <c r="X86" s="26"/>
      <c r="Y86" s="27"/>
    </row>
    <row r="87" spans="1:25" ht="13.5" customHeight="1" x14ac:dyDescent="0.25">
      <c r="A87" s="16" t="str">
        <f t="shared" si="18"/>
        <v/>
      </c>
      <c r="C87" s="19" t="str">
        <f t="shared" si="19"/>
        <v/>
      </c>
      <c r="D87" s="19" t="str">
        <f t="shared" si="20"/>
        <v/>
      </c>
      <c r="E87" s="19" t="str">
        <f t="shared" si="21"/>
        <v/>
      </c>
      <c r="F87" s="19" t="str">
        <f t="shared" si="22"/>
        <v/>
      </c>
      <c r="G87" s="19" t="str">
        <f t="shared" si="23"/>
        <v/>
      </c>
      <c r="H87" s="19" t="str">
        <f t="shared" si="24"/>
        <v/>
      </c>
      <c r="I87" s="19" t="str">
        <f t="shared" si="25"/>
        <v/>
      </c>
      <c r="J87" s="19" t="str">
        <f t="shared" si="26"/>
        <v/>
      </c>
      <c r="L87" s="26"/>
      <c r="M87" s="27"/>
      <c r="N87" s="26"/>
      <c r="O87" s="27"/>
      <c r="P87" s="26"/>
      <c r="Q87" s="27"/>
      <c r="R87" s="26"/>
      <c r="S87" s="27"/>
      <c r="T87" s="26"/>
      <c r="U87" s="27"/>
      <c r="V87" s="26"/>
      <c r="W87" s="27"/>
      <c r="X87" s="26"/>
      <c r="Y87" s="27"/>
    </row>
    <row r="88" spans="1:25" ht="13.5" customHeight="1" x14ac:dyDescent="0.25">
      <c r="A88" s="16" t="str">
        <f t="shared" si="18"/>
        <v/>
      </c>
      <c r="C88" s="19" t="str">
        <f t="shared" si="19"/>
        <v/>
      </c>
      <c r="D88" s="19" t="str">
        <f t="shared" si="20"/>
        <v/>
      </c>
      <c r="E88" s="19" t="str">
        <f t="shared" si="21"/>
        <v/>
      </c>
      <c r="F88" s="19" t="str">
        <f t="shared" si="22"/>
        <v/>
      </c>
      <c r="G88" s="19" t="str">
        <f t="shared" si="23"/>
        <v/>
      </c>
      <c r="H88" s="19" t="str">
        <f t="shared" si="24"/>
        <v/>
      </c>
      <c r="I88" s="19" t="str">
        <f t="shared" si="25"/>
        <v/>
      </c>
      <c r="J88" s="19" t="str">
        <f t="shared" si="26"/>
        <v/>
      </c>
      <c r="L88" s="26"/>
      <c r="M88" s="27"/>
      <c r="N88" s="26"/>
      <c r="O88" s="27"/>
      <c r="P88" s="26"/>
      <c r="Q88" s="27"/>
      <c r="R88" s="26"/>
      <c r="S88" s="27"/>
      <c r="T88" s="26"/>
      <c r="U88" s="27"/>
      <c r="V88" s="26"/>
      <c r="W88" s="27"/>
      <c r="X88" s="26"/>
      <c r="Y88" s="27"/>
    </row>
    <row r="89" spans="1:25" ht="13.5" customHeight="1" x14ac:dyDescent="0.25">
      <c r="A89" s="16" t="str">
        <f t="shared" si="18"/>
        <v/>
      </c>
      <c r="C89" s="19" t="str">
        <f t="shared" si="19"/>
        <v/>
      </c>
      <c r="D89" s="19" t="str">
        <f t="shared" si="20"/>
        <v/>
      </c>
      <c r="E89" s="19" t="str">
        <f t="shared" si="21"/>
        <v/>
      </c>
      <c r="F89" s="19" t="str">
        <f t="shared" si="22"/>
        <v/>
      </c>
      <c r="G89" s="19" t="str">
        <f t="shared" si="23"/>
        <v/>
      </c>
      <c r="H89" s="19" t="str">
        <f t="shared" si="24"/>
        <v/>
      </c>
      <c r="I89" s="19" t="str">
        <f t="shared" si="25"/>
        <v/>
      </c>
      <c r="J89" s="19" t="str">
        <f t="shared" si="26"/>
        <v/>
      </c>
      <c r="L89" s="26"/>
      <c r="M89" s="27"/>
      <c r="N89" s="26"/>
      <c r="O89" s="27"/>
      <c r="P89" s="26"/>
      <c r="Q89" s="27"/>
      <c r="R89" s="26"/>
      <c r="S89" s="27"/>
      <c r="T89" s="26"/>
      <c r="U89" s="27"/>
      <c r="V89" s="26"/>
      <c r="W89" s="27"/>
      <c r="X89" s="26"/>
      <c r="Y89" s="27"/>
    </row>
    <row r="90" spans="1:25" ht="13.5" customHeight="1" x14ac:dyDescent="0.25">
      <c r="A90" s="16" t="str">
        <f t="shared" si="18"/>
        <v/>
      </c>
      <c r="C90" s="19" t="str">
        <f t="shared" si="19"/>
        <v/>
      </c>
      <c r="D90" s="19" t="str">
        <f t="shared" si="20"/>
        <v/>
      </c>
      <c r="E90" s="19" t="str">
        <f t="shared" si="21"/>
        <v/>
      </c>
      <c r="F90" s="19" t="str">
        <f t="shared" si="22"/>
        <v/>
      </c>
      <c r="G90" s="19" t="str">
        <f t="shared" si="23"/>
        <v/>
      </c>
      <c r="H90" s="19" t="str">
        <f t="shared" si="24"/>
        <v/>
      </c>
      <c r="I90" s="19" t="str">
        <f t="shared" si="25"/>
        <v/>
      </c>
      <c r="J90" s="19" t="str">
        <f t="shared" si="26"/>
        <v/>
      </c>
      <c r="L90" s="26"/>
      <c r="M90" s="27"/>
      <c r="N90" s="26"/>
      <c r="O90" s="27"/>
      <c r="P90" s="26"/>
      <c r="Q90" s="27"/>
      <c r="R90" s="26"/>
      <c r="S90" s="27"/>
      <c r="T90" s="26"/>
      <c r="U90" s="27"/>
      <c r="V90" s="26"/>
      <c r="W90" s="27"/>
      <c r="X90" s="26"/>
      <c r="Y90" s="27"/>
    </row>
    <row r="91" spans="1:25" ht="13.5" customHeight="1" x14ac:dyDescent="0.25">
      <c r="A91" s="16" t="str">
        <f t="shared" si="18"/>
        <v/>
      </c>
      <c r="C91" s="19" t="str">
        <f t="shared" si="19"/>
        <v/>
      </c>
      <c r="D91" s="19" t="str">
        <f t="shared" si="20"/>
        <v/>
      </c>
      <c r="E91" s="19" t="str">
        <f t="shared" si="21"/>
        <v/>
      </c>
      <c r="F91" s="19" t="str">
        <f t="shared" si="22"/>
        <v/>
      </c>
      <c r="G91" s="19" t="str">
        <f t="shared" si="23"/>
        <v/>
      </c>
      <c r="H91" s="19" t="str">
        <f t="shared" si="24"/>
        <v/>
      </c>
      <c r="I91" s="19" t="str">
        <f t="shared" si="25"/>
        <v/>
      </c>
      <c r="J91" s="19" t="str">
        <f t="shared" si="26"/>
        <v/>
      </c>
      <c r="L91" s="26"/>
      <c r="M91" s="27"/>
      <c r="N91" s="26"/>
      <c r="O91" s="27"/>
      <c r="P91" s="26"/>
      <c r="Q91" s="27"/>
      <c r="R91" s="26"/>
      <c r="S91" s="27"/>
      <c r="T91" s="26"/>
      <c r="U91" s="27"/>
      <c r="V91" s="26"/>
      <c r="W91" s="27"/>
      <c r="X91" s="26"/>
      <c r="Y91" s="27"/>
    </row>
    <row r="92" spans="1:25" ht="13.5" customHeight="1" x14ac:dyDescent="0.25">
      <c r="A92" s="16" t="str">
        <f t="shared" si="18"/>
        <v/>
      </c>
      <c r="C92" s="19" t="str">
        <f t="shared" si="19"/>
        <v/>
      </c>
      <c r="D92" s="19" t="str">
        <f t="shared" si="20"/>
        <v/>
      </c>
      <c r="E92" s="19" t="str">
        <f t="shared" si="21"/>
        <v/>
      </c>
      <c r="F92" s="19" t="str">
        <f t="shared" si="22"/>
        <v/>
      </c>
      <c r="G92" s="19" t="str">
        <f t="shared" si="23"/>
        <v/>
      </c>
      <c r="H92" s="19" t="str">
        <f t="shared" si="24"/>
        <v/>
      </c>
      <c r="I92" s="19" t="str">
        <f t="shared" si="25"/>
        <v/>
      </c>
      <c r="J92" s="19" t="str">
        <f t="shared" si="26"/>
        <v/>
      </c>
      <c r="L92" s="26"/>
      <c r="M92" s="27"/>
      <c r="N92" s="26"/>
      <c r="O92" s="27"/>
      <c r="P92" s="26"/>
      <c r="Q92" s="27"/>
      <c r="R92" s="26"/>
      <c r="S92" s="27"/>
      <c r="T92" s="26"/>
      <c r="U92" s="27"/>
      <c r="V92" s="26"/>
      <c r="W92" s="27"/>
      <c r="X92" s="26"/>
      <c r="Y92" s="27"/>
    </row>
    <row r="93" spans="1:25" ht="13.5" customHeight="1" x14ac:dyDescent="0.25">
      <c r="A93" s="16" t="str">
        <f t="shared" si="18"/>
        <v/>
      </c>
      <c r="C93" s="19" t="str">
        <f t="shared" si="19"/>
        <v/>
      </c>
      <c r="D93" s="19" t="str">
        <f t="shared" si="20"/>
        <v/>
      </c>
      <c r="E93" s="19" t="str">
        <f t="shared" si="21"/>
        <v/>
      </c>
      <c r="F93" s="19" t="str">
        <f t="shared" si="22"/>
        <v/>
      </c>
      <c r="G93" s="19" t="str">
        <f t="shared" si="23"/>
        <v/>
      </c>
      <c r="H93" s="19" t="str">
        <f t="shared" si="24"/>
        <v/>
      </c>
      <c r="I93" s="19" t="str">
        <f t="shared" si="25"/>
        <v/>
      </c>
      <c r="J93" s="19" t="str">
        <f t="shared" si="26"/>
        <v/>
      </c>
      <c r="L93" s="26"/>
      <c r="M93" s="27"/>
      <c r="N93" s="26"/>
      <c r="O93" s="27"/>
      <c r="P93" s="26"/>
      <c r="Q93" s="27"/>
      <c r="R93" s="26"/>
      <c r="S93" s="27"/>
      <c r="T93" s="26"/>
      <c r="U93" s="27"/>
      <c r="V93" s="26"/>
      <c r="W93" s="27"/>
      <c r="X93" s="26"/>
      <c r="Y93" s="27"/>
    </row>
    <row r="94" spans="1:25" ht="13.5" customHeight="1" x14ac:dyDescent="0.25">
      <c r="A94" s="16" t="str">
        <f t="shared" si="18"/>
        <v/>
      </c>
      <c r="C94" s="19" t="str">
        <f t="shared" si="19"/>
        <v/>
      </c>
      <c r="D94" s="19" t="str">
        <f t="shared" si="20"/>
        <v/>
      </c>
      <c r="E94" s="19" t="str">
        <f t="shared" si="21"/>
        <v/>
      </c>
      <c r="F94" s="19" t="str">
        <f t="shared" si="22"/>
        <v/>
      </c>
      <c r="G94" s="19" t="str">
        <f t="shared" si="23"/>
        <v/>
      </c>
      <c r="H94" s="19" t="str">
        <f t="shared" si="24"/>
        <v/>
      </c>
      <c r="I94" s="19" t="str">
        <f t="shared" si="25"/>
        <v/>
      </c>
      <c r="J94" s="19" t="str">
        <f t="shared" si="26"/>
        <v/>
      </c>
      <c r="L94" s="26"/>
      <c r="M94" s="27"/>
      <c r="N94" s="26"/>
      <c r="O94" s="27"/>
      <c r="P94" s="26"/>
      <c r="Q94" s="27"/>
      <c r="R94" s="26"/>
      <c r="S94" s="27"/>
      <c r="T94" s="26"/>
      <c r="U94" s="27"/>
      <c r="V94" s="26"/>
      <c r="W94" s="27"/>
      <c r="X94" s="26"/>
      <c r="Y94" s="27"/>
    </row>
    <row r="95" spans="1:25" ht="13.5" customHeight="1" x14ac:dyDescent="0.25">
      <c r="A95" s="16" t="str">
        <f t="shared" si="18"/>
        <v/>
      </c>
      <c r="C95" s="19" t="str">
        <f t="shared" si="19"/>
        <v/>
      </c>
      <c r="D95" s="19" t="str">
        <f t="shared" si="20"/>
        <v/>
      </c>
      <c r="E95" s="19" t="str">
        <f t="shared" si="21"/>
        <v/>
      </c>
      <c r="F95" s="19" t="str">
        <f t="shared" si="22"/>
        <v/>
      </c>
      <c r="G95" s="19" t="str">
        <f t="shared" si="23"/>
        <v/>
      </c>
      <c r="H95" s="19" t="str">
        <f t="shared" si="24"/>
        <v/>
      </c>
      <c r="I95" s="19" t="str">
        <f t="shared" si="25"/>
        <v/>
      </c>
      <c r="J95" s="19" t="str">
        <f t="shared" si="26"/>
        <v/>
      </c>
      <c r="L95" s="26"/>
      <c r="M95" s="27"/>
      <c r="N95" s="26"/>
      <c r="O95" s="27"/>
      <c r="P95" s="26"/>
      <c r="Q95" s="27"/>
      <c r="R95" s="26"/>
      <c r="S95" s="27"/>
      <c r="T95" s="26"/>
      <c r="U95" s="27"/>
      <c r="V95" s="26"/>
      <c r="W95" s="27"/>
      <c r="X95" s="26"/>
      <c r="Y95" s="27"/>
    </row>
    <row r="96" spans="1:25" ht="13.5" customHeight="1" x14ac:dyDescent="0.25">
      <c r="A96" s="16" t="str">
        <f t="shared" si="18"/>
        <v/>
      </c>
      <c r="C96" s="19" t="str">
        <f t="shared" si="19"/>
        <v/>
      </c>
      <c r="D96" s="19" t="str">
        <f t="shared" si="20"/>
        <v/>
      </c>
      <c r="E96" s="19" t="str">
        <f t="shared" si="21"/>
        <v/>
      </c>
      <c r="F96" s="19" t="str">
        <f t="shared" si="22"/>
        <v/>
      </c>
      <c r="G96" s="19" t="str">
        <f t="shared" si="23"/>
        <v/>
      </c>
      <c r="H96" s="19" t="str">
        <f t="shared" si="24"/>
        <v/>
      </c>
      <c r="I96" s="19" t="str">
        <f t="shared" si="25"/>
        <v/>
      </c>
      <c r="J96" s="19" t="str">
        <f t="shared" si="26"/>
        <v/>
      </c>
      <c r="L96" s="26"/>
      <c r="M96" s="27"/>
      <c r="N96" s="26"/>
      <c r="O96" s="27"/>
      <c r="P96" s="26"/>
      <c r="Q96" s="27"/>
      <c r="R96" s="26"/>
      <c r="S96" s="27"/>
      <c r="T96" s="26"/>
      <c r="U96" s="27"/>
      <c r="V96" s="26"/>
      <c r="W96" s="27"/>
      <c r="X96" s="26"/>
      <c r="Y96" s="27"/>
    </row>
    <row r="97" spans="1:25" ht="13.5" customHeight="1" x14ac:dyDescent="0.25">
      <c r="A97" s="16" t="str">
        <f t="shared" si="18"/>
        <v/>
      </c>
      <c r="C97" s="19" t="str">
        <f t="shared" si="19"/>
        <v/>
      </c>
      <c r="D97" s="19" t="str">
        <f t="shared" si="20"/>
        <v/>
      </c>
      <c r="E97" s="19" t="str">
        <f t="shared" si="21"/>
        <v/>
      </c>
      <c r="F97" s="19" t="str">
        <f t="shared" si="22"/>
        <v/>
      </c>
      <c r="G97" s="19" t="str">
        <f t="shared" si="23"/>
        <v/>
      </c>
      <c r="H97" s="19" t="str">
        <f t="shared" si="24"/>
        <v/>
      </c>
      <c r="I97" s="19" t="str">
        <f t="shared" si="25"/>
        <v/>
      </c>
      <c r="J97" s="19" t="str">
        <f t="shared" si="26"/>
        <v/>
      </c>
      <c r="L97" s="26"/>
      <c r="M97" s="27"/>
      <c r="N97" s="26"/>
      <c r="O97" s="27"/>
      <c r="P97" s="26"/>
      <c r="Q97" s="27"/>
      <c r="R97" s="26"/>
      <c r="S97" s="27"/>
      <c r="T97" s="26"/>
      <c r="U97" s="27"/>
      <c r="V97" s="26"/>
      <c r="W97" s="27"/>
      <c r="X97" s="26"/>
      <c r="Y97" s="27"/>
    </row>
    <row r="98" spans="1:25" ht="13.5" customHeight="1" x14ac:dyDescent="0.25">
      <c r="A98" s="16" t="str">
        <f t="shared" si="18"/>
        <v/>
      </c>
      <c r="C98" s="19" t="str">
        <f t="shared" si="19"/>
        <v/>
      </c>
      <c r="D98" s="19" t="str">
        <f t="shared" si="20"/>
        <v/>
      </c>
      <c r="E98" s="19" t="str">
        <f t="shared" si="21"/>
        <v/>
      </c>
      <c r="F98" s="19" t="str">
        <f t="shared" si="22"/>
        <v/>
      </c>
      <c r="G98" s="19" t="str">
        <f t="shared" si="23"/>
        <v/>
      </c>
      <c r="H98" s="19" t="str">
        <f t="shared" si="24"/>
        <v/>
      </c>
      <c r="I98" s="19" t="str">
        <f t="shared" si="25"/>
        <v/>
      </c>
      <c r="J98" s="19" t="str">
        <f t="shared" si="26"/>
        <v/>
      </c>
      <c r="L98" s="26"/>
      <c r="M98" s="27"/>
      <c r="N98" s="26"/>
      <c r="O98" s="27"/>
      <c r="P98" s="26"/>
      <c r="Q98" s="27"/>
      <c r="R98" s="26"/>
      <c r="S98" s="27"/>
      <c r="T98" s="26"/>
      <c r="U98" s="27"/>
      <c r="V98" s="26"/>
      <c r="W98" s="27"/>
      <c r="X98" s="26"/>
      <c r="Y98" s="27"/>
    </row>
    <row r="99" spans="1:25" ht="13.5" customHeight="1" x14ac:dyDescent="0.25">
      <c r="A99" s="16" t="str">
        <f t="shared" si="18"/>
        <v/>
      </c>
      <c r="C99" s="19" t="str">
        <f t="shared" si="19"/>
        <v/>
      </c>
      <c r="D99" s="19" t="str">
        <f t="shared" si="20"/>
        <v/>
      </c>
      <c r="E99" s="19" t="str">
        <f t="shared" si="21"/>
        <v/>
      </c>
      <c r="F99" s="19" t="str">
        <f t="shared" si="22"/>
        <v/>
      </c>
      <c r="G99" s="19" t="str">
        <f t="shared" si="23"/>
        <v/>
      </c>
      <c r="H99" s="19" t="str">
        <f t="shared" si="24"/>
        <v/>
      </c>
      <c r="I99" s="19" t="str">
        <f t="shared" si="25"/>
        <v/>
      </c>
      <c r="J99" s="19" t="str">
        <f t="shared" si="26"/>
        <v/>
      </c>
      <c r="L99" s="26"/>
      <c r="M99" s="27"/>
      <c r="N99" s="26"/>
      <c r="O99" s="27"/>
      <c r="P99" s="26"/>
      <c r="Q99" s="27"/>
      <c r="R99" s="26"/>
      <c r="S99" s="27"/>
      <c r="T99" s="26"/>
      <c r="U99" s="27"/>
      <c r="V99" s="26"/>
      <c r="W99" s="27"/>
      <c r="X99" s="26"/>
      <c r="Y99" s="27"/>
    </row>
    <row r="100" spans="1:25" ht="13.5" customHeight="1" x14ac:dyDescent="0.25">
      <c r="A100" s="16" t="str">
        <f t="shared" si="18"/>
        <v/>
      </c>
      <c r="C100" s="19" t="str">
        <f t="shared" si="19"/>
        <v/>
      </c>
      <c r="D100" s="19" t="str">
        <f t="shared" si="20"/>
        <v/>
      </c>
      <c r="E100" s="19" t="str">
        <f t="shared" si="21"/>
        <v/>
      </c>
      <c r="F100" s="19" t="str">
        <f t="shared" si="22"/>
        <v/>
      </c>
      <c r="G100" s="19" t="str">
        <f t="shared" si="23"/>
        <v/>
      </c>
      <c r="H100" s="19" t="str">
        <f t="shared" si="24"/>
        <v/>
      </c>
      <c r="I100" s="19" t="str">
        <f t="shared" si="25"/>
        <v/>
      </c>
      <c r="J100" s="19" t="str">
        <f t="shared" si="26"/>
        <v/>
      </c>
      <c r="L100" s="26"/>
      <c r="M100" s="27"/>
      <c r="N100" s="26"/>
      <c r="O100" s="27"/>
      <c r="P100" s="26"/>
      <c r="Q100" s="27"/>
      <c r="R100" s="26"/>
      <c r="S100" s="27"/>
      <c r="T100" s="26"/>
      <c r="U100" s="27"/>
      <c r="V100" s="26"/>
      <c r="W100" s="27"/>
      <c r="X100" s="26"/>
      <c r="Y100" s="27"/>
    </row>
    <row r="101" spans="1:25" ht="13.5" customHeight="1" x14ac:dyDescent="0.25">
      <c r="A101" s="16" t="str">
        <f t="shared" si="18"/>
        <v/>
      </c>
      <c r="C101" s="19" t="str">
        <f t="shared" si="19"/>
        <v/>
      </c>
      <c r="D101" s="19" t="str">
        <f t="shared" si="20"/>
        <v/>
      </c>
      <c r="E101" s="19" t="str">
        <f t="shared" si="21"/>
        <v/>
      </c>
      <c r="F101" s="19" t="str">
        <f t="shared" si="22"/>
        <v/>
      </c>
      <c r="G101" s="19" t="str">
        <f t="shared" si="23"/>
        <v/>
      </c>
      <c r="H101" s="19" t="str">
        <f t="shared" si="24"/>
        <v/>
      </c>
      <c r="I101" s="19" t="str">
        <f t="shared" si="25"/>
        <v/>
      </c>
      <c r="J101" s="19" t="str">
        <f t="shared" si="26"/>
        <v/>
      </c>
      <c r="L101" s="26"/>
      <c r="M101" s="27"/>
      <c r="N101" s="26"/>
      <c r="O101" s="27"/>
      <c r="P101" s="26"/>
      <c r="Q101" s="27"/>
      <c r="R101" s="26"/>
      <c r="S101" s="27"/>
      <c r="T101" s="26"/>
      <c r="U101" s="27"/>
      <c r="V101" s="26"/>
      <c r="W101" s="27"/>
      <c r="X101" s="26"/>
      <c r="Y101" s="27"/>
    </row>
    <row r="102" spans="1:25" ht="13.5" customHeight="1" x14ac:dyDescent="0.25">
      <c r="A102" s="16" t="str">
        <f t="shared" si="18"/>
        <v/>
      </c>
      <c r="C102" s="19" t="str">
        <f t="shared" si="19"/>
        <v/>
      </c>
      <c r="D102" s="19" t="str">
        <f t="shared" si="20"/>
        <v/>
      </c>
      <c r="E102" s="19" t="str">
        <f t="shared" si="21"/>
        <v/>
      </c>
      <c r="F102" s="19" t="str">
        <f t="shared" si="22"/>
        <v/>
      </c>
      <c r="G102" s="19" t="str">
        <f t="shared" si="23"/>
        <v/>
      </c>
      <c r="H102" s="19" t="str">
        <f t="shared" si="24"/>
        <v/>
      </c>
      <c r="I102" s="19" t="str">
        <f t="shared" si="25"/>
        <v/>
      </c>
      <c r="J102" s="19" t="str">
        <f t="shared" si="26"/>
        <v/>
      </c>
      <c r="L102" s="26"/>
      <c r="M102" s="27"/>
      <c r="N102" s="26"/>
      <c r="O102" s="27"/>
      <c r="P102" s="26"/>
      <c r="Q102" s="27"/>
      <c r="R102" s="26"/>
      <c r="S102" s="27"/>
      <c r="T102" s="26"/>
      <c r="U102" s="27"/>
      <c r="V102" s="26"/>
      <c r="W102" s="27"/>
      <c r="X102" s="26"/>
      <c r="Y102" s="27"/>
    </row>
    <row r="103" spans="1:25" ht="13.5" customHeight="1" x14ac:dyDescent="0.25">
      <c r="A103" s="16" t="str">
        <f t="shared" si="18"/>
        <v/>
      </c>
      <c r="C103" s="19" t="str">
        <f t="shared" si="19"/>
        <v/>
      </c>
      <c r="D103" s="19" t="str">
        <f t="shared" si="20"/>
        <v/>
      </c>
      <c r="E103" s="19" t="str">
        <f t="shared" si="21"/>
        <v/>
      </c>
      <c r="F103" s="19" t="str">
        <f t="shared" si="22"/>
        <v/>
      </c>
      <c r="G103" s="19" t="str">
        <f t="shared" si="23"/>
        <v/>
      </c>
      <c r="H103" s="19" t="str">
        <f t="shared" si="24"/>
        <v/>
      </c>
      <c r="I103" s="19" t="str">
        <f t="shared" si="25"/>
        <v/>
      </c>
      <c r="J103" s="19" t="str">
        <f t="shared" si="26"/>
        <v/>
      </c>
      <c r="L103" s="26"/>
      <c r="M103" s="27"/>
      <c r="N103" s="26"/>
      <c r="O103" s="27"/>
      <c r="P103" s="26"/>
      <c r="Q103" s="27"/>
      <c r="R103" s="26"/>
      <c r="S103" s="27"/>
      <c r="T103" s="26"/>
      <c r="U103" s="27"/>
      <c r="V103" s="26"/>
      <c r="W103" s="27"/>
      <c r="X103" s="26"/>
      <c r="Y103" s="27"/>
    </row>
    <row r="104" spans="1:25" ht="13.5" customHeight="1" x14ac:dyDescent="0.25">
      <c r="A104" s="16" t="str">
        <f t="shared" si="18"/>
        <v/>
      </c>
      <c r="C104" s="19" t="str">
        <f t="shared" si="19"/>
        <v/>
      </c>
      <c r="D104" s="19" t="str">
        <f t="shared" si="20"/>
        <v/>
      </c>
      <c r="E104" s="19" t="str">
        <f t="shared" si="21"/>
        <v/>
      </c>
      <c r="F104" s="19" t="str">
        <f t="shared" si="22"/>
        <v/>
      </c>
      <c r="G104" s="19" t="str">
        <f t="shared" si="23"/>
        <v/>
      </c>
      <c r="H104" s="19" t="str">
        <f t="shared" si="24"/>
        <v/>
      </c>
      <c r="I104" s="19" t="str">
        <f t="shared" si="25"/>
        <v/>
      </c>
      <c r="J104" s="19" t="str">
        <f t="shared" si="26"/>
        <v/>
      </c>
      <c r="L104" s="26"/>
      <c r="M104" s="27"/>
      <c r="N104" s="26"/>
      <c r="O104" s="27"/>
      <c r="P104" s="26"/>
      <c r="Q104" s="27"/>
      <c r="R104" s="26"/>
      <c r="S104" s="27"/>
      <c r="T104" s="26"/>
      <c r="U104" s="27"/>
      <c r="V104" s="26"/>
      <c r="W104" s="27"/>
      <c r="X104" s="26"/>
      <c r="Y104" s="27"/>
    </row>
    <row r="105" spans="1:25" ht="13.5" customHeight="1" x14ac:dyDescent="0.25">
      <c r="A105" s="16" t="str">
        <f t="shared" si="18"/>
        <v/>
      </c>
      <c r="C105" s="19" t="str">
        <f t="shared" si="19"/>
        <v/>
      </c>
      <c r="D105" s="19" t="str">
        <f t="shared" si="20"/>
        <v/>
      </c>
      <c r="E105" s="19" t="str">
        <f t="shared" si="21"/>
        <v/>
      </c>
      <c r="F105" s="19" t="str">
        <f t="shared" si="22"/>
        <v/>
      </c>
      <c r="G105" s="19" t="str">
        <f t="shared" si="23"/>
        <v/>
      </c>
      <c r="H105" s="19" t="str">
        <f t="shared" si="24"/>
        <v/>
      </c>
      <c r="I105" s="19" t="str">
        <f t="shared" si="25"/>
        <v/>
      </c>
      <c r="J105" s="19" t="str">
        <f t="shared" si="26"/>
        <v/>
      </c>
      <c r="L105" s="26"/>
      <c r="M105" s="27"/>
      <c r="N105" s="26"/>
      <c r="O105" s="27"/>
      <c r="P105" s="26"/>
      <c r="Q105" s="27"/>
      <c r="R105" s="26"/>
      <c r="S105" s="27"/>
      <c r="T105" s="26"/>
      <c r="U105" s="27"/>
      <c r="V105" s="26"/>
      <c r="W105" s="27"/>
      <c r="X105" s="26"/>
      <c r="Y105" s="27"/>
    </row>
    <row r="106" spans="1:25" ht="13.5" customHeight="1" x14ac:dyDescent="0.25">
      <c r="A106" s="16" t="str">
        <f t="shared" si="18"/>
        <v/>
      </c>
      <c r="C106" s="19" t="str">
        <f t="shared" si="19"/>
        <v/>
      </c>
      <c r="D106" s="19" t="str">
        <f t="shared" si="20"/>
        <v/>
      </c>
      <c r="E106" s="19" t="str">
        <f t="shared" si="21"/>
        <v/>
      </c>
      <c r="F106" s="19" t="str">
        <f t="shared" si="22"/>
        <v/>
      </c>
      <c r="G106" s="19" t="str">
        <f t="shared" si="23"/>
        <v/>
      </c>
      <c r="H106" s="19" t="str">
        <f t="shared" si="24"/>
        <v/>
      </c>
      <c r="I106" s="19" t="str">
        <f t="shared" si="25"/>
        <v/>
      </c>
      <c r="J106" s="19" t="str">
        <f t="shared" si="26"/>
        <v/>
      </c>
      <c r="L106" s="26"/>
      <c r="M106" s="27"/>
      <c r="N106" s="26"/>
      <c r="O106" s="27"/>
      <c r="P106" s="26"/>
      <c r="Q106" s="27"/>
      <c r="R106" s="26"/>
      <c r="S106" s="27"/>
      <c r="T106" s="26"/>
      <c r="U106" s="27"/>
      <c r="V106" s="26"/>
      <c r="W106" s="27"/>
      <c r="X106" s="26"/>
      <c r="Y106" s="27"/>
    </row>
    <row r="107" spans="1:25" ht="13.5" customHeight="1" x14ac:dyDescent="0.25">
      <c r="A107" s="16" t="str">
        <f t="shared" si="18"/>
        <v/>
      </c>
      <c r="C107" s="19" t="str">
        <f t="shared" si="19"/>
        <v/>
      </c>
      <c r="D107" s="19" t="str">
        <f t="shared" si="20"/>
        <v/>
      </c>
      <c r="E107" s="19" t="str">
        <f t="shared" si="21"/>
        <v/>
      </c>
      <c r="F107" s="19" t="str">
        <f t="shared" si="22"/>
        <v/>
      </c>
      <c r="G107" s="19" t="str">
        <f t="shared" si="23"/>
        <v/>
      </c>
      <c r="H107" s="19" t="str">
        <f t="shared" si="24"/>
        <v/>
      </c>
      <c r="I107" s="19" t="str">
        <f t="shared" si="25"/>
        <v/>
      </c>
      <c r="J107" s="19" t="str">
        <f t="shared" si="26"/>
        <v/>
      </c>
      <c r="L107" s="26"/>
      <c r="M107" s="27"/>
      <c r="N107" s="26"/>
      <c r="O107" s="27"/>
      <c r="P107" s="26"/>
      <c r="Q107" s="27"/>
      <c r="R107" s="26"/>
      <c r="S107" s="27"/>
      <c r="T107" s="26"/>
      <c r="U107" s="27"/>
      <c r="V107" s="26"/>
      <c r="W107" s="27"/>
      <c r="X107" s="26"/>
      <c r="Y107" s="27"/>
    </row>
    <row r="108" spans="1:25" ht="13.5" customHeight="1" x14ac:dyDescent="0.25">
      <c r="A108" s="16" t="str">
        <f t="shared" si="18"/>
        <v/>
      </c>
      <c r="C108" s="19" t="str">
        <f t="shared" si="19"/>
        <v/>
      </c>
      <c r="D108" s="19" t="str">
        <f t="shared" si="20"/>
        <v/>
      </c>
      <c r="E108" s="19" t="str">
        <f t="shared" si="21"/>
        <v/>
      </c>
      <c r="F108" s="19" t="str">
        <f t="shared" si="22"/>
        <v/>
      </c>
      <c r="G108" s="19" t="str">
        <f t="shared" si="23"/>
        <v/>
      </c>
      <c r="H108" s="19" t="str">
        <f t="shared" si="24"/>
        <v/>
      </c>
      <c r="I108" s="19" t="str">
        <f t="shared" si="25"/>
        <v/>
      </c>
      <c r="J108" s="19" t="str">
        <f t="shared" si="26"/>
        <v/>
      </c>
      <c r="L108" s="26"/>
      <c r="M108" s="27"/>
      <c r="N108" s="26"/>
      <c r="O108" s="27"/>
      <c r="P108" s="26"/>
      <c r="Q108" s="27"/>
      <c r="R108" s="26"/>
      <c r="S108" s="27"/>
      <c r="T108" s="26"/>
      <c r="U108" s="27"/>
      <c r="V108" s="26"/>
      <c r="W108" s="27"/>
      <c r="X108" s="26"/>
      <c r="Y108" s="27"/>
    </row>
    <row r="109" spans="1:25" ht="13.5" customHeight="1" x14ac:dyDescent="0.25">
      <c r="A109" s="16" t="str">
        <f t="shared" si="18"/>
        <v/>
      </c>
      <c r="C109" s="19" t="str">
        <f t="shared" si="19"/>
        <v/>
      </c>
      <c r="D109" s="19" t="str">
        <f t="shared" si="20"/>
        <v/>
      </c>
      <c r="E109" s="19" t="str">
        <f t="shared" si="21"/>
        <v/>
      </c>
      <c r="F109" s="19" t="str">
        <f t="shared" si="22"/>
        <v/>
      </c>
      <c r="G109" s="19" t="str">
        <f t="shared" si="23"/>
        <v/>
      </c>
      <c r="H109" s="19" t="str">
        <f t="shared" si="24"/>
        <v/>
      </c>
      <c r="I109" s="19" t="str">
        <f t="shared" si="25"/>
        <v/>
      </c>
      <c r="J109" s="19" t="str">
        <f t="shared" si="26"/>
        <v/>
      </c>
      <c r="L109" s="26"/>
      <c r="M109" s="27"/>
      <c r="N109" s="26"/>
      <c r="O109" s="27"/>
      <c r="P109" s="26"/>
      <c r="Q109" s="27"/>
      <c r="R109" s="26"/>
      <c r="S109" s="27"/>
      <c r="T109" s="26"/>
      <c r="U109" s="27"/>
      <c r="V109" s="26"/>
      <c r="W109" s="27"/>
      <c r="X109" s="26"/>
      <c r="Y109" s="27"/>
    </row>
    <row r="110" spans="1:25" ht="13.5" customHeight="1" x14ac:dyDescent="0.25">
      <c r="A110" s="16" t="str">
        <f t="shared" si="18"/>
        <v/>
      </c>
      <c r="C110" s="19" t="str">
        <f t="shared" si="19"/>
        <v/>
      </c>
      <c r="D110" s="19" t="str">
        <f t="shared" si="20"/>
        <v/>
      </c>
      <c r="E110" s="19" t="str">
        <f t="shared" si="21"/>
        <v/>
      </c>
      <c r="F110" s="19" t="str">
        <f t="shared" si="22"/>
        <v/>
      </c>
      <c r="G110" s="19" t="str">
        <f t="shared" si="23"/>
        <v/>
      </c>
      <c r="H110" s="19" t="str">
        <f t="shared" si="24"/>
        <v/>
      </c>
      <c r="I110" s="19" t="str">
        <f t="shared" si="25"/>
        <v/>
      </c>
      <c r="J110" s="19" t="str">
        <f t="shared" si="26"/>
        <v/>
      </c>
      <c r="L110" s="26"/>
      <c r="M110" s="27"/>
      <c r="N110" s="26"/>
      <c r="O110" s="27"/>
      <c r="P110" s="26"/>
      <c r="Q110" s="27"/>
      <c r="R110" s="26"/>
      <c r="S110" s="27"/>
      <c r="T110" s="26"/>
      <c r="U110" s="27"/>
      <c r="V110" s="26"/>
      <c r="W110" s="27"/>
      <c r="X110" s="26"/>
      <c r="Y110" s="27"/>
    </row>
    <row r="111" spans="1:25" ht="13.5" customHeight="1" x14ac:dyDescent="0.25">
      <c r="A111" s="16" t="str">
        <f t="shared" si="18"/>
        <v/>
      </c>
      <c r="C111" s="19" t="str">
        <f t="shared" si="19"/>
        <v/>
      </c>
      <c r="D111" s="19" t="str">
        <f t="shared" si="20"/>
        <v/>
      </c>
      <c r="E111" s="19" t="str">
        <f t="shared" si="21"/>
        <v/>
      </c>
      <c r="F111" s="19" t="str">
        <f t="shared" si="22"/>
        <v/>
      </c>
      <c r="G111" s="19" t="str">
        <f t="shared" si="23"/>
        <v/>
      </c>
      <c r="H111" s="19" t="str">
        <f t="shared" si="24"/>
        <v/>
      </c>
      <c r="I111" s="19" t="str">
        <f t="shared" si="25"/>
        <v/>
      </c>
      <c r="J111" s="19" t="str">
        <f t="shared" si="26"/>
        <v/>
      </c>
      <c r="L111" s="26"/>
      <c r="M111" s="27"/>
      <c r="N111" s="26"/>
      <c r="O111" s="27"/>
      <c r="P111" s="26"/>
      <c r="Q111" s="27"/>
      <c r="R111" s="26"/>
      <c r="S111" s="27"/>
      <c r="T111" s="26"/>
      <c r="U111" s="27"/>
      <c r="V111" s="26"/>
      <c r="W111" s="27"/>
      <c r="X111" s="26"/>
      <c r="Y111" s="27"/>
    </row>
    <row r="112" spans="1:25" ht="13.5" customHeight="1" x14ac:dyDescent="0.25">
      <c r="A112" s="16" t="str">
        <f t="shared" si="18"/>
        <v/>
      </c>
      <c r="C112" s="19" t="str">
        <f t="shared" si="19"/>
        <v/>
      </c>
      <c r="D112" s="19" t="str">
        <f t="shared" si="20"/>
        <v/>
      </c>
      <c r="E112" s="19" t="str">
        <f t="shared" si="21"/>
        <v/>
      </c>
      <c r="F112" s="19" t="str">
        <f t="shared" si="22"/>
        <v/>
      </c>
      <c r="G112" s="19" t="str">
        <f t="shared" si="23"/>
        <v/>
      </c>
      <c r="H112" s="19" t="str">
        <f t="shared" si="24"/>
        <v/>
      </c>
      <c r="I112" s="19" t="str">
        <f t="shared" si="25"/>
        <v/>
      </c>
      <c r="J112" s="19" t="str">
        <f t="shared" si="26"/>
        <v/>
      </c>
      <c r="L112" s="26"/>
      <c r="M112" s="27"/>
      <c r="N112" s="26"/>
      <c r="O112" s="27"/>
      <c r="P112" s="26"/>
      <c r="Q112" s="27"/>
      <c r="R112" s="26"/>
      <c r="S112" s="27"/>
      <c r="T112" s="26"/>
      <c r="U112" s="27"/>
      <c r="V112" s="26"/>
      <c r="W112" s="27"/>
      <c r="X112" s="26"/>
      <c r="Y112" s="27"/>
    </row>
    <row r="113" spans="1:25" ht="13.5" customHeight="1" x14ac:dyDescent="0.25">
      <c r="A113" s="16" t="str">
        <f t="shared" si="18"/>
        <v/>
      </c>
      <c r="C113" s="19" t="str">
        <f t="shared" si="19"/>
        <v/>
      </c>
      <c r="D113" s="19" t="str">
        <f t="shared" si="20"/>
        <v/>
      </c>
      <c r="E113" s="19" t="str">
        <f t="shared" si="21"/>
        <v/>
      </c>
      <c r="F113" s="19" t="str">
        <f t="shared" si="22"/>
        <v/>
      </c>
      <c r="G113" s="19" t="str">
        <f t="shared" si="23"/>
        <v/>
      </c>
      <c r="H113" s="19" t="str">
        <f t="shared" si="24"/>
        <v/>
      </c>
      <c r="I113" s="19" t="str">
        <f t="shared" si="25"/>
        <v/>
      </c>
      <c r="J113" s="19" t="str">
        <f t="shared" si="26"/>
        <v/>
      </c>
      <c r="L113" s="26"/>
      <c r="M113" s="27"/>
      <c r="N113" s="26"/>
      <c r="O113" s="27"/>
      <c r="P113" s="26"/>
      <c r="Q113" s="27"/>
      <c r="R113" s="26"/>
      <c r="S113" s="27"/>
      <c r="T113" s="26"/>
      <c r="U113" s="27"/>
      <c r="V113" s="26"/>
      <c r="W113" s="27"/>
      <c r="X113" s="26"/>
      <c r="Y113" s="27"/>
    </row>
    <row r="114" spans="1:25" ht="13.5" customHeight="1" x14ac:dyDescent="0.25">
      <c r="A114" s="16" t="str">
        <f t="shared" si="18"/>
        <v/>
      </c>
      <c r="C114" s="19" t="str">
        <f t="shared" si="19"/>
        <v/>
      </c>
      <c r="D114" s="19" t="str">
        <f t="shared" si="20"/>
        <v/>
      </c>
      <c r="E114" s="19" t="str">
        <f t="shared" si="21"/>
        <v/>
      </c>
      <c r="F114" s="19" t="str">
        <f t="shared" si="22"/>
        <v/>
      </c>
      <c r="G114" s="19" t="str">
        <f t="shared" si="23"/>
        <v/>
      </c>
      <c r="H114" s="19" t="str">
        <f t="shared" si="24"/>
        <v/>
      </c>
      <c r="I114" s="19" t="str">
        <f t="shared" si="25"/>
        <v/>
      </c>
      <c r="J114" s="19" t="str">
        <f t="shared" si="26"/>
        <v/>
      </c>
      <c r="L114" s="26"/>
      <c r="M114" s="27"/>
      <c r="N114" s="26"/>
      <c r="O114" s="27"/>
      <c r="P114" s="26"/>
      <c r="Q114" s="27"/>
      <c r="R114" s="26"/>
      <c r="S114" s="27"/>
      <c r="T114" s="26"/>
      <c r="U114" s="27"/>
      <c r="V114" s="26"/>
      <c r="W114" s="27"/>
      <c r="X114" s="26"/>
      <c r="Y114" s="27"/>
    </row>
    <row r="115" spans="1:25" ht="13.5" customHeight="1" x14ac:dyDescent="0.25">
      <c r="A115" s="16" t="str">
        <f t="shared" si="18"/>
        <v/>
      </c>
      <c r="C115" s="19" t="str">
        <f t="shared" si="19"/>
        <v/>
      </c>
      <c r="D115" s="19" t="str">
        <f t="shared" si="20"/>
        <v/>
      </c>
      <c r="E115" s="19" t="str">
        <f t="shared" si="21"/>
        <v/>
      </c>
      <c r="F115" s="19" t="str">
        <f t="shared" si="22"/>
        <v/>
      </c>
      <c r="G115" s="19" t="str">
        <f t="shared" si="23"/>
        <v/>
      </c>
      <c r="H115" s="19" t="str">
        <f t="shared" si="24"/>
        <v/>
      </c>
      <c r="I115" s="19" t="str">
        <f t="shared" si="25"/>
        <v/>
      </c>
      <c r="J115" s="19" t="str">
        <f t="shared" si="26"/>
        <v/>
      </c>
      <c r="L115" s="26"/>
      <c r="M115" s="27"/>
      <c r="N115" s="26"/>
      <c r="O115" s="27"/>
      <c r="P115" s="26"/>
      <c r="Q115" s="27"/>
      <c r="R115" s="26"/>
      <c r="S115" s="27"/>
      <c r="T115" s="26"/>
      <c r="U115" s="27"/>
      <c r="V115" s="26"/>
      <c r="W115" s="27"/>
      <c r="X115" s="26"/>
      <c r="Y115" s="27"/>
    </row>
    <row r="116" spans="1:25" ht="13.5" customHeight="1" x14ac:dyDescent="0.25">
      <c r="A116" s="16" t="str">
        <f t="shared" si="18"/>
        <v/>
      </c>
      <c r="C116" s="19" t="str">
        <f t="shared" si="19"/>
        <v/>
      </c>
      <c r="D116" s="19" t="str">
        <f t="shared" si="20"/>
        <v/>
      </c>
      <c r="E116" s="19" t="str">
        <f t="shared" si="21"/>
        <v/>
      </c>
      <c r="F116" s="19" t="str">
        <f t="shared" si="22"/>
        <v/>
      </c>
      <c r="G116" s="19" t="str">
        <f t="shared" si="23"/>
        <v/>
      </c>
      <c r="H116" s="19" t="str">
        <f t="shared" si="24"/>
        <v/>
      </c>
      <c r="I116" s="19" t="str">
        <f t="shared" si="25"/>
        <v/>
      </c>
      <c r="J116" s="19" t="str">
        <f t="shared" si="26"/>
        <v/>
      </c>
      <c r="L116" s="26"/>
      <c r="M116" s="27"/>
      <c r="N116" s="26"/>
      <c r="O116" s="27"/>
      <c r="P116" s="26"/>
      <c r="Q116" s="27"/>
      <c r="R116" s="26"/>
      <c r="S116" s="27"/>
      <c r="T116" s="26"/>
      <c r="U116" s="27"/>
      <c r="V116" s="26"/>
      <c r="W116" s="27"/>
      <c r="X116" s="26"/>
      <c r="Y116" s="27"/>
    </row>
    <row r="117" spans="1:25" ht="13.5" customHeight="1" x14ac:dyDescent="0.25">
      <c r="A117" s="16" t="str">
        <f t="shared" si="18"/>
        <v/>
      </c>
      <c r="C117" s="19" t="str">
        <f t="shared" si="19"/>
        <v/>
      </c>
      <c r="D117" s="19" t="str">
        <f t="shared" si="20"/>
        <v/>
      </c>
      <c r="E117" s="19" t="str">
        <f t="shared" si="21"/>
        <v/>
      </c>
      <c r="F117" s="19" t="str">
        <f t="shared" si="22"/>
        <v/>
      </c>
      <c r="G117" s="19" t="str">
        <f t="shared" si="23"/>
        <v/>
      </c>
      <c r="H117" s="19" t="str">
        <f t="shared" si="24"/>
        <v/>
      </c>
      <c r="I117" s="19" t="str">
        <f t="shared" si="25"/>
        <v/>
      </c>
      <c r="J117" s="19" t="str">
        <f t="shared" si="26"/>
        <v/>
      </c>
      <c r="L117" s="26"/>
      <c r="M117" s="27"/>
      <c r="N117" s="26"/>
      <c r="O117" s="27"/>
      <c r="P117" s="26"/>
      <c r="Q117" s="27"/>
      <c r="R117" s="26"/>
      <c r="S117" s="27"/>
      <c r="T117" s="26"/>
      <c r="U117" s="27"/>
      <c r="V117" s="26"/>
      <c r="W117" s="27"/>
      <c r="X117" s="26"/>
      <c r="Y117" s="27"/>
    </row>
    <row r="118" spans="1:25" ht="13.5" customHeight="1" x14ac:dyDescent="0.25">
      <c r="A118" s="16" t="str">
        <f t="shared" si="18"/>
        <v/>
      </c>
      <c r="C118" s="19" t="str">
        <f t="shared" si="19"/>
        <v/>
      </c>
      <c r="D118" s="19" t="str">
        <f t="shared" si="20"/>
        <v/>
      </c>
      <c r="E118" s="19" t="str">
        <f t="shared" si="21"/>
        <v/>
      </c>
      <c r="F118" s="19" t="str">
        <f t="shared" si="22"/>
        <v/>
      </c>
      <c r="G118" s="19" t="str">
        <f t="shared" si="23"/>
        <v/>
      </c>
      <c r="H118" s="19" t="str">
        <f t="shared" si="24"/>
        <v/>
      </c>
      <c r="I118" s="19" t="str">
        <f t="shared" si="25"/>
        <v/>
      </c>
      <c r="J118" s="19" t="str">
        <f t="shared" si="26"/>
        <v/>
      </c>
      <c r="L118" s="26"/>
      <c r="M118" s="27"/>
      <c r="N118" s="26"/>
      <c r="O118" s="27"/>
      <c r="P118" s="26"/>
      <c r="Q118" s="27"/>
      <c r="R118" s="26"/>
      <c r="S118" s="27"/>
      <c r="T118" s="26"/>
      <c r="U118" s="27"/>
      <c r="V118" s="26"/>
      <c r="W118" s="27"/>
      <c r="X118" s="26"/>
      <c r="Y118" s="27"/>
    </row>
    <row r="119" spans="1:25" ht="13.5" customHeight="1" x14ac:dyDescent="0.25">
      <c r="A119" s="16" t="str">
        <f t="shared" si="18"/>
        <v/>
      </c>
      <c r="C119" s="19" t="str">
        <f t="shared" si="19"/>
        <v/>
      </c>
      <c r="D119" s="19" t="str">
        <f t="shared" si="20"/>
        <v/>
      </c>
      <c r="E119" s="19" t="str">
        <f t="shared" si="21"/>
        <v/>
      </c>
      <c r="F119" s="19" t="str">
        <f t="shared" si="22"/>
        <v/>
      </c>
      <c r="G119" s="19" t="str">
        <f t="shared" si="23"/>
        <v/>
      </c>
      <c r="H119" s="19" t="str">
        <f t="shared" si="24"/>
        <v/>
      </c>
      <c r="I119" s="19" t="str">
        <f t="shared" si="25"/>
        <v/>
      </c>
      <c r="J119" s="19" t="str">
        <f t="shared" si="26"/>
        <v/>
      </c>
      <c r="L119" s="26"/>
      <c r="M119" s="27"/>
      <c r="N119" s="26"/>
      <c r="O119" s="27"/>
      <c r="P119" s="26"/>
      <c r="Q119" s="27"/>
      <c r="R119" s="26"/>
      <c r="S119" s="27"/>
      <c r="T119" s="26"/>
      <c r="U119" s="27"/>
      <c r="V119" s="26"/>
      <c r="W119" s="27"/>
      <c r="X119" s="26"/>
      <c r="Y119" s="27"/>
    </row>
    <row r="120" spans="1:25" ht="13.5" customHeight="1" x14ac:dyDescent="0.25">
      <c r="A120" s="16" t="str">
        <f t="shared" si="18"/>
        <v/>
      </c>
      <c r="C120" s="19" t="str">
        <f t="shared" si="19"/>
        <v/>
      </c>
      <c r="D120" s="19" t="str">
        <f t="shared" si="20"/>
        <v/>
      </c>
      <c r="E120" s="19" t="str">
        <f t="shared" si="21"/>
        <v/>
      </c>
      <c r="F120" s="19" t="str">
        <f t="shared" si="22"/>
        <v/>
      </c>
      <c r="G120" s="19" t="str">
        <f t="shared" si="23"/>
        <v/>
      </c>
      <c r="H120" s="19" t="str">
        <f t="shared" si="24"/>
        <v/>
      </c>
      <c r="I120" s="19" t="str">
        <f t="shared" si="25"/>
        <v/>
      </c>
      <c r="J120" s="19" t="str">
        <f t="shared" si="26"/>
        <v/>
      </c>
      <c r="L120" s="26"/>
      <c r="M120" s="27"/>
      <c r="N120" s="26"/>
      <c r="O120" s="27"/>
      <c r="P120" s="26"/>
      <c r="Q120" s="27"/>
      <c r="R120" s="26"/>
      <c r="S120" s="27"/>
      <c r="T120" s="26"/>
      <c r="U120" s="27"/>
      <c r="V120" s="26"/>
      <c r="W120" s="27"/>
      <c r="X120" s="26"/>
      <c r="Y120" s="27"/>
    </row>
    <row r="121" spans="1:25" ht="13.5" customHeight="1" x14ac:dyDescent="0.25">
      <c r="A121" s="16" t="str">
        <f t="shared" si="18"/>
        <v/>
      </c>
      <c r="C121" s="19" t="str">
        <f t="shared" si="19"/>
        <v/>
      </c>
      <c r="D121" s="19" t="str">
        <f t="shared" si="20"/>
        <v/>
      </c>
      <c r="E121" s="19" t="str">
        <f t="shared" si="21"/>
        <v/>
      </c>
      <c r="F121" s="19" t="str">
        <f t="shared" si="22"/>
        <v/>
      </c>
      <c r="G121" s="19" t="str">
        <f t="shared" si="23"/>
        <v/>
      </c>
      <c r="H121" s="19" t="str">
        <f t="shared" si="24"/>
        <v/>
      </c>
      <c r="I121" s="19" t="str">
        <f t="shared" si="25"/>
        <v/>
      </c>
      <c r="J121" s="19" t="str">
        <f t="shared" si="26"/>
        <v/>
      </c>
      <c r="L121" s="26"/>
      <c r="M121" s="27"/>
      <c r="N121" s="26"/>
      <c r="O121" s="27"/>
      <c r="P121" s="26"/>
      <c r="Q121" s="27"/>
      <c r="R121" s="26"/>
      <c r="S121" s="27"/>
      <c r="T121" s="26"/>
      <c r="U121" s="27"/>
      <c r="V121" s="26"/>
      <c r="W121" s="27"/>
      <c r="X121" s="26"/>
      <c r="Y121" s="27"/>
    </row>
    <row r="122" spans="1:25" ht="13.5" customHeight="1" x14ac:dyDescent="0.25">
      <c r="A122" s="16" t="str">
        <f t="shared" si="18"/>
        <v/>
      </c>
      <c r="C122" s="19" t="str">
        <f t="shared" si="19"/>
        <v/>
      </c>
      <c r="D122" s="19" t="str">
        <f t="shared" si="20"/>
        <v/>
      </c>
      <c r="E122" s="19" t="str">
        <f t="shared" si="21"/>
        <v/>
      </c>
      <c r="F122" s="19" t="str">
        <f t="shared" si="22"/>
        <v/>
      </c>
      <c r="G122" s="19" t="str">
        <f t="shared" si="23"/>
        <v/>
      </c>
      <c r="H122" s="19" t="str">
        <f t="shared" si="24"/>
        <v/>
      </c>
      <c r="I122" s="19" t="str">
        <f t="shared" si="25"/>
        <v/>
      </c>
      <c r="J122" s="19" t="str">
        <f t="shared" si="26"/>
        <v/>
      </c>
      <c r="L122" s="26"/>
      <c r="M122" s="27"/>
      <c r="N122" s="26"/>
      <c r="O122" s="27"/>
      <c r="P122" s="26"/>
      <c r="Q122" s="27"/>
      <c r="R122" s="26"/>
      <c r="S122" s="27"/>
      <c r="T122" s="26"/>
      <c r="U122" s="27"/>
      <c r="V122" s="26"/>
      <c r="W122" s="27"/>
      <c r="X122" s="26"/>
      <c r="Y122" s="27"/>
    </row>
    <row r="123" spans="1:25" ht="13.5" customHeight="1" x14ac:dyDescent="0.25">
      <c r="A123" s="16" t="str">
        <f t="shared" si="18"/>
        <v/>
      </c>
      <c r="C123" s="19" t="str">
        <f t="shared" si="19"/>
        <v/>
      </c>
      <c r="D123" s="19" t="str">
        <f t="shared" si="20"/>
        <v/>
      </c>
      <c r="E123" s="19" t="str">
        <f t="shared" si="21"/>
        <v/>
      </c>
      <c r="F123" s="19" t="str">
        <f t="shared" si="22"/>
        <v/>
      </c>
      <c r="G123" s="19" t="str">
        <f t="shared" si="23"/>
        <v/>
      </c>
      <c r="H123" s="19" t="str">
        <f t="shared" si="24"/>
        <v/>
      </c>
      <c r="I123" s="19" t="str">
        <f t="shared" si="25"/>
        <v/>
      </c>
      <c r="J123" s="19" t="str">
        <f t="shared" si="26"/>
        <v/>
      </c>
      <c r="L123" s="26"/>
      <c r="M123" s="27"/>
      <c r="N123" s="26"/>
      <c r="O123" s="27"/>
      <c r="P123" s="26"/>
      <c r="Q123" s="27"/>
      <c r="R123" s="26"/>
      <c r="S123" s="27"/>
      <c r="T123" s="26"/>
      <c r="U123" s="27"/>
      <c r="V123" s="26"/>
      <c r="W123" s="27"/>
      <c r="X123" s="26"/>
      <c r="Y123" s="27"/>
    </row>
    <row r="124" spans="1:25" ht="13.5" customHeight="1" x14ac:dyDescent="0.25">
      <c r="A124" s="16" t="str">
        <f t="shared" si="18"/>
        <v/>
      </c>
      <c r="C124" s="19" t="str">
        <f t="shared" si="19"/>
        <v/>
      </c>
      <c r="D124" s="19" t="str">
        <f t="shared" si="20"/>
        <v/>
      </c>
      <c r="E124" s="19" t="str">
        <f t="shared" si="21"/>
        <v/>
      </c>
      <c r="F124" s="19" t="str">
        <f t="shared" si="22"/>
        <v/>
      </c>
      <c r="G124" s="19" t="str">
        <f t="shared" si="23"/>
        <v/>
      </c>
      <c r="H124" s="19" t="str">
        <f t="shared" si="24"/>
        <v/>
      </c>
      <c r="I124" s="19" t="str">
        <f t="shared" si="25"/>
        <v/>
      </c>
      <c r="J124" s="19" t="str">
        <f t="shared" si="26"/>
        <v/>
      </c>
      <c r="L124" s="26"/>
      <c r="M124" s="27"/>
      <c r="N124" s="26"/>
      <c r="O124" s="27"/>
      <c r="P124" s="26"/>
      <c r="Q124" s="27"/>
      <c r="R124" s="26"/>
      <c r="S124" s="27"/>
      <c r="T124" s="26"/>
      <c r="U124" s="27"/>
      <c r="V124" s="26"/>
      <c r="W124" s="27"/>
      <c r="X124" s="26"/>
      <c r="Y124" s="27"/>
    </row>
    <row r="125" spans="1:25" ht="13.5" customHeight="1" x14ac:dyDescent="0.25">
      <c r="A125" s="16" t="str">
        <f t="shared" si="18"/>
        <v/>
      </c>
      <c r="C125" s="19" t="str">
        <f t="shared" si="19"/>
        <v/>
      </c>
      <c r="D125" s="19" t="str">
        <f t="shared" si="20"/>
        <v/>
      </c>
      <c r="E125" s="19" t="str">
        <f t="shared" si="21"/>
        <v/>
      </c>
      <c r="F125" s="19" t="str">
        <f t="shared" si="22"/>
        <v/>
      </c>
      <c r="G125" s="19" t="str">
        <f t="shared" si="23"/>
        <v/>
      </c>
      <c r="H125" s="19" t="str">
        <f t="shared" si="24"/>
        <v/>
      </c>
      <c r="I125" s="19" t="str">
        <f t="shared" si="25"/>
        <v/>
      </c>
      <c r="J125" s="19" t="str">
        <f t="shared" si="26"/>
        <v/>
      </c>
      <c r="L125" s="26"/>
      <c r="M125" s="27"/>
      <c r="N125" s="26"/>
      <c r="O125" s="27"/>
      <c r="P125" s="26"/>
      <c r="Q125" s="27"/>
      <c r="R125" s="26"/>
      <c r="S125" s="27"/>
      <c r="T125" s="26"/>
      <c r="U125" s="27"/>
      <c r="V125" s="26"/>
      <c r="W125" s="27"/>
      <c r="X125" s="26"/>
      <c r="Y125" s="27"/>
    </row>
    <row r="126" spans="1:25" ht="13.5" customHeight="1" x14ac:dyDescent="0.25">
      <c r="A126" s="16" t="str">
        <f t="shared" si="18"/>
        <v/>
      </c>
      <c r="C126" s="19" t="str">
        <f t="shared" si="19"/>
        <v/>
      </c>
      <c r="D126" s="19" t="str">
        <f t="shared" si="20"/>
        <v/>
      </c>
      <c r="E126" s="19" t="str">
        <f t="shared" si="21"/>
        <v/>
      </c>
      <c r="F126" s="19" t="str">
        <f t="shared" si="22"/>
        <v/>
      </c>
      <c r="G126" s="19" t="str">
        <f t="shared" si="23"/>
        <v/>
      </c>
      <c r="H126" s="19" t="str">
        <f t="shared" si="24"/>
        <v/>
      </c>
      <c r="I126" s="19" t="str">
        <f t="shared" si="25"/>
        <v/>
      </c>
      <c r="J126" s="19" t="str">
        <f t="shared" si="26"/>
        <v/>
      </c>
      <c r="L126" s="26"/>
      <c r="M126" s="27"/>
      <c r="N126" s="26"/>
      <c r="O126" s="27"/>
      <c r="P126" s="26"/>
      <c r="Q126" s="27"/>
      <c r="R126" s="26"/>
      <c r="S126" s="27"/>
      <c r="T126" s="26"/>
      <c r="U126" s="27"/>
      <c r="V126" s="26"/>
      <c r="W126" s="27"/>
      <c r="X126" s="26"/>
      <c r="Y126" s="27"/>
    </row>
    <row r="127" spans="1:25" ht="13.5" customHeight="1" x14ac:dyDescent="0.25">
      <c r="A127" s="16" t="str">
        <f t="shared" si="18"/>
        <v/>
      </c>
      <c r="C127" s="19" t="str">
        <f t="shared" si="19"/>
        <v/>
      </c>
      <c r="D127" s="19" t="str">
        <f t="shared" si="20"/>
        <v/>
      </c>
      <c r="E127" s="19" t="str">
        <f t="shared" si="21"/>
        <v/>
      </c>
      <c r="F127" s="19" t="str">
        <f t="shared" si="22"/>
        <v/>
      </c>
      <c r="G127" s="19" t="str">
        <f t="shared" si="23"/>
        <v/>
      </c>
      <c r="H127" s="19" t="str">
        <f t="shared" si="24"/>
        <v/>
      </c>
      <c r="I127" s="19" t="str">
        <f t="shared" si="25"/>
        <v/>
      </c>
      <c r="J127" s="19" t="str">
        <f t="shared" si="26"/>
        <v/>
      </c>
      <c r="L127" s="26"/>
      <c r="M127" s="27"/>
      <c r="N127" s="26"/>
      <c r="O127" s="27"/>
      <c r="P127" s="26"/>
      <c r="Q127" s="27"/>
      <c r="R127" s="26"/>
      <c r="S127" s="27"/>
      <c r="T127" s="26"/>
      <c r="U127" s="27"/>
      <c r="V127" s="26"/>
      <c r="W127" s="27"/>
      <c r="X127" s="26"/>
      <c r="Y127" s="27"/>
    </row>
    <row r="128" spans="1:25" ht="13.5" customHeight="1" x14ac:dyDescent="0.25">
      <c r="A128" s="16" t="str">
        <f t="shared" si="18"/>
        <v/>
      </c>
      <c r="C128" s="19" t="str">
        <f t="shared" si="19"/>
        <v/>
      </c>
      <c r="D128" s="19" t="str">
        <f t="shared" si="20"/>
        <v/>
      </c>
      <c r="E128" s="19" t="str">
        <f t="shared" si="21"/>
        <v/>
      </c>
      <c r="F128" s="19" t="str">
        <f t="shared" si="22"/>
        <v/>
      </c>
      <c r="G128" s="19" t="str">
        <f t="shared" si="23"/>
        <v/>
      </c>
      <c r="H128" s="19" t="str">
        <f t="shared" si="24"/>
        <v/>
      </c>
      <c r="I128" s="19" t="str">
        <f t="shared" si="25"/>
        <v/>
      </c>
      <c r="J128" s="19" t="str">
        <f t="shared" si="26"/>
        <v/>
      </c>
      <c r="L128" s="26"/>
      <c r="M128" s="27"/>
      <c r="N128" s="26"/>
      <c r="O128" s="27"/>
      <c r="P128" s="26"/>
      <c r="Q128" s="27"/>
      <c r="R128" s="26"/>
      <c r="S128" s="27"/>
      <c r="T128" s="26"/>
      <c r="U128" s="27"/>
      <c r="V128" s="26"/>
      <c r="W128" s="27"/>
      <c r="X128" s="26"/>
      <c r="Y128" s="27"/>
    </row>
    <row r="129" spans="1:25" ht="13.5" customHeight="1" x14ac:dyDescent="0.25">
      <c r="A129" s="16" t="str">
        <f t="shared" si="18"/>
        <v/>
      </c>
      <c r="C129" s="19" t="str">
        <f t="shared" si="19"/>
        <v/>
      </c>
      <c r="D129" s="19" t="str">
        <f t="shared" si="20"/>
        <v/>
      </c>
      <c r="E129" s="19" t="str">
        <f t="shared" si="21"/>
        <v/>
      </c>
      <c r="F129" s="19" t="str">
        <f t="shared" si="22"/>
        <v/>
      </c>
      <c r="G129" s="19" t="str">
        <f t="shared" si="23"/>
        <v/>
      </c>
      <c r="H129" s="19" t="str">
        <f t="shared" si="24"/>
        <v/>
      </c>
      <c r="I129" s="19" t="str">
        <f t="shared" si="25"/>
        <v/>
      </c>
      <c r="J129" s="19" t="str">
        <f t="shared" si="26"/>
        <v/>
      </c>
      <c r="L129" s="26"/>
      <c r="M129" s="27"/>
      <c r="N129" s="26"/>
      <c r="O129" s="27"/>
      <c r="P129" s="26"/>
      <c r="Q129" s="27"/>
      <c r="R129" s="26"/>
      <c r="S129" s="27"/>
      <c r="T129" s="26"/>
      <c r="U129" s="27"/>
      <c r="V129" s="26"/>
      <c r="W129" s="27"/>
      <c r="X129" s="26"/>
      <c r="Y129" s="27"/>
    </row>
    <row r="130" spans="1:25" ht="13.5" customHeight="1" x14ac:dyDescent="0.25">
      <c r="A130" s="16" t="str">
        <f t="shared" si="18"/>
        <v/>
      </c>
      <c r="C130" s="19" t="str">
        <f t="shared" si="19"/>
        <v/>
      </c>
      <c r="D130" s="19" t="str">
        <f t="shared" si="20"/>
        <v/>
      </c>
      <c r="E130" s="19" t="str">
        <f t="shared" si="21"/>
        <v/>
      </c>
      <c r="F130" s="19" t="str">
        <f t="shared" si="22"/>
        <v/>
      </c>
      <c r="G130" s="19" t="str">
        <f t="shared" si="23"/>
        <v/>
      </c>
      <c r="H130" s="19" t="str">
        <f t="shared" si="24"/>
        <v/>
      </c>
      <c r="I130" s="19" t="str">
        <f t="shared" si="25"/>
        <v/>
      </c>
      <c r="J130" s="19" t="str">
        <f t="shared" si="26"/>
        <v/>
      </c>
      <c r="L130" s="26"/>
      <c r="M130" s="27"/>
      <c r="N130" s="26"/>
      <c r="O130" s="27"/>
      <c r="P130" s="26"/>
      <c r="Q130" s="27"/>
      <c r="R130" s="26"/>
      <c r="S130" s="27"/>
      <c r="T130" s="26"/>
      <c r="U130" s="27"/>
      <c r="V130" s="26"/>
      <c r="W130" s="27"/>
      <c r="X130" s="26"/>
      <c r="Y130" s="27"/>
    </row>
    <row r="131" spans="1:25" ht="13.5" customHeight="1" x14ac:dyDescent="0.25">
      <c r="A131" s="16" t="str">
        <f t="shared" si="18"/>
        <v/>
      </c>
      <c r="C131" s="19" t="str">
        <f t="shared" si="19"/>
        <v/>
      </c>
      <c r="D131" s="19" t="str">
        <f t="shared" si="20"/>
        <v/>
      </c>
      <c r="E131" s="19" t="str">
        <f t="shared" si="21"/>
        <v/>
      </c>
      <c r="F131" s="19" t="str">
        <f t="shared" si="22"/>
        <v/>
      </c>
      <c r="G131" s="19" t="str">
        <f t="shared" si="23"/>
        <v/>
      </c>
      <c r="H131" s="19" t="str">
        <f t="shared" si="24"/>
        <v/>
      </c>
      <c r="I131" s="19" t="str">
        <f t="shared" si="25"/>
        <v/>
      </c>
      <c r="J131" s="19" t="str">
        <f t="shared" si="26"/>
        <v/>
      </c>
      <c r="L131" s="26"/>
      <c r="M131" s="27"/>
      <c r="N131" s="26"/>
      <c r="O131" s="27"/>
      <c r="P131" s="26"/>
      <c r="Q131" s="27"/>
      <c r="R131" s="26"/>
      <c r="S131" s="27"/>
      <c r="T131" s="26"/>
      <c r="U131" s="27"/>
      <c r="V131" s="26"/>
      <c r="W131" s="27"/>
      <c r="X131" s="26"/>
      <c r="Y131" s="27"/>
    </row>
    <row r="132" spans="1:25" ht="13.5" customHeight="1" x14ac:dyDescent="0.25">
      <c r="A132" s="16" t="str">
        <f t="shared" si="18"/>
        <v/>
      </c>
      <c r="C132" s="19" t="str">
        <f t="shared" si="19"/>
        <v/>
      </c>
      <c r="D132" s="19" t="str">
        <f t="shared" si="20"/>
        <v/>
      </c>
      <c r="E132" s="19" t="str">
        <f t="shared" si="21"/>
        <v/>
      </c>
      <c r="F132" s="19" t="str">
        <f t="shared" si="22"/>
        <v/>
      </c>
      <c r="G132" s="19" t="str">
        <f t="shared" si="23"/>
        <v/>
      </c>
      <c r="H132" s="19" t="str">
        <f t="shared" si="24"/>
        <v/>
      </c>
      <c r="I132" s="19" t="str">
        <f t="shared" si="25"/>
        <v/>
      </c>
      <c r="J132" s="19" t="str">
        <f t="shared" si="26"/>
        <v/>
      </c>
      <c r="L132" s="26"/>
      <c r="M132" s="27"/>
      <c r="N132" s="26"/>
      <c r="O132" s="27"/>
      <c r="P132" s="26"/>
      <c r="Q132" s="27"/>
      <c r="R132" s="26"/>
      <c r="S132" s="27"/>
      <c r="T132" s="26"/>
      <c r="U132" s="27"/>
      <c r="V132" s="26"/>
      <c r="W132" s="27"/>
      <c r="X132" s="26"/>
      <c r="Y132" s="27"/>
    </row>
    <row r="133" spans="1:25" ht="13.5" customHeight="1" x14ac:dyDescent="0.25">
      <c r="A133" s="16" t="str">
        <f t="shared" ref="A133:A153" si="27">IF(AND(B133&lt;&gt;"",J133&gt;0),ROW()-3,"")</f>
        <v/>
      </c>
      <c r="C133" s="19" t="str">
        <f t="shared" ref="C133:C153" si="28">IF(ISERROR(VLOOKUP(B133,L:M,2,FALSE)),"",VLOOKUP(B133,L:M,2,FALSE))</f>
        <v/>
      </c>
      <c r="D133" s="19" t="str">
        <f t="shared" ref="D133:D153" si="29">IF(ISERROR(VLOOKUP(B133,N:O,2,FALSE)),"",VLOOKUP(B133,N:O,2,FALSE))</f>
        <v/>
      </c>
      <c r="E133" s="19" t="str">
        <f t="shared" ref="E133:E153" si="30">IF(ISERROR(VLOOKUP(B133,P:Q,2,FALSE)),"",VLOOKUP(B133,P:Q,2,FALSE))</f>
        <v/>
      </c>
      <c r="F133" s="19" t="str">
        <f t="shared" ref="F133:F153" si="31">IF(ISERROR(VLOOKUP(B133,R:S,2,FALSE)),"",VLOOKUP(B133,R:S,2,FALSE))</f>
        <v/>
      </c>
      <c r="G133" s="19" t="str">
        <f t="shared" ref="G133:G153" si="32">IF(ISERROR(VLOOKUP(B133,T:U,2,FALSE)),"",VLOOKUP(B133,T:U,2,FALSE))</f>
        <v/>
      </c>
      <c r="H133" s="19" t="str">
        <f t="shared" ref="H133:H153" si="33">IF(ISERROR(VLOOKUP(B133,V:W,2,FALSE)),"",VLOOKUP(B133,V:W,2,FALSE))</f>
        <v/>
      </c>
      <c r="I133" s="19" t="str">
        <f t="shared" ref="I133:I153" si="34">IF(ISERROR(VLOOKUP(B133,X:Y,2,FALSE)),"",VLOOKUP(B133,X:Y,2,FALSE))</f>
        <v/>
      </c>
      <c r="J133" s="19" t="str">
        <f t="shared" ref="J133:J153" si="35">IF(B133&lt;&gt;"",SUM(C133:I133),"")</f>
        <v/>
      </c>
      <c r="L133" s="26"/>
      <c r="M133" s="27"/>
      <c r="N133" s="26"/>
      <c r="O133" s="27"/>
      <c r="P133" s="26"/>
      <c r="Q133" s="27"/>
      <c r="R133" s="26"/>
      <c r="S133" s="27"/>
      <c r="T133" s="26"/>
      <c r="U133" s="27"/>
      <c r="V133" s="26"/>
      <c r="W133" s="27"/>
      <c r="X133" s="26"/>
      <c r="Y133" s="27"/>
    </row>
    <row r="134" spans="1:25" ht="13.5" customHeight="1" x14ac:dyDescent="0.25">
      <c r="A134" s="16" t="str">
        <f t="shared" si="27"/>
        <v/>
      </c>
      <c r="C134" s="19" t="str">
        <f t="shared" si="28"/>
        <v/>
      </c>
      <c r="D134" s="19" t="str">
        <f t="shared" si="29"/>
        <v/>
      </c>
      <c r="E134" s="19" t="str">
        <f t="shared" si="30"/>
        <v/>
      </c>
      <c r="F134" s="19" t="str">
        <f t="shared" si="31"/>
        <v/>
      </c>
      <c r="G134" s="19" t="str">
        <f t="shared" si="32"/>
        <v/>
      </c>
      <c r="H134" s="19" t="str">
        <f t="shared" si="33"/>
        <v/>
      </c>
      <c r="I134" s="19" t="str">
        <f t="shared" si="34"/>
        <v/>
      </c>
      <c r="J134" s="19" t="str">
        <f t="shared" si="35"/>
        <v/>
      </c>
      <c r="L134" s="26"/>
      <c r="M134" s="27"/>
      <c r="N134" s="26"/>
      <c r="O134" s="27"/>
      <c r="P134" s="26"/>
      <c r="Q134" s="27"/>
      <c r="R134" s="26"/>
      <c r="S134" s="27"/>
      <c r="T134" s="26"/>
      <c r="U134" s="27"/>
      <c r="V134" s="26"/>
      <c r="W134" s="27"/>
      <c r="X134" s="26"/>
      <c r="Y134" s="27"/>
    </row>
    <row r="135" spans="1:25" ht="13.5" customHeight="1" x14ac:dyDescent="0.25">
      <c r="A135" s="16" t="str">
        <f t="shared" si="27"/>
        <v/>
      </c>
      <c r="C135" s="19" t="str">
        <f t="shared" si="28"/>
        <v/>
      </c>
      <c r="D135" s="19" t="str">
        <f t="shared" si="29"/>
        <v/>
      </c>
      <c r="E135" s="19" t="str">
        <f t="shared" si="30"/>
        <v/>
      </c>
      <c r="F135" s="19" t="str">
        <f t="shared" si="31"/>
        <v/>
      </c>
      <c r="G135" s="19" t="str">
        <f t="shared" si="32"/>
        <v/>
      </c>
      <c r="H135" s="19" t="str">
        <f t="shared" si="33"/>
        <v/>
      </c>
      <c r="I135" s="19" t="str">
        <f t="shared" si="34"/>
        <v/>
      </c>
      <c r="J135" s="19" t="str">
        <f t="shared" si="35"/>
        <v/>
      </c>
      <c r="L135" s="26"/>
      <c r="M135" s="27"/>
      <c r="N135" s="26"/>
      <c r="O135" s="27"/>
      <c r="P135" s="26"/>
      <c r="Q135" s="27"/>
      <c r="R135" s="26"/>
      <c r="S135" s="27"/>
      <c r="T135" s="26"/>
      <c r="U135" s="27"/>
      <c r="V135" s="26"/>
      <c r="W135" s="27"/>
      <c r="X135" s="26"/>
      <c r="Y135" s="27"/>
    </row>
    <row r="136" spans="1:25" ht="13.5" customHeight="1" x14ac:dyDescent="0.25">
      <c r="A136" s="16" t="str">
        <f t="shared" si="27"/>
        <v/>
      </c>
      <c r="C136" s="19" t="str">
        <f t="shared" si="28"/>
        <v/>
      </c>
      <c r="D136" s="19" t="str">
        <f t="shared" si="29"/>
        <v/>
      </c>
      <c r="E136" s="19" t="str">
        <f t="shared" si="30"/>
        <v/>
      </c>
      <c r="F136" s="19" t="str">
        <f t="shared" si="31"/>
        <v/>
      </c>
      <c r="G136" s="19" t="str">
        <f t="shared" si="32"/>
        <v/>
      </c>
      <c r="H136" s="19" t="str">
        <f t="shared" si="33"/>
        <v/>
      </c>
      <c r="I136" s="19" t="str">
        <f t="shared" si="34"/>
        <v/>
      </c>
      <c r="J136" s="19" t="str">
        <f t="shared" si="35"/>
        <v/>
      </c>
      <c r="L136" s="26"/>
      <c r="M136" s="27"/>
      <c r="N136" s="26"/>
      <c r="O136" s="27"/>
      <c r="P136" s="26"/>
      <c r="Q136" s="27"/>
      <c r="R136" s="26"/>
      <c r="S136" s="27"/>
      <c r="T136" s="26"/>
      <c r="U136" s="27"/>
      <c r="V136" s="26"/>
      <c r="W136" s="27"/>
      <c r="X136" s="26"/>
      <c r="Y136" s="27"/>
    </row>
    <row r="137" spans="1:25" ht="13.5" customHeight="1" x14ac:dyDescent="0.25">
      <c r="A137" s="16" t="str">
        <f t="shared" si="27"/>
        <v/>
      </c>
      <c r="C137" s="19" t="str">
        <f t="shared" si="28"/>
        <v/>
      </c>
      <c r="D137" s="19" t="str">
        <f t="shared" si="29"/>
        <v/>
      </c>
      <c r="E137" s="19" t="str">
        <f t="shared" si="30"/>
        <v/>
      </c>
      <c r="F137" s="19" t="str">
        <f t="shared" si="31"/>
        <v/>
      </c>
      <c r="G137" s="19" t="str">
        <f t="shared" si="32"/>
        <v/>
      </c>
      <c r="H137" s="19" t="str">
        <f t="shared" si="33"/>
        <v/>
      </c>
      <c r="I137" s="19" t="str">
        <f t="shared" si="34"/>
        <v/>
      </c>
      <c r="J137" s="19" t="str">
        <f t="shared" si="35"/>
        <v/>
      </c>
      <c r="L137" s="26"/>
      <c r="M137" s="27"/>
      <c r="N137" s="26"/>
      <c r="O137" s="27"/>
      <c r="P137" s="26"/>
      <c r="Q137" s="27"/>
      <c r="R137" s="26"/>
      <c r="S137" s="27"/>
      <c r="T137" s="26"/>
      <c r="U137" s="27"/>
      <c r="V137" s="26"/>
      <c r="W137" s="27"/>
      <c r="X137" s="26"/>
      <c r="Y137" s="27"/>
    </row>
    <row r="138" spans="1:25" ht="13.5" customHeight="1" x14ac:dyDescent="0.25">
      <c r="A138" s="16" t="str">
        <f t="shared" si="27"/>
        <v/>
      </c>
      <c r="C138" s="19" t="str">
        <f t="shared" si="28"/>
        <v/>
      </c>
      <c r="D138" s="19" t="str">
        <f t="shared" si="29"/>
        <v/>
      </c>
      <c r="E138" s="19" t="str">
        <f t="shared" si="30"/>
        <v/>
      </c>
      <c r="F138" s="19" t="str">
        <f t="shared" si="31"/>
        <v/>
      </c>
      <c r="G138" s="19" t="str">
        <f t="shared" si="32"/>
        <v/>
      </c>
      <c r="H138" s="19" t="str">
        <f t="shared" si="33"/>
        <v/>
      </c>
      <c r="I138" s="19" t="str">
        <f t="shared" si="34"/>
        <v/>
      </c>
      <c r="J138" s="19" t="str">
        <f t="shared" si="35"/>
        <v/>
      </c>
      <c r="L138" s="26"/>
      <c r="M138" s="27"/>
      <c r="N138" s="26"/>
      <c r="O138" s="27"/>
      <c r="P138" s="26"/>
      <c r="Q138" s="27"/>
      <c r="R138" s="26"/>
      <c r="S138" s="27"/>
      <c r="T138" s="26"/>
      <c r="U138" s="27"/>
      <c r="V138" s="26"/>
      <c r="W138" s="27"/>
      <c r="X138" s="26"/>
      <c r="Y138" s="27"/>
    </row>
    <row r="139" spans="1:25" ht="13.5" customHeight="1" x14ac:dyDescent="0.25">
      <c r="A139" s="16" t="str">
        <f t="shared" si="27"/>
        <v/>
      </c>
      <c r="C139" s="19" t="str">
        <f t="shared" si="28"/>
        <v/>
      </c>
      <c r="D139" s="19" t="str">
        <f t="shared" si="29"/>
        <v/>
      </c>
      <c r="E139" s="19" t="str">
        <f t="shared" si="30"/>
        <v/>
      </c>
      <c r="F139" s="19" t="str">
        <f t="shared" si="31"/>
        <v/>
      </c>
      <c r="G139" s="19" t="str">
        <f t="shared" si="32"/>
        <v/>
      </c>
      <c r="H139" s="19" t="str">
        <f t="shared" si="33"/>
        <v/>
      </c>
      <c r="I139" s="19" t="str">
        <f t="shared" si="34"/>
        <v/>
      </c>
      <c r="J139" s="19" t="str">
        <f t="shared" si="35"/>
        <v/>
      </c>
      <c r="L139" s="26"/>
      <c r="M139" s="27"/>
      <c r="N139" s="26"/>
      <c r="O139" s="27"/>
      <c r="P139" s="26"/>
      <c r="Q139" s="27"/>
      <c r="R139" s="26"/>
      <c r="S139" s="27"/>
      <c r="T139" s="26"/>
      <c r="U139" s="27"/>
      <c r="V139" s="26"/>
      <c r="W139" s="27"/>
      <c r="X139" s="26"/>
      <c r="Y139" s="27"/>
    </row>
    <row r="140" spans="1:25" ht="13.5" customHeight="1" x14ac:dyDescent="0.25">
      <c r="A140" s="16" t="str">
        <f t="shared" si="27"/>
        <v/>
      </c>
      <c r="C140" s="19" t="str">
        <f t="shared" si="28"/>
        <v/>
      </c>
      <c r="D140" s="19" t="str">
        <f t="shared" si="29"/>
        <v/>
      </c>
      <c r="E140" s="19" t="str">
        <f t="shared" si="30"/>
        <v/>
      </c>
      <c r="F140" s="19" t="str">
        <f t="shared" si="31"/>
        <v/>
      </c>
      <c r="G140" s="19" t="str">
        <f t="shared" si="32"/>
        <v/>
      </c>
      <c r="H140" s="19" t="str">
        <f t="shared" si="33"/>
        <v/>
      </c>
      <c r="I140" s="19" t="str">
        <f t="shared" si="34"/>
        <v/>
      </c>
      <c r="J140" s="19" t="str">
        <f t="shared" si="35"/>
        <v/>
      </c>
      <c r="L140" s="26"/>
      <c r="M140" s="27"/>
      <c r="N140" s="26"/>
      <c r="O140" s="27"/>
      <c r="P140" s="26"/>
      <c r="Q140" s="27"/>
      <c r="R140" s="26"/>
      <c r="S140" s="27"/>
      <c r="T140" s="26"/>
      <c r="U140" s="27"/>
      <c r="V140" s="26"/>
      <c r="W140" s="27"/>
      <c r="X140" s="26"/>
      <c r="Y140" s="27"/>
    </row>
    <row r="141" spans="1:25" ht="13.5" customHeight="1" x14ac:dyDescent="0.25">
      <c r="A141" s="16" t="str">
        <f t="shared" si="27"/>
        <v/>
      </c>
      <c r="C141" s="19" t="str">
        <f t="shared" si="28"/>
        <v/>
      </c>
      <c r="D141" s="19" t="str">
        <f t="shared" si="29"/>
        <v/>
      </c>
      <c r="E141" s="19" t="str">
        <f t="shared" si="30"/>
        <v/>
      </c>
      <c r="F141" s="19" t="str">
        <f t="shared" si="31"/>
        <v/>
      </c>
      <c r="G141" s="19" t="str">
        <f t="shared" si="32"/>
        <v/>
      </c>
      <c r="H141" s="19" t="str">
        <f t="shared" si="33"/>
        <v/>
      </c>
      <c r="I141" s="19" t="str">
        <f t="shared" si="34"/>
        <v/>
      </c>
      <c r="J141" s="19" t="str">
        <f t="shared" si="35"/>
        <v/>
      </c>
      <c r="L141" s="26"/>
      <c r="M141" s="27"/>
      <c r="N141" s="26"/>
      <c r="O141" s="27"/>
      <c r="P141" s="26"/>
      <c r="Q141" s="27"/>
      <c r="R141" s="26"/>
      <c r="S141" s="27"/>
      <c r="T141" s="26"/>
      <c r="U141" s="27"/>
      <c r="V141" s="26"/>
      <c r="W141" s="27"/>
      <c r="X141" s="26"/>
      <c r="Y141" s="27"/>
    </row>
    <row r="142" spans="1:25" ht="13.5" customHeight="1" x14ac:dyDescent="0.25">
      <c r="A142" s="16" t="str">
        <f t="shared" si="27"/>
        <v/>
      </c>
      <c r="C142" s="19" t="str">
        <f t="shared" si="28"/>
        <v/>
      </c>
      <c r="D142" s="19" t="str">
        <f t="shared" si="29"/>
        <v/>
      </c>
      <c r="E142" s="19" t="str">
        <f t="shared" si="30"/>
        <v/>
      </c>
      <c r="F142" s="19" t="str">
        <f t="shared" si="31"/>
        <v/>
      </c>
      <c r="G142" s="19" t="str">
        <f t="shared" si="32"/>
        <v/>
      </c>
      <c r="H142" s="19" t="str">
        <f t="shared" si="33"/>
        <v/>
      </c>
      <c r="I142" s="19" t="str">
        <f t="shared" si="34"/>
        <v/>
      </c>
      <c r="J142" s="19" t="str">
        <f t="shared" si="35"/>
        <v/>
      </c>
      <c r="L142" s="26"/>
      <c r="M142" s="27"/>
      <c r="N142" s="26"/>
      <c r="O142" s="27"/>
      <c r="P142" s="26"/>
      <c r="Q142" s="27"/>
      <c r="R142" s="26"/>
      <c r="S142" s="27"/>
      <c r="T142" s="26"/>
      <c r="U142" s="27"/>
      <c r="V142" s="26"/>
      <c r="W142" s="27"/>
      <c r="X142" s="26"/>
      <c r="Y142" s="27"/>
    </row>
    <row r="143" spans="1:25" ht="13.5" customHeight="1" x14ac:dyDescent="0.25">
      <c r="A143" s="16" t="str">
        <f t="shared" si="27"/>
        <v/>
      </c>
      <c r="C143" s="19" t="str">
        <f t="shared" si="28"/>
        <v/>
      </c>
      <c r="D143" s="19" t="str">
        <f t="shared" si="29"/>
        <v/>
      </c>
      <c r="E143" s="19" t="str">
        <f t="shared" si="30"/>
        <v/>
      </c>
      <c r="F143" s="19" t="str">
        <f t="shared" si="31"/>
        <v/>
      </c>
      <c r="G143" s="19" t="str">
        <f t="shared" si="32"/>
        <v/>
      </c>
      <c r="H143" s="19" t="str">
        <f t="shared" si="33"/>
        <v/>
      </c>
      <c r="I143" s="19" t="str">
        <f t="shared" si="34"/>
        <v/>
      </c>
      <c r="J143" s="19" t="str">
        <f t="shared" si="35"/>
        <v/>
      </c>
      <c r="L143" s="26"/>
      <c r="M143" s="27"/>
      <c r="N143" s="26"/>
      <c r="O143" s="27"/>
      <c r="P143" s="26"/>
      <c r="Q143" s="27"/>
      <c r="R143" s="26"/>
      <c r="S143" s="27"/>
      <c r="T143" s="26"/>
      <c r="U143" s="27"/>
      <c r="V143" s="26"/>
      <c r="W143" s="27"/>
      <c r="X143" s="26"/>
      <c r="Y143" s="27"/>
    </row>
    <row r="144" spans="1:25" ht="13.5" customHeight="1" x14ac:dyDescent="0.25">
      <c r="A144" s="16" t="str">
        <f t="shared" si="27"/>
        <v/>
      </c>
      <c r="C144" s="19" t="str">
        <f t="shared" si="28"/>
        <v/>
      </c>
      <c r="D144" s="19" t="str">
        <f t="shared" si="29"/>
        <v/>
      </c>
      <c r="E144" s="19" t="str">
        <f t="shared" si="30"/>
        <v/>
      </c>
      <c r="F144" s="19" t="str">
        <f t="shared" si="31"/>
        <v/>
      </c>
      <c r="G144" s="19" t="str">
        <f t="shared" si="32"/>
        <v/>
      </c>
      <c r="H144" s="19" t="str">
        <f t="shared" si="33"/>
        <v/>
      </c>
      <c r="I144" s="19" t="str">
        <f t="shared" si="34"/>
        <v/>
      </c>
      <c r="J144" s="19" t="str">
        <f t="shared" si="35"/>
        <v/>
      </c>
      <c r="L144" s="26"/>
      <c r="M144" s="27"/>
      <c r="N144" s="26"/>
      <c r="O144" s="27"/>
      <c r="P144" s="26"/>
      <c r="Q144" s="27"/>
      <c r="R144" s="26"/>
      <c r="S144" s="27"/>
      <c r="T144" s="26"/>
      <c r="U144" s="27"/>
      <c r="V144" s="26"/>
      <c r="W144" s="27"/>
      <c r="X144" s="26"/>
      <c r="Y144" s="27"/>
    </row>
    <row r="145" spans="1:25" ht="13.5" customHeight="1" x14ac:dyDescent="0.25">
      <c r="A145" s="16" t="str">
        <f t="shared" si="27"/>
        <v/>
      </c>
      <c r="C145" s="19" t="str">
        <f t="shared" si="28"/>
        <v/>
      </c>
      <c r="D145" s="19" t="str">
        <f t="shared" si="29"/>
        <v/>
      </c>
      <c r="E145" s="19" t="str">
        <f t="shared" si="30"/>
        <v/>
      </c>
      <c r="F145" s="19" t="str">
        <f t="shared" si="31"/>
        <v/>
      </c>
      <c r="G145" s="19" t="str">
        <f t="shared" si="32"/>
        <v/>
      </c>
      <c r="H145" s="19" t="str">
        <f t="shared" si="33"/>
        <v/>
      </c>
      <c r="I145" s="19" t="str">
        <f t="shared" si="34"/>
        <v/>
      </c>
      <c r="J145" s="19" t="str">
        <f t="shared" si="35"/>
        <v/>
      </c>
      <c r="L145" s="26"/>
      <c r="M145" s="27"/>
      <c r="N145" s="26"/>
      <c r="O145" s="27"/>
      <c r="P145" s="26"/>
      <c r="Q145" s="27"/>
      <c r="R145" s="26"/>
      <c r="S145" s="27"/>
      <c r="T145" s="26"/>
      <c r="U145" s="27"/>
      <c r="V145" s="26"/>
      <c r="W145" s="27"/>
      <c r="X145" s="26"/>
      <c r="Y145" s="27"/>
    </row>
    <row r="146" spans="1:25" ht="13.5" customHeight="1" x14ac:dyDescent="0.25">
      <c r="A146" s="16" t="str">
        <f t="shared" si="27"/>
        <v/>
      </c>
      <c r="C146" s="19" t="str">
        <f t="shared" si="28"/>
        <v/>
      </c>
      <c r="D146" s="19" t="str">
        <f t="shared" si="29"/>
        <v/>
      </c>
      <c r="E146" s="19" t="str">
        <f t="shared" si="30"/>
        <v/>
      </c>
      <c r="F146" s="19" t="str">
        <f t="shared" si="31"/>
        <v/>
      </c>
      <c r="G146" s="19" t="str">
        <f t="shared" si="32"/>
        <v/>
      </c>
      <c r="H146" s="19" t="str">
        <f t="shared" si="33"/>
        <v/>
      </c>
      <c r="I146" s="19" t="str">
        <f t="shared" si="34"/>
        <v/>
      </c>
      <c r="J146" s="19" t="str">
        <f t="shared" si="35"/>
        <v/>
      </c>
      <c r="L146" s="26"/>
      <c r="M146" s="27"/>
      <c r="N146" s="26"/>
      <c r="O146" s="27"/>
      <c r="P146" s="26"/>
      <c r="Q146" s="27"/>
      <c r="R146" s="26"/>
      <c r="S146" s="27"/>
      <c r="T146" s="26"/>
      <c r="U146" s="27"/>
      <c r="V146" s="26"/>
      <c r="W146" s="27"/>
      <c r="X146" s="26"/>
      <c r="Y146" s="27"/>
    </row>
    <row r="147" spans="1:25" ht="13.5" customHeight="1" x14ac:dyDescent="0.25">
      <c r="A147" s="16" t="str">
        <f t="shared" si="27"/>
        <v/>
      </c>
      <c r="C147" s="19" t="str">
        <f t="shared" si="28"/>
        <v/>
      </c>
      <c r="D147" s="19" t="str">
        <f t="shared" si="29"/>
        <v/>
      </c>
      <c r="E147" s="19" t="str">
        <f t="shared" si="30"/>
        <v/>
      </c>
      <c r="F147" s="19" t="str">
        <f t="shared" si="31"/>
        <v/>
      </c>
      <c r="G147" s="19" t="str">
        <f t="shared" si="32"/>
        <v/>
      </c>
      <c r="H147" s="19" t="str">
        <f t="shared" si="33"/>
        <v/>
      </c>
      <c r="I147" s="19" t="str">
        <f t="shared" si="34"/>
        <v/>
      </c>
      <c r="J147" s="19" t="str">
        <f t="shared" si="35"/>
        <v/>
      </c>
      <c r="L147" s="26"/>
      <c r="M147" s="27"/>
      <c r="N147" s="26"/>
      <c r="O147" s="27"/>
      <c r="P147" s="26"/>
      <c r="Q147" s="27"/>
      <c r="R147" s="26"/>
      <c r="S147" s="27"/>
      <c r="T147" s="26"/>
      <c r="U147" s="27"/>
      <c r="V147" s="26"/>
      <c r="W147" s="27"/>
      <c r="X147" s="26"/>
      <c r="Y147" s="27"/>
    </row>
    <row r="148" spans="1:25" ht="13.5" customHeight="1" x14ac:dyDescent="0.25">
      <c r="A148" s="16" t="str">
        <f t="shared" si="27"/>
        <v/>
      </c>
      <c r="C148" s="19" t="str">
        <f t="shared" si="28"/>
        <v/>
      </c>
      <c r="D148" s="19" t="str">
        <f t="shared" si="29"/>
        <v/>
      </c>
      <c r="E148" s="19" t="str">
        <f t="shared" si="30"/>
        <v/>
      </c>
      <c r="F148" s="19" t="str">
        <f t="shared" si="31"/>
        <v/>
      </c>
      <c r="G148" s="19" t="str">
        <f t="shared" si="32"/>
        <v/>
      </c>
      <c r="H148" s="19" t="str">
        <f t="shared" si="33"/>
        <v/>
      </c>
      <c r="I148" s="19" t="str">
        <f t="shared" si="34"/>
        <v/>
      </c>
      <c r="J148" s="19" t="str">
        <f t="shared" si="35"/>
        <v/>
      </c>
      <c r="L148" s="26"/>
      <c r="M148" s="27"/>
      <c r="N148" s="26"/>
      <c r="O148" s="27"/>
      <c r="P148" s="26"/>
      <c r="Q148" s="27"/>
      <c r="R148" s="26"/>
      <c r="S148" s="27"/>
      <c r="T148" s="26"/>
      <c r="U148" s="27"/>
      <c r="V148" s="26"/>
      <c r="W148" s="27"/>
      <c r="X148" s="26"/>
      <c r="Y148" s="27"/>
    </row>
    <row r="149" spans="1:25" ht="13.5" customHeight="1" x14ac:dyDescent="0.25">
      <c r="A149" s="16" t="str">
        <f t="shared" si="27"/>
        <v/>
      </c>
      <c r="C149" s="19" t="str">
        <f t="shared" si="28"/>
        <v/>
      </c>
      <c r="D149" s="19" t="str">
        <f t="shared" si="29"/>
        <v/>
      </c>
      <c r="E149" s="19" t="str">
        <f t="shared" si="30"/>
        <v/>
      </c>
      <c r="F149" s="19" t="str">
        <f t="shared" si="31"/>
        <v/>
      </c>
      <c r="G149" s="19" t="str">
        <f t="shared" si="32"/>
        <v/>
      </c>
      <c r="H149" s="19" t="str">
        <f t="shared" si="33"/>
        <v/>
      </c>
      <c r="I149" s="19" t="str">
        <f t="shared" si="34"/>
        <v/>
      </c>
      <c r="J149" s="19" t="str">
        <f t="shared" si="35"/>
        <v/>
      </c>
      <c r="L149" s="26"/>
      <c r="M149" s="27"/>
      <c r="N149" s="26"/>
      <c r="O149" s="27"/>
      <c r="P149" s="26"/>
      <c r="Q149" s="27"/>
      <c r="R149" s="26"/>
      <c r="S149" s="27"/>
      <c r="T149" s="26"/>
      <c r="U149" s="27"/>
      <c r="V149" s="26"/>
      <c r="W149" s="27"/>
      <c r="X149" s="26"/>
      <c r="Y149" s="27"/>
    </row>
    <row r="150" spans="1:25" ht="13.5" customHeight="1" x14ac:dyDescent="0.25">
      <c r="A150" s="16" t="str">
        <f t="shared" si="27"/>
        <v/>
      </c>
      <c r="C150" s="19" t="str">
        <f t="shared" si="28"/>
        <v/>
      </c>
      <c r="D150" s="19" t="str">
        <f t="shared" si="29"/>
        <v/>
      </c>
      <c r="E150" s="19" t="str">
        <f t="shared" si="30"/>
        <v/>
      </c>
      <c r="F150" s="19" t="str">
        <f t="shared" si="31"/>
        <v/>
      </c>
      <c r="G150" s="19" t="str">
        <f t="shared" si="32"/>
        <v/>
      </c>
      <c r="H150" s="19" t="str">
        <f t="shared" si="33"/>
        <v/>
      </c>
      <c r="I150" s="19" t="str">
        <f t="shared" si="34"/>
        <v/>
      </c>
      <c r="J150" s="19" t="str">
        <f t="shared" si="35"/>
        <v/>
      </c>
      <c r="L150" s="26"/>
      <c r="M150" s="27"/>
      <c r="N150" s="26"/>
      <c r="O150" s="27"/>
      <c r="P150" s="26"/>
      <c r="Q150" s="27"/>
      <c r="R150" s="26"/>
      <c r="S150" s="27"/>
      <c r="T150" s="26"/>
      <c r="U150" s="27"/>
      <c r="V150" s="26"/>
      <c r="W150" s="27"/>
      <c r="X150" s="26"/>
      <c r="Y150" s="27"/>
    </row>
    <row r="151" spans="1:25" ht="13.5" customHeight="1" x14ac:dyDescent="0.25">
      <c r="A151" s="16" t="str">
        <f t="shared" si="27"/>
        <v/>
      </c>
      <c r="C151" s="19" t="str">
        <f t="shared" si="28"/>
        <v/>
      </c>
      <c r="D151" s="19" t="str">
        <f t="shared" si="29"/>
        <v/>
      </c>
      <c r="E151" s="19" t="str">
        <f t="shared" si="30"/>
        <v/>
      </c>
      <c r="F151" s="19" t="str">
        <f t="shared" si="31"/>
        <v/>
      </c>
      <c r="G151" s="19" t="str">
        <f t="shared" si="32"/>
        <v/>
      </c>
      <c r="H151" s="19" t="str">
        <f t="shared" si="33"/>
        <v/>
      </c>
      <c r="I151" s="19" t="str">
        <f t="shared" si="34"/>
        <v/>
      </c>
      <c r="J151" s="19" t="str">
        <f t="shared" si="35"/>
        <v/>
      </c>
      <c r="L151" s="26"/>
      <c r="M151" s="27"/>
      <c r="N151" s="26"/>
      <c r="O151" s="27"/>
      <c r="P151" s="26"/>
      <c r="Q151" s="27"/>
      <c r="R151" s="26"/>
      <c r="S151" s="27"/>
      <c r="T151" s="26"/>
      <c r="U151" s="27"/>
      <c r="V151" s="26"/>
      <c r="W151" s="27"/>
      <c r="X151" s="26"/>
      <c r="Y151" s="27"/>
    </row>
    <row r="152" spans="1:25" ht="13.5" customHeight="1" x14ac:dyDescent="0.25">
      <c r="A152" s="16" t="str">
        <f t="shared" si="27"/>
        <v/>
      </c>
      <c r="C152" s="19" t="str">
        <f t="shared" si="28"/>
        <v/>
      </c>
      <c r="D152" s="19" t="str">
        <f t="shared" si="29"/>
        <v/>
      </c>
      <c r="E152" s="19" t="str">
        <f t="shared" si="30"/>
        <v/>
      </c>
      <c r="F152" s="19" t="str">
        <f t="shared" si="31"/>
        <v/>
      </c>
      <c r="G152" s="19" t="str">
        <f t="shared" si="32"/>
        <v/>
      </c>
      <c r="H152" s="19" t="str">
        <f t="shared" si="33"/>
        <v/>
      </c>
      <c r="I152" s="19" t="str">
        <f t="shared" si="34"/>
        <v/>
      </c>
      <c r="J152" s="19" t="str">
        <f t="shared" si="35"/>
        <v/>
      </c>
      <c r="L152" s="26"/>
      <c r="M152" s="27"/>
      <c r="N152" s="26"/>
      <c r="O152" s="27"/>
      <c r="P152" s="26"/>
      <c r="Q152" s="27"/>
      <c r="R152" s="26"/>
      <c r="S152" s="27"/>
      <c r="T152" s="26"/>
      <c r="U152" s="27"/>
      <c r="V152" s="26"/>
      <c r="W152" s="27"/>
      <c r="X152" s="26"/>
      <c r="Y152" s="27"/>
    </row>
    <row r="153" spans="1:25" ht="13.5" customHeight="1" x14ac:dyDescent="0.25">
      <c r="A153" s="16" t="str">
        <f t="shared" si="27"/>
        <v/>
      </c>
      <c r="C153" s="19" t="str">
        <f t="shared" si="28"/>
        <v/>
      </c>
      <c r="D153" s="19" t="str">
        <f t="shared" si="29"/>
        <v/>
      </c>
      <c r="E153" s="19" t="str">
        <f t="shared" si="30"/>
        <v/>
      </c>
      <c r="F153" s="19" t="str">
        <f t="shared" si="31"/>
        <v/>
      </c>
      <c r="G153" s="19" t="str">
        <f t="shared" si="32"/>
        <v/>
      </c>
      <c r="H153" s="19" t="str">
        <f t="shared" si="33"/>
        <v/>
      </c>
      <c r="I153" s="19" t="str">
        <f t="shared" si="34"/>
        <v/>
      </c>
      <c r="J153" s="19" t="str">
        <f t="shared" si="35"/>
        <v/>
      </c>
      <c r="L153" s="26"/>
      <c r="M153" s="27"/>
      <c r="N153" s="26"/>
      <c r="O153" s="27"/>
      <c r="P153" s="26"/>
      <c r="Q153" s="27"/>
      <c r="R153" s="26"/>
      <c r="S153" s="27"/>
      <c r="T153" s="26"/>
      <c r="U153" s="27"/>
      <c r="V153" s="26"/>
      <c r="W153" s="27"/>
      <c r="X153" s="26"/>
      <c r="Y153" s="27"/>
    </row>
  </sheetData>
  <sortState xmlns:xlrd2="http://schemas.microsoft.com/office/spreadsheetml/2017/richdata2" ref="A1:J153">
    <sortCondition descending="1" ref="J4"/>
  </sortState>
  <mergeCells count="17">
    <mergeCell ref="I1:I3"/>
    <mergeCell ref="J1:J3"/>
    <mergeCell ref="A1:B1"/>
    <mergeCell ref="C1:C3"/>
    <mergeCell ref="D1:D3"/>
    <mergeCell ref="E1:E3"/>
    <mergeCell ref="F1:F3"/>
    <mergeCell ref="G1:G3"/>
    <mergeCell ref="H1:H3"/>
    <mergeCell ref="A2:B2"/>
    <mergeCell ref="V1:W2"/>
    <mergeCell ref="X1:Y2"/>
    <mergeCell ref="L1:M2"/>
    <mergeCell ref="N1:O2"/>
    <mergeCell ref="P1:Q2"/>
    <mergeCell ref="R1:S2"/>
    <mergeCell ref="T1:U2"/>
  </mergeCells>
  <conditionalFormatting sqref="L4:L153">
    <cfRule type="expression" dxfId="6" priority="7">
      <formula>IF(L4&lt;&gt;"",ISERROR(VLOOKUP(L4,$B$1:$B$153,1,FALSE)),FALSE)</formula>
    </cfRule>
  </conditionalFormatting>
  <conditionalFormatting sqref="N4:N153">
    <cfRule type="expression" dxfId="5" priority="6">
      <formula>IF(N4&lt;&gt;"",ISERROR(VLOOKUP(N4,$B$1:$B$153,1,FALSE)),FALSE)</formula>
    </cfRule>
  </conditionalFormatting>
  <conditionalFormatting sqref="P4:P153">
    <cfRule type="expression" dxfId="4" priority="5">
      <formula>IF(P4&lt;&gt;"",ISERROR(VLOOKUP(P4,$B$1:$B$153,1,FALSE)),FALSE)</formula>
    </cfRule>
  </conditionalFormatting>
  <conditionalFormatting sqref="R4:R153">
    <cfRule type="expression" dxfId="3" priority="4">
      <formula>IF(R4&lt;&gt;"",ISERROR(VLOOKUP(R4,$B$1:$B$153,1,FALSE)),FALSE)</formula>
    </cfRule>
  </conditionalFormatting>
  <conditionalFormatting sqref="T4:T153">
    <cfRule type="expression" dxfId="2" priority="3">
      <formula>IF(T4&lt;&gt;"",ISERROR(VLOOKUP(T4,$B$1:$B$153,1,FALSE)),FALSE)</formula>
    </cfRule>
  </conditionalFormatting>
  <conditionalFormatting sqref="V4:V153">
    <cfRule type="expression" dxfId="1" priority="2">
      <formula>IF(V4&lt;&gt;"",ISERROR(VLOOKUP(V4,$B$1:$B$153,1,FALSE)),FALSE)</formula>
    </cfRule>
  </conditionalFormatting>
  <conditionalFormatting sqref="X4:X153">
    <cfRule type="expression" dxfId="0" priority="1">
      <formula>IF(X4&lt;&gt;"",ISERROR(VLOOKUP(X4,$B$1:$B$153,1,FALSE)),FALSE)</formula>
    </cfRule>
  </conditionalFormatting>
  <printOptions horizontalCentered="1" gridLines="1"/>
  <pageMargins left="0.7" right="0.7" top="0.75" bottom="0.75" header="0" footer="0"/>
  <pageSetup paperSize="9" scale="73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sheetPr codeName="Arkusz2">
    <pageSetUpPr fitToPage="1"/>
  </sheetPr>
  <dimension ref="A1:C5064"/>
  <sheetViews>
    <sheetView workbookViewId="0"/>
  </sheetViews>
  <sheetFormatPr defaultColWidth="30.6640625" defaultRowHeight="12" customHeight="1" x14ac:dyDescent="0.25"/>
  <cols>
    <col min="1" max="1" width="13.44140625" style="6" bestFit="1" customWidth="1"/>
    <col min="2" max="2" width="27.88671875" style="7" customWidth="1"/>
    <col min="3" max="3" width="41.109375" style="8" customWidth="1"/>
    <col min="4" max="242" width="30.6640625" style="3"/>
    <col min="243" max="243" width="13.44140625" style="3" bestFit="1" customWidth="1"/>
    <col min="244" max="244" width="4.88671875" style="3" bestFit="1" customWidth="1"/>
    <col min="245" max="245" width="17" style="3" customWidth="1"/>
    <col min="246" max="246" width="8" style="3" bestFit="1" customWidth="1"/>
    <col min="247" max="247" width="15.6640625" style="3" bestFit="1" customWidth="1"/>
    <col min="248" max="249" width="36.109375" style="3" customWidth="1"/>
    <col min="250" max="250" width="13.44140625" style="3" bestFit="1" customWidth="1"/>
    <col min="251" max="251" width="12.109375" style="3" customWidth="1"/>
    <col min="252" max="252" width="4.6640625" style="3" customWidth="1"/>
    <col min="253" max="253" width="4.88671875" style="3" customWidth="1"/>
    <col min="254" max="254" width="14.33203125" style="3" customWidth="1"/>
    <col min="255" max="498" width="30.6640625" style="3"/>
    <col min="499" max="499" width="13.44140625" style="3" bestFit="1" customWidth="1"/>
    <col min="500" max="500" width="4.88671875" style="3" bestFit="1" customWidth="1"/>
    <col min="501" max="501" width="17" style="3" customWidth="1"/>
    <col min="502" max="502" width="8" style="3" bestFit="1" customWidth="1"/>
    <col min="503" max="503" width="15.6640625" style="3" bestFit="1" customWidth="1"/>
    <col min="504" max="505" width="36.109375" style="3" customWidth="1"/>
    <col min="506" max="506" width="13.44140625" style="3" bestFit="1" customWidth="1"/>
    <col min="507" max="507" width="12.109375" style="3" customWidth="1"/>
    <col min="508" max="508" width="4.6640625" style="3" customWidth="1"/>
    <col min="509" max="509" width="4.88671875" style="3" customWidth="1"/>
    <col min="510" max="510" width="14.33203125" style="3" customWidth="1"/>
    <col min="511" max="754" width="30.6640625" style="3"/>
    <col min="755" max="755" width="13.44140625" style="3" bestFit="1" customWidth="1"/>
    <col min="756" max="756" width="4.88671875" style="3" bestFit="1" customWidth="1"/>
    <col min="757" max="757" width="17" style="3" customWidth="1"/>
    <col min="758" max="758" width="8" style="3" bestFit="1" customWidth="1"/>
    <col min="759" max="759" width="15.6640625" style="3" bestFit="1" customWidth="1"/>
    <col min="760" max="761" width="36.109375" style="3" customWidth="1"/>
    <col min="762" max="762" width="13.44140625" style="3" bestFit="1" customWidth="1"/>
    <col min="763" max="763" width="12.109375" style="3" customWidth="1"/>
    <col min="764" max="764" width="4.6640625" style="3" customWidth="1"/>
    <col min="765" max="765" width="4.88671875" style="3" customWidth="1"/>
    <col min="766" max="766" width="14.33203125" style="3" customWidth="1"/>
    <col min="767" max="1010" width="30.6640625" style="3"/>
    <col min="1011" max="1011" width="13.44140625" style="3" bestFit="1" customWidth="1"/>
    <col min="1012" max="1012" width="4.88671875" style="3" bestFit="1" customWidth="1"/>
    <col min="1013" max="1013" width="17" style="3" customWidth="1"/>
    <col min="1014" max="1014" width="8" style="3" bestFit="1" customWidth="1"/>
    <col min="1015" max="1015" width="15.6640625" style="3" bestFit="1" customWidth="1"/>
    <col min="1016" max="1017" width="36.109375" style="3" customWidth="1"/>
    <col min="1018" max="1018" width="13.44140625" style="3" bestFit="1" customWidth="1"/>
    <col min="1019" max="1019" width="12.109375" style="3" customWidth="1"/>
    <col min="1020" max="1020" width="4.6640625" style="3" customWidth="1"/>
    <col min="1021" max="1021" width="4.88671875" style="3" customWidth="1"/>
    <col min="1022" max="1022" width="14.33203125" style="3" customWidth="1"/>
    <col min="1023" max="1266" width="30.6640625" style="3"/>
    <col min="1267" max="1267" width="13.44140625" style="3" bestFit="1" customWidth="1"/>
    <col min="1268" max="1268" width="4.88671875" style="3" bestFit="1" customWidth="1"/>
    <col min="1269" max="1269" width="17" style="3" customWidth="1"/>
    <col min="1270" max="1270" width="8" style="3" bestFit="1" customWidth="1"/>
    <col min="1271" max="1271" width="15.6640625" style="3" bestFit="1" customWidth="1"/>
    <col min="1272" max="1273" width="36.109375" style="3" customWidth="1"/>
    <col min="1274" max="1274" width="13.44140625" style="3" bestFit="1" customWidth="1"/>
    <col min="1275" max="1275" width="12.109375" style="3" customWidth="1"/>
    <col min="1276" max="1276" width="4.6640625" style="3" customWidth="1"/>
    <col min="1277" max="1277" width="4.88671875" style="3" customWidth="1"/>
    <col min="1278" max="1278" width="14.33203125" style="3" customWidth="1"/>
    <col min="1279" max="1522" width="30.6640625" style="3"/>
    <col min="1523" max="1523" width="13.44140625" style="3" bestFit="1" customWidth="1"/>
    <col min="1524" max="1524" width="4.88671875" style="3" bestFit="1" customWidth="1"/>
    <col min="1525" max="1525" width="17" style="3" customWidth="1"/>
    <col min="1526" max="1526" width="8" style="3" bestFit="1" customWidth="1"/>
    <col min="1527" max="1527" width="15.6640625" style="3" bestFit="1" customWidth="1"/>
    <col min="1528" max="1529" width="36.109375" style="3" customWidth="1"/>
    <col min="1530" max="1530" width="13.44140625" style="3" bestFit="1" customWidth="1"/>
    <col min="1531" max="1531" width="12.109375" style="3" customWidth="1"/>
    <col min="1532" max="1532" width="4.6640625" style="3" customWidth="1"/>
    <col min="1533" max="1533" width="4.88671875" style="3" customWidth="1"/>
    <col min="1534" max="1534" width="14.33203125" style="3" customWidth="1"/>
    <col min="1535" max="1778" width="30.6640625" style="3"/>
    <col min="1779" max="1779" width="13.44140625" style="3" bestFit="1" customWidth="1"/>
    <col min="1780" max="1780" width="4.88671875" style="3" bestFit="1" customWidth="1"/>
    <col min="1781" max="1781" width="17" style="3" customWidth="1"/>
    <col min="1782" max="1782" width="8" style="3" bestFit="1" customWidth="1"/>
    <col min="1783" max="1783" width="15.6640625" style="3" bestFit="1" customWidth="1"/>
    <col min="1784" max="1785" width="36.109375" style="3" customWidth="1"/>
    <col min="1786" max="1786" width="13.44140625" style="3" bestFit="1" customWidth="1"/>
    <col min="1787" max="1787" width="12.109375" style="3" customWidth="1"/>
    <col min="1788" max="1788" width="4.6640625" style="3" customWidth="1"/>
    <col min="1789" max="1789" width="4.88671875" style="3" customWidth="1"/>
    <col min="1790" max="1790" width="14.33203125" style="3" customWidth="1"/>
    <col min="1791" max="2034" width="30.6640625" style="3"/>
    <col min="2035" max="2035" width="13.44140625" style="3" bestFit="1" customWidth="1"/>
    <col min="2036" max="2036" width="4.88671875" style="3" bestFit="1" customWidth="1"/>
    <col min="2037" max="2037" width="17" style="3" customWidth="1"/>
    <col min="2038" max="2038" width="8" style="3" bestFit="1" customWidth="1"/>
    <col min="2039" max="2039" width="15.6640625" style="3" bestFit="1" customWidth="1"/>
    <col min="2040" max="2041" width="36.109375" style="3" customWidth="1"/>
    <col min="2042" max="2042" width="13.44140625" style="3" bestFit="1" customWidth="1"/>
    <col min="2043" max="2043" width="12.109375" style="3" customWidth="1"/>
    <col min="2044" max="2044" width="4.6640625" style="3" customWidth="1"/>
    <col min="2045" max="2045" width="4.88671875" style="3" customWidth="1"/>
    <col min="2046" max="2046" width="14.33203125" style="3" customWidth="1"/>
    <col min="2047" max="2290" width="30.6640625" style="3"/>
    <col min="2291" max="2291" width="13.44140625" style="3" bestFit="1" customWidth="1"/>
    <col min="2292" max="2292" width="4.88671875" style="3" bestFit="1" customWidth="1"/>
    <col min="2293" max="2293" width="17" style="3" customWidth="1"/>
    <col min="2294" max="2294" width="8" style="3" bestFit="1" customWidth="1"/>
    <col min="2295" max="2295" width="15.6640625" style="3" bestFit="1" customWidth="1"/>
    <col min="2296" max="2297" width="36.109375" style="3" customWidth="1"/>
    <col min="2298" max="2298" width="13.44140625" style="3" bestFit="1" customWidth="1"/>
    <col min="2299" max="2299" width="12.109375" style="3" customWidth="1"/>
    <col min="2300" max="2300" width="4.6640625" style="3" customWidth="1"/>
    <col min="2301" max="2301" width="4.88671875" style="3" customWidth="1"/>
    <col min="2302" max="2302" width="14.33203125" style="3" customWidth="1"/>
    <col min="2303" max="2546" width="30.6640625" style="3"/>
    <col min="2547" max="2547" width="13.44140625" style="3" bestFit="1" customWidth="1"/>
    <col min="2548" max="2548" width="4.88671875" style="3" bestFit="1" customWidth="1"/>
    <col min="2549" max="2549" width="17" style="3" customWidth="1"/>
    <col min="2550" max="2550" width="8" style="3" bestFit="1" customWidth="1"/>
    <col min="2551" max="2551" width="15.6640625" style="3" bestFit="1" customWidth="1"/>
    <col min="2552" max="2553" width="36.109375" style="3" customWidth="1"/>
    <col min="2554" max="2554" width="13.44140625" style="3" bestFit="1" customWidth="1"/>
    <col min="2555" max="2555" width="12.109375" style="3" customWidth="1"/>
    <col min="2556" max="2556" width="4.6640625" style="3" customWidth="1"/>
    <col min="2557" max="2557" width="4.88671875" style="3" customWidth="1"/>
    <col min="2558" max="2558" width="14.33203125" style="3" customWidth="1"/>
    <col min="2559" max="2802" width="30.6640625" style="3"/>
    <col min="2803" max="2803" width="13.44140625" style="3" bestFit="1" customWidth="1"/>
    <col min="2804" max="2804" width="4.88671875" style="3" bestFit="1" customWidth="1"/>
    <col min="2805" max="2805" width="17" style="3" customWidth="1"/>
    <col min="2806" max="2806" width="8" style="3" bestFit="1" customWidth="1"/>
    <col min="2807" max="2807" width="15.6640625" style="3" bestFit="1" customWidth="1"/>
    <col min="2808" max="2809" width="36.109375" style="3" customWidth="1"/>
    <col min="2810" max="2810" width="13.44140625" style="3" bestFit="1" customWidth="1"/>
    <col min="2811" max="2811" width="12.109375" style="3" customWidth="1"/>
    <col min="2812" max="2812" width="4.6640625" style="3" customWidth="1"/>
    <col min="2813" max="2813" width="4.88671875" style="3" customWidth="1"/>
    <col min="2814" max="2814" width="14.33203125" style="3" customWidth="1"/>
    <col min="2815" max="3058" width="30.6640625" style="3"/>
    <col min="3059" max="3059" width="13.44140625" style="3" bestFit="1" customWidth="1"/>
    <col min="3060" max="3060" width="4.88671875" style="3" bestFit="1" customWidth="1"/>
    <col min="3061" max="3061" width="17" style="3" customWidth="1"/>
    <col min="3062" max="3062" width="8" style="3" bestFit="1" customWidth="1"/>
    <col min="3063" max="3063" width="15.6640625" style="3" bestFit="1" customWidth="1"/>
    <col min="3064" max="3065" width="36.109375" style="3" customWidth="1"/>
    <col min="3066" max="3066" width="13.44140625" style="3" bestFit="1" customWidth="1"/>
    <col min="3067" max="3067" width="12.109375" style="3" customWidth="1"/>
    <col min="3068" max="3068" width="4.6640625" style="3" customWidth="1"/>
    <col min="3069" max="3069" width="4.88671875" style="3" customWidth="1"/>
    <col min="3070" max="3070" width="14.33203125" style="3" customWidth="1"/>
    <col min="3071" max="3314" width="30.6640625" style="3"/>
    <col min="3315" max="3315" width="13.44140625" style="3" bestFit="1" customWidth="1"/>
    <col min="3316" max="3316" width="4.88671875" style="3" bestFit="1" customWidth="1"/>
    <col min="3317" max="3317" width="17" style="3" customWidth="1"/>
    <col min="3318" max="3318" width="8" style="3" bestFit="1" customWidth="1"/>
    <col min="3319" max="3319" width="15.6640625" style="3" bestFit="1" customWidth="1"/>
    <col min="3320" max="3321" width="36.109375" style="3" customWidth="1"/>
    <col min="3322" max="3322" width="13.44140625" style="3" bestFit="1" customWidth="1"/>
    <col min="3323" max="3323" width="12.109375" style="3" customWidth="1"/>
    <col min="3324" max="3324" width="4.6640625" style="3" customWidth="1"/>
    <col min="3325" max="3325" width="4.88671875" style="3" customWidth="1"/>
    <col min="3326" max="3326" width="14.33203125" style="3" customWidth="1"/>
    <col min="3327" max="3570" width="30.6640625" style="3"/>
    <col min="3571" max="3571" width="13.44140625" style="3" bestFit="1" customWidth="1"/>
    <col min="3572" max="3572" width="4.88671875" style="3" bestFit="1" customWidth="1"/>
    <col min="3573" max="3573" width="17" style="3" customWidth="1"/>
    <col min="3574" max="3574" width="8" style="3" bestFit="1" customWidth="1"/>
    <col min="3575" max="3575" width="15.6640625" style="3" bestFit="1" customWidth="1"/>
    <col min="3576" max="3577" width="36.109375" style="3" customWidth="1"/>
    <col min="3578" max="3578" width="13.44140625" style="3" bestFit="1" customWidth="1"/>
    <col min="3579" max="3579" width="12.109375" style="3" customWidth="1"/>
    <col min="3580" max="3580" width="4.6640625" style="3" customWidth="1"/>
    <col min="3581" max="3581" width="4.88671875" style="3" customWidth="1"/>
    <col min="3582" max="3582" width="14.33203125" style="3" customWidth="1"/>
    <col min="3583" max="3826" width="30.6640625" style="3"/>
    <col min="3827" max="3827" width="13.44140625" style="3" bestFit="1" customWidth="1"/>
    <col min="3828" max="3828" width="4.88671875" style="3" bestFit="1" customWidth="1"/>
    <col min="3829" max="3829" width="17" style="3" customWidth="1"/>
    <col min="3830" max="3830" width="8" style="3" bestFit="1" customWidth="1"/>
    <col min="3831" max="3831" width="15.6640625" style="3" bestFit="1" customWidth="1"/>
    <col min="3832" max="3833" width="36.109375" style="3" customWidth="1"/>
    <col min="3834" max="3834" width="13.44140625" style="3" bestFit="1" customWidth="1"/>
    <col min="3835" max="3835" width="12.109375" style="3" customWidth="1"/>
    <col min="3836" max="3836" width="4.6640625" style="3" customWidth="1"/>
    <col min="3837" max="3837" width="4.88671875" style="3" customWidth="1"/>
    <col min="3838" max="3838" width="14.33203125" style="3" customWidth="1"/>
    <col min="3839" max="4082" width="30.6640625" style="3"/>
    <col min="4083" max="4083" width="13.44140625" style="3" bestFit="1" customWidth="1"/>
    <col min="4084" max="4084" width="4.88671875" style="3" bestFit="1" customWidth="1"/>
    <col min="4085" max="4085" width="17" style="3" customWidth="1"/>
    <col min="4086" max="4086" width="8" style="3" bestFit="1" customWidth="1"/>
    <col min="4087" max="4087" width="15.6640625" style="3" bestFit="1" customWidth="1"/>
    <col min="4088" max="4089" width="36.109375" style="3" customWidth="1"/>
    <col min="4090" max="4090" width="13.44140625" style="3" bestFit="1" customWidth="1"/>
    <col min="4091" max="4091" width="12.109375" style="3" customWidth="1"/>
    <col min="4092" max="4092" width="4.6640625" style="3" customWidth="1"/>
    <col min="4093" max="4093" width="4.88671875" style="3" customWidth="1"/>
    <col min="4094" max="4094" width="14.33203125" style="3" customWidth="1"/>
    <col min="4095" max="4338" width="30.6640625" style="3"/>
    <col min="4339" max="4339" width="13.44140625" style="3" bestFit="1" customWidth="1"/>
    <col min="4340" max="4340" width="4.88671875" style="3" bestFit="1" customWidth="1"/>
    <col min="4341" max="4341" width="17" style="3" customWidth="1"/>
    <col min="4342" max="4342" width="8" style="3" bestFit="1" customWidth="1"/>
    <col min="4343" max="4343" width="15.6640625" style="3" bestFit="1" customWidth="1"/>
    <col min="4344" max="4345" width="36.109375" style="3" customWidth="1"/>
    <col min="4346" max="4346" width="13.44140625" style="3" bestFit="1" customWidth="1"/>
    <col min="4347" max="4347" width="12.109375" style="3" customWidth="1"/>
    <col min="4348" max="4348" width="4.6640625" style="3" customWidth="1"/>
    <col min="4349" max="4349" width="4.88671875" style="3" customWidth="1"/>
    <col min="4350" max="4350" width="14.33203125" style="3" customWidth="1"/>
    <col min="4351" max="4594" width="30.6640625" style="3"/>
    <col min="4595" max="4595" width="13.44140625" style="3" bestFit="1" customWidth="1"/>
    <col min="4596" max="4596" width="4.88671875" style="3" bestFit="1" customWidth="1"/>
    <col min="4597" max="4597" width="17" style="3" customWidth="1"/>
    <col min="4598" max="4598" width="8" style="3" bestFit="1" customWidth="1"/>
    <col min="4599" max="4599" width="15.6640625" style="3" bestFit="1" customWidth="1"/>
    <col min="4600" max="4601" width="36.109375" style="3" customWidth="1"/>
    <col min="4602" max="4602" width="13.44140625" style="3" bestFit="1" customWidth="1"/>
    <col min="4603" max="4603" width="12.109375" style="3" customWidth="1"/>
    <col min="4604" max="4604" width="4.6640625" style="3" customWidth="1"/>
    <col min="4605" max="4605" width="4.88671875" style="3" customWidth="1"/>
    <col min="4606" max="4606" width="14.33203125" style="3" customWidth="1"/>
    <col min="4607" max="4850" width="30.6640625" style="3"/>
    <col min="4851" max="4851" width="13.44140625" style="3" bestFit="1" customWidth="1"/>
    <col min="4852" max="4852" width="4.88671875" style="3" bestFit="1" customWidth="1"/>
    <col min="4853" max="4853" width="17" style="3" customWidth="1"/>
    <col min="4854" max="4854" width="8" style="3" bestFit="1" customWidth="1"/>
    <col min="4855" max="4855" width="15.6640625" style="3" bestFit="1" customWidth="1"/>
    <col min="4856" max="4857" width="36.109375" style="3" customWidth="1"/>
    <col min="4858" max="4858" width="13.44140625" style="3" bestFit="1" customWidth="1"/>
    <col min="4859" max="4859" width="12.109375" style="3" customWidth="1"/>
    <col min="4860" max="4860" width="4.6640625" style="3" customWidth="1"/>
    <col min="4861" max="4861" width="4.88671875" style="3" customWidth="1"/>
    <col min="4862" max="4862" width="14.33203125" style="3" customWidth="1"/>
    <col min="4863" max="5106" width="30.6640625" style="3"/>
    <col min="5107" max="5107" width="13.44140625" style="3" bestFit="1" customWidth="1"/>
    <col min="5108" max="5108" width="4.88671875" style="3" bestFit="1" customWidth="1"/>
    <col min="5109" max="5109" width="17" style="3" customWidth="1"/>
    <col min="5110" max="5110" width="8" style="3" bestFit="1" customWidth="1"/>
    <col min="5111" max="5111" width="15.6640625" style="3" bestFit="1" customWidth="1"/>
    <col min="5112" max="5113" width="36.109375" style="3" customWidth="1"/>
    <col min="5114" max="5114" width="13.44140625" style="3" bestFit="1" customWidth="1"/>
    <col min="5115" max="5115" width="12.109375" style="3" customWidth="1"/>
    <col min="5116" max="5116" width="4.6640625" style="3" customWidth="1"/>
    <col min="5117" max="5117" width="4.88671875" style="3" customWidth="1"/>
    <col min="5118" max="5118" width="14.33203125" style="3" customWidth="1"/>
    <col min="5119" max="5362" width="30.6640625" style="3"/>
    <col min="5363" max="5363" width="13.44140625" style="3" bestFit="1" customWidth="1"/>
    <col min="5364" max="5364" width="4.88671875" style="3" bestFit="1" customWidth="1"/>
    <col min="5365" max="5365" width="17" style="3" customWidth="1"/>
    <col min="5366" max="5366" width="8" style="3" bestFit="1" customWidth="1"/>
    <col min="5367" max="5367" width="15.6640625" style="3" bestFit="1" customWidth="1"/>
    <col min="5368" max="5369" width="36.109375" style="3" customWidth="1"/>
    <col min="5370" max="5370" width="13.44140625" style="3" bestFit="1" customWidth="1"/>
    <col min="5371" max="5371" width="12.109375" style="3" customWidth="1"/>
    <col min="5372" max="5372" width="4.6640625" style="3" customWidth="1"/>
    <col min="5373" max="5373" width="4.88671875" style="3" customWidth="1"/>
    <col min="5374" max="5374" width="14.33203125" style="3" customWidth="1"/>
    <col min="5375" max="5618" width="30.6640625" style="3"/>
    <col min="5619" max="5619" width="13.44140625" style="3" bestFit="1" customWidth="1"/>
    <col min="5620" max="5620" width="4.88671875" style="3" bestFit="1" customWidth="1"/>
    <col min="5621" max="5621" width="17" style="3" customWidth="1"/>
    <col min="5622" max="5622" width="8" style="3" bestFit="1" customWidth="1"/>
    <col min="5623" max="5623" width="15.6640625" style="3" bestFit="1" customWidth="1"/>
    <col min="5624" max="5625" width="36.109375" style="3" customWidth="1"/>
    <col min="5626" max="5626" width="13.44140625" style="3" bestFit="1" customWidth="1"/>
    <col min="5627" max="5627" width="12.109375" style="3" customWidth="1"/>
    <col min="5628" max="5628" width="4.6640625" style="3" customWidth="1"/>
    <col min="5629" max="5629" width="4.88671875" style="3" customWidth="1"/>
    <col min="5630" max="5630" width="14.33203125" style="3" customWidth="1"/>
    <col min="5631" max="5874" width="30.6640625" style="3"/>
    <col min="5875" max="5875" width="13.44140625" style="3" bestFit="1" customWidth="1"/>
    <col min="5876" max="5876" width="4.88671875" style="3" bestFit="1" customWidth="1"/>
    <col min="5877" max="5877" width="17" style="3" customWidth="1"/>
    <col min="5878" max="5878" width="8" style="3" bestFit="1" customWidth="1"/>
    <col min="5879" max="5879" width="15.6640625" style="3" bestFit="1" customWidth="1"/>
    <col min="5880" max="5881" width="36.109375" style="3" customWidth="1"/>
    <col min="5882" max="5882" width="13.44140625" style="3" bestFit="1" customWidth="1"/>
    <col min="5883" max="5883" width="12.109375" style="3" customWidth="1"/>
    <col min="5884" max="5884" width="4.6640625" style="3" customWidth="1"/>
    <col min="5885" max="5885" width="4.88671875" style="3" customWidth="1"/>
    <col min="5886" max="5886" width="14.33203125" style="3" customWidth="1"/>
    <col min="5887" max="6130" width="30.6640625" style="3"/>
    <col min="6131" max="6131" width="13.44140625" style="3" bestFit="1" customWidth="1"/>
    <col min="6132" max="6132" width="4.88671875" style="3" bestFit="1" customWidth="1"/>
    <col min="6133" max="6133" width="17" style="3" customWidth="1"/>
    <col min="6134" max="6134" width="8" style="3" bestFit="1" customWidth="1"/>
    <col min="6135" max="6135" width="15.6640625" style="3" bestFit="1" customWidth="1"/>
    <col min="6136" max="6137" width="36.109375" style="3" customWidth="1"/>
    <col min="6138" max="6138" width="13.44140625" style="3" bestFit="1" customWidth="1"/>
    <col min="6139" max="6139" width="12.109375" style="3" customWidth="1"/>
    <col min="6140" max="6140" width="4.6640625" style="3" customWidth="1"/>
    <col min="6141" max="6141" width="4.88671875" style="3" customWidth="1"/>
    <col min="6142" max="6142" width="14.33203125" style="3" customWidth="1"/>
    <col min="6143" max="6386" width="30.6640625" style="3"/>
    <col min="6387" max="6387" width="13.44140625" style="3" bestFit="1" customWidth="1"/>
    <col min="6388" max="6388" width="4.88671875" style="3" bestFit="1" customWidth="1"/>
    <col min="6389" max="6389" width="17" style="3" customWidth="1"/>
    <col min="6390" max="6390" width="8" style="3" bestFit="1" customWidth="1"/>
    <col min="6391" max="6391" width="15.6640625" style="3" bestFit="1" customWidth="1"/>
    <col min="6392" max="6393" width="36.109375" style="3" customWidth="1"/>
    <col min="6394" max="6394" width="13.44140625" style="3" bestFit="1" customWidth="1"/>
    <col min="6395" max="6395" width="12.109375" style="3" customWidth="1"/>
    <col min="6396" max="6396" width="4.6640625" style="3" customWidth="1"/>
    <col min="6397" max="6397" width="4.88671875" style="3" customWidth="1"/>
    <col min="6398" max="6398" width="14.33203125" style="3" customWidth="1"/>
    <col min="6399" max="6642" width="30.6640625" style="3"/>
    <col min="6643" max="6643" width="13.44140625" style="3" bestFit="1" customWidth="1"/>
    <col min="6644" max="6644" width="4.88671875" style="3" bestFit="1" customWidth="1"/>
    <col min="6645" max="6645" width="17" style="3" customWidth="1"/>
    <col min="6646" max="6646" width="8" style="3" bestFit="1" customWidth="1"/>
    <col min="6647" max="6647" width="15.6640625" style="3" bestFit="1" customWidth="1"/>
    <col min="6648" max="6649" width="36.109375" style="3" customWidth="1"/>
    <col min="6650" max="6650" width="13.44140625" style="3" bestFit="1" customWidth="1"/>
    <col min="6651" max="6651" width="12.109375" style="3" customWidth="1"/>
    <col min="6652" max="6652" width="4.6640625" style="3" customWidth="1"/>
    <col min="6653" max="6653" width="4.88671875" style="3" customWidth="1"/>
    <col min="6654" max="6654" width="14.33203125" style="3" customWidth="1"/>
    <col min="6655" max="6898" width="30.6640625" style="3"/>
    <col min="6899" max="6899" width="13.44140625" style="3" bestFit="1" customWidth="1"/>
    <col min="6900" max="6900" width="4.88671875" style="3" bestFit="1" customWidth="1"/>
    <col min="6901" max="6901" width="17" style="3" customWidth="1"/>
    <col min="6902" max="6902" width="8" style="3" bestFit="1" customWidth="1"/>
    <col min="6903" max="6903" width="15.6640625" style="3" bestFit="1" customWidth="1"/>
    <col min="6904" max="6905" width="36.109375" style="3" customWidth="1"/>
    <col min="6906" max="6906" width="13.44140625" style="3" bestFit="1" customWidth="1"/>
    <col min="6907" max="6907" width="12.109375" style="3" customWidth="1"/>
    <col min="6908" max="6908" width="4.6640625" style="3" customWidth="1"/>
    <col min="6909" max="6909" width="4.88671875" style="3" customWidth="1"/>
    <col min="6910" max="6910" width="14.33203125" style="3" customWidth="1"/>
    <col min="6911" max="7154" width="30.6640625" style="3"/>
    <col min="7155" max="7155" width="13.44140625" style="3" bestFit="1" customWidth="1"/>
    <col min="7156" max="7156" width="4.88671875" style="3" bestFit="1" customWidth="1"/>
    <col min="7157" max="7157" width="17" style="3" customWidth="1"/>
    <col min="7158" max="7158" width="8" style="3" bestFit="1" customWidth="1"/>
    <col min="7159" max="7159" width="15.6640625" style="3" bestFit="1" customWidth="1"/>
    <col min="7160" max="7161" width="36.109375" style="3" customWidth="1"/>
    <col min="7162" max="7162" width="13.44140625" style="3" bestFit="1" customWidth="1"/>
    <col min="7163" max="7163" width="12.109375" style="3" customWidth="1"/>
    <col min="7164" max="7164" width="4.6640625" style="3" customWidth="1"/>
    <col min="7165" max="7165" width="4.88671875" style="3" customWidth="1"/>
    <col min="7166" max="7166" width="14.33203125" style="3" customWidth="1"/>
    <col min="7167" max="7410" width="30.6640625" style="3"/>
    <col min="7411" max="7411" width="13.44140625" style="3" bestFit="1" customWidth="1"/>
    <col min="7412" max="7412" width="4.88671875" style="3" bestFit="1" customWidth="1"/>
    <col min="7413" max="7413" width="17" style="3" customWidth="1"/>
    <col min="7414" max="7414" width="8" style="3" bestFit="1" customWidth="1"/>
    <col min="7415" max="7415" width="15.6640625" style="3" bestFit="1" customWidth="1"/>
    <col min="7416" max="7417" width="36.109375" style="3" customWidth="1"/>
    <col min="7418" max="7418" width="13.44140625" style="3" bestFit="1" customWidth="1"/>
    <col min="7419" max="7419" width="12.109375" style="3" customWidth="1"/>
    <col min="7420" max="7420" width="4.6640625" style="3" customWidth="1"/>
    <col min="7421" max="7421" width="4.88671875" style="3" customWidth="1"/>
    <col min="7422" max="7422" width="14.33203125" style="3" customWidth="1"/>
    <col min="7423" max="7666" width="30.6640625" style="3"/>
    <col min="7667" max="7667" width="13.44140625" style="3" bestFit="1" customWidth="1"/>
    <col min="7668" max="7668" width="4.88671875" style="3" bestFit="1" customWidth="1"/>
    <col min="7669" max="7669" width="17" style="3" customWidth="1"/>
    <col min="7670" max="7670" width="8" style="3" bestFit="1" customWidth="1"/>
    <col min="7671" max="7671" width="15.6640625" style="3" bestFit="1" customWidth="1"/>
    <col min="7672" max="7673" width="36.109375" style="3" customWidth="1"/>
    <col min="7674" max="7674" width="13.44140625" style="3" bestFit="1" customWidth="1"/>
    <col min="7675" max="7675" width="12.109375" style="3" customWidth="1"/>
    <col min="7676" max="7676" width="4.6640625" style="3" customWidth="1"/>
    <col min="7677" max="7677" width="4.88671875" style="3" customWidth="1"/>
    <col min="7678" max="7678" width="14.33203125" style="3" customWidth="1"/>
    <col min="7679" max="7922" width="30.6640625" style="3"/>
    <col min="7923" max="7923" width="13.44140625" style="3" bestFit="1" customWidth="1"/>
    <col min="7924" max="7924" width="4.88671875" style="3" bestFit="1" customWidth="1"/>
    <col min="7925" max="7925" width="17" style="3" customWidth="1"/>
    <col min="7926" max="7926" width="8" style="3" bestFit="1" customWidth="1"/>
    <col min="7927" max="7927" width="15.6640625" style="3" bestFit="1" customWidth="1"/>
    <col min="7928" max="7929" width="36.109375" style="3" customWidth="1"/>
    <col min="7930" max="7930" width="13.44140625" style="3" bestFit="1" customWidth="1"/>
    <col min="7931" max="7931" width="12.109375" style="3" customWidth="1"/>
    <col min="7932" max="7932" width="4.6640625" style="3" customWidth="1"/>
    <col min="7933" max="7933" width="4.88671875" style="3" customWidth="1"/>
    <col min="7934" max="7934" width="14.33203125" style="3" customWidth="1"/>
    <col min="7935" max="8178" width="30.6640625" style="3"/>
    <col min="8179" max="8179" width="13.44140625" style="3" bestFit="1" customWidth="1"/>
    <col min="8180" max="8180" width="4.88671875" style="3" bestFit="1" customWidth="1"/>
    <col min="8181" max="8181" width="17" style="3" customWidth="1"/>
    <col min="8182" max="8182" width="8" style="3" bestFit="1" customWidth="1"/>
    <col min="8183" max="8183" width="15.6640625" style="3" bestFit="1" customWidth="1"/>
    <col min="8184" max="8185" width="36.109375" style="3" customWidth="1"/>
    <col min="8186" max="8186" width="13.44140625" style="3" bestFit="1" customWidth="1"/>
    <col min="8187" max="8187" width="12.109375" style="3" customWidth="1"/>
    <col min="8188" max="8188" width="4.6640625" style="3" customWidth="1"/>
    <col min="8189" max="8189" width="4.88671875" style="3" customWidth="1"/>
    <col min="8190" max="8190" width="14.33203125" style="3" customWidth="1"/>
    <col min="8191" max="8434" width="30.6640625" style="3"/>
    <col min="8435" max="8435" width="13.44140625" style="3" bestFit="1" customWidth="1"/>
    <col min="8436" max="8436" width="4.88671875" style="3" bestFit="1" customWidth="1"/>
    <col min="8437" max="8437" width="17" style="3" customWidth="1"/>
    <col min="8438" max="8438" width="8" style="3" bestFit="1" customWidth="1"/>
    <col min="8439" max="8439" width="15.6640625" style="3" bestFit="1" customWidth="1"/>
    <col min="8440" max="8441" width="36.109375" style="3" customWidth="1"/>
    <col min="8442" max="8442" width="13.44140625" style="3" bestFit="1" customWidth="1"/>
    <col min="8443" max="8443" width="12.109375" style="3" customWidth="1"/>
    <col min="8444" max="8444" width="4.6640625" style="3" customWidth="1"/>
    <col min="8445" max="8445" width="4.88671875" style="3" customWidth="1"/>
    <col min="8446" max="8446" width="14.33203125" style="3" customWidth="1"/>
    <col min="8447" max="8690" width="30.6640625" style="3"/>
    <col min="8691" max="8691" width="13.44140625" style="3" bestFit="1" customWidth="1"/>
    <col min="8692" max="8692" width="4.88671875" style="3" bestFit="1" customWidth="1"/>
    <col min="8693" max="8693" width="17" style="3" customWidth="1"/>
    <col min="8694" max="8694" width="8" style="3" bestFit="1" customWidth="1"/>
    <col min="8695" max="8695" width="15.6640625" style="3" bestFit="1" customWidth="1"/>
    <col min="8696" max="8697" width="36.109375" style="3" customWidth="1"/>
    <col min="8698" max="8698" width="13.44140625" style="3" bestFit="1" customWidth="1"/>
    <col min="8699" max="8699" width="12.109375" style="3" customWidth="1"/>
    <col min="8700" max="8700" width="4.6640625" style="3" customWidth="1"/>
    <col min="8701" max="8701" width="4.88671875" style="3" customWidth="1"/>
    <col min="8702" max="8702" width="14.33203125" style="3" customWidth="1"/>
    <col min="8703" max="8946" width="30.6640625" style="3"/>
    <col min="8947" max="8947" width="13.44140625" style="3" bestFit="1" customWidth="1"/>
    <col min="8948" max="8948" width="4.88671875" style="3" bestFit="1" customWidth="1"/>
    <col min="8949" max="8949" width="17" style="3" customWidth="1"/>
    <col min="8950" max="8950" width="8" style="3" bestFit="1" customWidth="1"/>
    <col min="8951" max="8951" width="15.6640625" style="3" bestFit="1" customWidth="1"/>
    <col min="8952" max="8953" width="36.109375" style="3" customWidth="1"/>
    <col min="8954" max="8954" width="13.44140625" style="3" bestFit="1" customWidth="1"/>
    <col min="8955" max="8955" width="12.109375" style="3" customWidth="1"/>
    <col min="8956" max="8956" width="4.6640625" style="3" customWidth="1"/>
    <col min="8957" max="8957" width="4.88671875" style="3" customWidth="1"/>
    <col min="8958" max="8958" width="14.33203125" style="3" customWidth="1"/>
    <col min="8959" max="9202" width="30.6640625" style="3"/>
    <col min="9203" max="9203" width="13.44140625" style="3" bestFit="1" customWidth="1"/>
    <col min="9204" max="9204" width="4.88671875" style="3" bestFit="1" customWidth="1"/>
    <col min="9205" max="9205" width="17" style="3" customWidth="1"/>
    <col min="9206" max="9206" width="8" style="3" bestFit="1" customWidth="1"/>
    <col min="9207" max="9207" width="15.6640625" style="3" bestFit="1" customWidth="1"/>
    <col min="9208" max="9209" width="36.109375" style="3" customWidth="1"/>
    <col min="9210" max="9210" width="13.44140625" style="3" bestFit="1" customWidth="1"/>
    <col min="9211" max="9211" width="12.109375" style="3" customWidth="1"/>
    <col min="9212" max="9212" width="4.6640625" style="3" customWidth="1"/>
    <col min="9213" max="9213" width="4.88671875" style="3" customWidth="1"/>
    <col min="9214" max="9214" width="14.33203125" style="3" customWidth="1"/>
    <col min="9215" max="9458" width="30.6640625" style="3"/>
    <col min="9459" max="9459" width="13.44140625" style="3" bestFit="1" customWidth="1"/>
    <col min="9460" max="9460" width="4.88671875" style="3" bestFit="1" customWidth="1"/>
    <col min="9461" max="9461" width="17" style="3" customWidth="1"/>
    <col min="9462" max="9462" width="8" style="3" bestFit="1" customWidth="1"/>
    <col min="9463" max="9463" width="15.6640625" style="3" bestFit="1" customWidth="1"/>
    <col min="9464" max="9465" width="36.109375" style="3" customWidth="1"/>
    <col min="9466" max="9466" width="13.44140625" style="3" bestFit="1" customWidth="1"/>
    <col min="9467" max="9467" width="12.109375" style="3" customWidth="1"/>
    <col min="9468" max="9468" width="4.6640625" style="3" customWidth="1"/>
    <col min="9469" max="9469" width="4.88671875" style="3" customWidth="1"/>
    <col min="9470" max="9470" width="14.33203125" style="3" customWidth="1"/>
    <col min="9471" max="9714" width="30.6640625" style="3"/>
    <col min="9715" max="9715" width="13.44140625" style="3" bestFit="1" customWidth="1"/>
    <col min="9716" max="9716" width="4.88671875" style="3" bestFit="1" customWidth="1"/>
    <col min="9717" max="9717" width="17" style="3" customWidth="1"/>
    <col min="9718" max="9718" width="8" style="3" bestFit="1" customWidth="1"/>
    <col min="9719" max="9719" width="15.6640625" style="3" bestFit="1" customWidth="1"/>
    <col min="9720" max="9721" width="36.109375" style="3" customWidth="1"/>
    <col min="9722" max="9722" width="13.44140625" style="3" bestFit="1" customWidth="1"/>
    <col min="9723" max="9723" width="12.109375" style="3" customWidth="1"/>
    <col min="9724" max="9724" width="4.6640625" style="3" customWidth="1"/>
    <col min="9725" max="9725" width="4.88671875" style="3" customWidth="1"/>
    <col min="9726" max="9726" width="14.33203125" style="3" customWidth="1"/>
    <col min="9727" max="9970" width="30.6640625" style="3"/>
    <col min="9971" max="9971" width="13.44140625" style="3" bestFit="1" customWidth="1"/>
    <col min="9972" max="9972" width="4.88671875" style="3" bestFit="1" customWidth="1"/>
    <col min="9973" max="9973" width="17" style="3" customWidth="1"/>
    <col min="9974" max="9974" width="8" style="3" bestFit="1" customWidth="1"/>
    <col min="9975" max="9975" width="15.6640625" style="3" bestFit="1" customWidth="1"/>
    <col min="9976" max="9977" width="36.109375" style="3" customWidth="1"/>
    <col min="9978" max="9978" width="13.44140625" style="3" bestFit="1" customWidth="1"/>
    <col min="9979" max="9979" width="12.109375" style="3" customWidth="1"/>
    <col min="9980" max="9980" width="4.6640625" style="3" customWidth="1"/>
    <col min="9981" max="9981" width="4.88671875" style="3" customWidth="1"/>
    <col min="9982" max="9982" width="14.33203125" style="3" customWidth="1"/>
    <col min="9983" max="10226" width="30.6640625" style="3"/>
    <col min="10227" max="10227" width="13.44140625" style="3" bestFit="1" customWidth="1"/>
    <col min="10228" max="10228" width="4.88671875" style="3" bestFit="1" customWidth="1"/>
    <col min="10229" max="10229" width="17" style="3" customWidth="1"/>
    <col min="10230" max="10230" width="8" style="3" bestFit="1" customWidth="1"/>
    <col min="10231" max="10231" width="15.6640625" style="3" bestFit="1" customWidth="1"/>
    <col min="10232" max="10233" width="36.109375" style="3" customWidth="1"/>
    <col min="10234" max="10234" width="13.44140625" style="3" bestFit="1" customWidth="1"/>
    <col min="10235" max="10235" width="12.109375" style="3" customWidth="1"/>
    <col min="10236" max="10236" width="4.6640625" style="3" customWidth="1"/>
    <col min="10237" max="10237" width="4.88671875" style="3" customWidth="1"/>
    <col min="10238" max="10238" width="14.33203125" style="3" customWidth="1"/>
    <col min="10239" max="10482" width="30.6640625" style="3"/>
    <col min="10483" max="10483" width="13.44140625" style="3" bestFit="1" customWidth="1"/>
    <col min="10484" max="10484" width="4.88671875" style="3" bestFit="1" customWidth="1"/>
    <col min="10485" max="10485" width="17" style="3" customWidth="1"/>
    <col min="10486" max="10486" width="8" style="3" bestFit="1" customWidth="1"/>
    <col min="10487" max="10487" width="15.6640625" style="3" bestFit="1" customWidth="1"/>
    <col min="10488" max="10489" width="36.109375" style="3" customWidth="1"/>
    <col min="10490" max="10490" width="13.44140625" style="3" bestFit="1" customWidth="1"/>
    <col min="10491" max="10491" width="12.109375" style="3" customWidth="1"/>
    <col min="10492" max="10492" width="4.6640625" style="3" customWidth="1"/>
    <col min="10493" max="10493" width="4.88671875" style="3" customWidth="1"/>
    <col min="10494" max="10494" width="14.33203125" style="3" customWidth="1"/>
    <col min="10495" max="10738" width="30.6640625" style="3"/>
    <col min="10739" max="10739" width="13.44140625" style="3" bestFit="1" customWidth="1"/>
    <col min="10740" max="10740" width="4.88671875" style="3" bestFit="1" customWidth="1"/>
    <col min="10741" max="10741" width="17" style="3" customWidth="1"/>
    <col min="10742" max="10742" width="8" style="3" bestFit="1" customWidth="1"/>
    <col min="10743" max="10743" width="15.6640625" style="3" bestFit="1" customWidth="1"/>
    <col min="10744" max="10745" width="36.109375" style="3" customWidth="1"/>
    <col min="10746" max="10746" width="13.44140625" style="3" bestFit="1" customWidth="1"/>
    <col min="10747" max="10747" width="12.109375" style="3" customWidth="1"/>
    <col min="10748" max="10748" width="4.6640625" style="3" customWidth="1"/>
    <col min="10749" max="10749" width="4.88671875" style="3" customWidth="1"/>
    <col min="10750" max="10750" width="14.33203125" style="3" customWidth="1"/>
    <col min="10751" max="10994" width="30.6640625" style="3"/>
    <col min="10995" max="10995" width="13.44140625" style="3" bestFit="1" customWidth="1"/>
    <col min="10996" max="10996" width="4.88671875" style="3" bestFit="1" customWidth="1"/>
    <col min="10997" max="10997" width="17" style="3" customWidth="1"/>
    <col min="10998" max="10998" width="8" style="3" bestFit="1" customWidth="1"/>
    <col min="10999" max="10999" width="15.6640625" style="3" bestFit="1" customWidth="1"/>
    <col min="11000" max="11001" width="36.109375" style="3" customWidth="1"/>
    <col min="11002" max="11002" width="13.44140625" style="3" bestFit="1" customWidth="1"/>
    <col min="11003" max="11003" width="12.109375" style="3" customWidth="1"/>
    <col min="11004" max="11004" width="4.6640625" style="3" customWidth="1"/>
    <col min="11005" max="11005" width="4.88671875" style="3" customWidth="1"/>
    <col min="11006" max="11006" width="14.33203125" style="3" customWidth="1"/>
    <col min="11007" max="11250" width="30.6640625" style="3"/>
    <col min="11251" max="11251" width="13.44140625" style="3" bestFit="1" customWidth="1"/>
    <col min="11252" max="11252" width="4.88671875" style="3" bestFit="1" customWidth="1"/>
    <col min="11253" max="11253" width="17" style="3" customWidth="1"/>
    <col min="11254" max="11254" width="8" style="3" bestFit="1" customWidth="1"/>
    <col min="11255" max="11255" width="15.6640625" style="3" bestFit="1" customWidth="1"/>
    <col min="11256" max="11257" width="36.109375" style="3" customWidth="1"/>
    <col min="11258" max="11258" width="13.44140625" style="3" bestFit="1" customWidth="1"/>
    <col min="11259" max="11259" width="12.109375" style="3" customWidth="1"/>
    <col min="11260" max="11260" width="4.6640625" style="3" customWidth="1"/>
    <col min="11261" max="11261" width="4.88671875" style="3" customWidth="1"/>
    <col min="11262" max="11262" width="14.33203125" style="3" customWidth="1"/>
    <col min="11263" max="11506" width="30.6640625" style="3"/>
    <col min="11507" max="11507" width="13.44140625" style="3" bestFit="1" customWidth="1"/>
    <col min="11508" max="11508" width="4.88671875" style="3" bestFit="1" customWidth="1"/>
    <col min="11509" max="11509" width="17" style="3" customWidth="1"/>
    <col min="11510" max="11510" width="8" style="3" bestFit="1" customWidth="1"/>
    <col min="11511" max="11511" width="15.6640625" style="3" bestFit="1" customWidth="1"/>
    <col min="11512" max="11513" width="36.109375" style="3" customWidth="1"/>
    <col min="11514" max="11514" width="13.44140625" style="3" bestFit="1" customWidth="1"/>
    <col min="11515" max="11515" width="12.109375" style="3" customWidth="1"/>
    <col min="11516" max="11516" width="4.6640625" style="3" customWidth="1"/>
    <col min="11517" max="11517" width="4.88671875" style="3" customWidth="1"/>
    <col min="11518" max="11518" width="14.33203125" style="3" customWidth="1"/>
    <col min="11519" max="11762" width="30.6640625" style="3"/>
    <col min="11763" max="11763" width="13.44140625" style="3" bestFit="1" customWidth="1"/>
    <col min="11764" max="11764" width="4.88671875" style="3" bestFit="1" customWidth="1"/>
    <col min="11765" max="11765" width="17" style="3" customWidth="1"/>
    <col min="11766" max="11766" width="8" style="3" bestFit="1" customWidth="1"/>
    <col min="11767" max="11767" width="15.6640625" style="3" bestFit="1" customWidth="1"/>
    <col min="11768" max="11769" width="36.109375" style="3" customWidth="1"/>
    <col min="11770" max="11770" width="13.44140625" style="3" bestFit="1" customWidth="1"/>
    <col min="11771" max="11771" width="12.109375" style="3" customWidth="1"/>
    <col min="11772" max="11772" width="4.6640625" style="3" customWidth="1"/>
    <col min="11773" max="11773" width="4.88671875" style="3" customWidth="1"/>
    <col min="11774" max="11774" width="14.33203125" style="3" customWidth="1"/>
    <col min="11775" max="12018" width="30.6640625" style="3"/>
    <col min="12019" max="12019" width="13.44140625" style="3" bestFit="1" customWidth="1"/>
    <col min="12020" max="12020" width="4.88671875" style="3" bestFit="1" customWidth="1"/>
    <col min="12021" max="12021" width="17" style="3" customWidth="1"/>
    <col min="12022" max="12022" width="8" style="3" bestFit="1" customWidth="1"/>
    <col min="12023" max="12023" width="15.6640625" style="3" bestFit="1" customWidth="1"/>
    <col min="12024" max="12025" width="36.109375" style="3" customWidth="1"/>
    <col min="12026" max="12026" width="13.44140625" style="3" bestFit="1" customWidth="1"/>
    <col min="12027" max="12027" width="12.109375" style="3" customWidth="1"/>
    <col min="12028" max="12028" width="4.6640625" style="3" customWidth="1"/>
    <col min="12029" max="12029" width="4.88671875" style="3" customWidth="1"/>
    <col min="12030" max="12030" width="14.33203125" style="3" customWidth="1"/>
    <col min="12031" max="12274" width="30.6640625" style="3"/>
    <col min="12275" max="12275" width="13.44140625" style="3" bestFit="1" customWidth="1"/>
    <col min="12276" max="12276" width="4.88671875" style="3" bestFit="1" customWidth="1"/>
    <col min="12277" max="12277" width="17" style="3" customWidth="1"/>
    <col min="12278" max="12278" width="8" style="3" bestFit="1" customWidth="1"/>
    <col min="12279" max="12279" width="15.6640625" style="3" bestFit="1" customWidth="1"/>
    <col min="12280" max="12281" width="36.109375" style="3" customWidth="1"/>
    <col min="12282" max="12282" width="13.44140625" style="3" bestFit="1" customWidth="1"/>
    <col min="12283" max="12283" width="12.109375" style="3" customWidth="1"/>
    <col min="12284" max="12284" width="4.6640625" style="3" customWidth="1"/>
    <col min="12285" max="12285" width="4.88671875" style="3" customWidth="1"/>
    <col min="12286" max="12286" width="14.33203125" style="3" customWidth="1"/>
    <col min="12287" max="12530" width="30.6640625" style="3"/>
    <col min="12531" max="12531" width="13.44140625" style="3" bestFit="1" customWidth="1"/>
    <col min="12532" max="12532" width="4.88671875" style="3" bestFit="1" customWidth="1"/>
    <col min="12533" max="12533" width="17" style="3" customWidth="1"/>
    <col min="12534" max="12534" width="8" style="3" bestFit="1" customWidth="1"/>
    <col min="12535" max="12535" width="15.6640625" style="3" bestFit="1" customWidth="1"/>
    <col min="12536" max="12537" width="36.109375" style="3" customWidth="1"/>
    <col min="12538" max="12538" width="13.44140625" style="3" bestFit="1" customWidth="1"/>
    <col min="12539" max="12539" width="12.109375" style="3" customWidth="1"/>
    <col min="12540" max="12540" width="4.6640625" style="3" customWidth="1"/>
    <col min="12541" max="12541" width="4.88671875" style="3" customWidth="1"/>
    <col min="12542" max="12542" width="14.33203125" style="3" customWidth="1"/>
    <col min="12543" max="12786" width="30.6640625" style="3"/>
    <col min="12787" max="12787" width="13.44140625" style="3" bestFit="1" customWidth="1"/>
    <col min="12788" max="12788" width="4.88671875" style="3" bestFit="1" customWidth="1"/>
    <col min="12789" max="12789" width="17" style="3" customWidth="1"/>
    <col min="12790" max="12790" width="8" style="3" bestFit="1" customWidth="1"/>
    <col min="12791" max="12791" width="15.6640625" style="3" bestFit="1" customWidth="1"/>
    <col min="12792" max="12793" width="36.109375" style="3" customWidth="1"/>
    <col min="12794" max="12794" width="13.44140625" style="3" bestFit="1" customWidth="1"/>
    <col min="12795" max="12795" width="12.109375" style="3" customWidth="1"/>
    <col min="12796" max="12796" width="4.6640625" style="3" customWidth="1"/>
    <col min="12797" max="12797" width="4.88671875" style="3" customWidth="1"/>
    <col min="12798" max="12798" width="14.33203125" style="3" customWidth="1"/>
    <col min="12799" max="13042" width="30.6640625" style="3"/>
    <col min="13043" max="13043" width="13.44140625" style="3" bestFit="1" customWidth="1"/>
    <col min="13044" max="13044" width="4.88671875" style="3" bestFit="1" customWidth="1"/>
    <col min="13045" max="13045" width="17" style="3" customWidth="1"/>
    <col min="13046" max="13046" width="8" style="3" bestFit="1" customWidth="1"/>
    <col min="13047" max="13047" width="15.6640625" style="3" bestFit="1" customWidth="1"/>
    <col min="13048" max="13049" width="36.109375" style="3" customWidth="1"/>
    <col min="13050" max="13050" width="13.44140625" style="3" bestFit="1" customWidth="1"/>
    <col min="13051" max="13051" width="12.109375" style="3" customWidth="1"/>
    <col min="13052" max="13052" width="4.6640625" style="3" customWidth="1"/>
    <col min="13053" max="13053" width="4.88671875" style="3" customWidth="1"/>
    <col min="13054" max="13054" width="14.33203125" style="3" customWidth="1"/>
    <col min="13055" max="13298" width="30.6640625" style="3"/>
    <col min="13299" max="13299" width="13.44140625" style="3" bestFit="1" customWidth="1"/>
    <col min="13300" max="13300" width="4.88671875" style="3" bestFit="1" customWidth="1"/>
    <col min="13301" max="13301" width="17" style="3" customWidth="1"/>
    <col min="13302" max="13302" width="8" style="3" bestFit="1" customWidth="1"/>
    <col min="13303" max="13303" width="15.6640625" style="3" bestFit="1" customWidth="1"/>
    <col min="13304" max="13305" width="36.109375" style="3" customWidth="1"/>
    <col min="13306" max="13306" width="13.44140625" style="3" bestFit="1" customWidth="1"/>
    <col min="13307" max="13307" width="12.109375" style="3" customWidth="1"/>
    <col min="13308" max="13308" width="4.6640625" style="3" customWidth="1"/>
    <col min="13309" max="13309" width="4.88671875" style="3" customWidth="1"/>
    <col min="13310" max="13310" width="14.33203125" style="3" customWidth="1"/>
    <col min="13311" max="13554" width="30.6640625" style="3"/>
    <col min="13555" max="13555" width="13.44140625" style="3" bestFit="1" customWidth="1"/>
    <col min="13556" max="13556" width="4.88671875" style="3" bestFit="1" customWidth="1"/>
    <col min="13557" max="13557" width="17" style="3" customWidth="1"/>
    <col min="13558" max="13558" width="8" style="3" bestFit="1" customWidth="1"/>
    <col min="13559" max="13559" width="15.6640625" style="3" bestFit="1" customWidth="1"/>
    <col min="13560" max="13561" width="36.109375" style="3" customWidth="1"/>
    <col min="13562" max="13562" width="13.44140625" style="3" bestFit="1" customWidth="1"/>
    <col min="13563" max="13563" width="12.109375" style="3" customWidth="1"/>
    <col min="13564" max="13564" width="4.6640625" style="3" customWidth="1"/>
    <col min="13565" max="13565" width="4.88671875" style="3" customWidth="1"/>
    <col min="13566" max="13566" width="14.33203125" style="3" customWidth="1"/>
    <col min="13567" max="13810" width="30.6640625" style="3"/>
    <col min="13811" max="13811" width="13.44140625" style="3" bestFit="1" customWidth="1"/>
    <col min="13812" max="13812" width="4.88671875" style="3" bestFit="1" customWidth="1"/>
    <col min="13813" max="13813" width="17" style="3" customWidth="1"/>
    <col min="13814" max="13814" width="8" style="3" bestFit="1" customWidth="1"/>
    <col min="13815" max="13815" width="15.6640625" style="3" bestFit="1" customWidth="1"/>
    <col min="13816" max="13817" width="36.109375" style="3" customWidth="1"/>
    <col min="13818" max="13818" width="13.44140625" style="3" bestFit="1" customWidth="1"/>
    <col min="13819" max="13819" width="12.109375" style="3" customWidth="1"/>
    <col min="13820" max="13820" width="4.6640625" style="3" customWidth="1"/>
    <col min="13821" max="13821" width="4.88671875" style="3" customWidth="1"/>
    <col min="13822" max="13822" width="14.33203125" style="3" customWidth="1"/>
    <col min="13823" max="14066" width="30.6640625" style="3"/>
    <col min="14067" max="14067" width="13.44140625" style="3" bestFit="1" customWidth="1"/>
    <col min="14068" max="14068" width="4.88671875" style="3" bestFit="1" customWidth="1"/>
    <col min="14069" max="14069" width="17" style="3" customWidth="1"/>
    <col min="14070" max="14070" width="8" style="3" bestFit="1" customWidth="1"/>
    <col min="14071" max="14071" width="15.6640625" style="3" bestFit="1" customWidth="1"/>
    <col min="14072" max="14073" width="36.109375" style="3" customWidth="1"/>
    <col min="14074" max="14074" width="13.44140625" style="3" bestFit="1" customWidth="1"/>
    <col min="14075" max="14075" width="12.109375" style="3" customWidth="1"/>
    <col min="14076" max="14076" width="4.6640625" style="3" customWidth="1"/>
    <col min="14077" max="14077" width="4.88671875" style="3" customWidth="1"/>
    <col min="14078" max="14078" width="14.33203125" style="3" customWidth="1"/>
    <col min="14079" max="14322" width="30.6640625" style="3"/>
    <col min="14323" max="14323" width="13.44140625" style="3" bestFit="1" customWidth="1"/>
    <col min="14324" max="14324" width="4.88671875" style="3" bestFit="1" customWidth="1"/>
    <col min="14325" max="14325" width="17" style="3" customWidth="1"/>
    <col min="14326" max="14326" width="8" style="3" bestFit="1" customWidth="1"/>
    <col min="14327" max="14327" width="15.6640625" style="3" bestFit="1" customWidth="1"/>
    <col min="14328" max="14329" width="36.109375" style="3" customWidth="1"/>
    <col min="14330" max="14330" width="13.44140625" style="3" bestFit="1" customWidth="1"/>
    <col min="14331" max="14331" width="12.109375" style="3" customWidth="1"/>
    <col min="14332" max="14332" width="4.6640625" style="3" customWidth="1"/>
    <col min="14333" max="14333" width="4.88671875" style="3" customWidth="1"/>
    <col min="14334" max="14334" width="14.33203125" style="3" customWidth="1"/>
    <col min="14335" max="14578" width="30.6640625" style="3"/>
    <col min="14579" max="14579" width="13.44140625" style="3" bestFit="1" customWidth="1"/>
    <col min="14580" max="14580" width="4.88671875" style="3" bestFit="1" customWidth="1"/>
    <col min="14581" max="14581" width="17" style="3" customWidth="1"/>
    <col min="14582" max="14582" width="8" style="3" bestFit="1" customWidth="1"/>
    <col min="14583" max="14583" width="15.6640625" style="3" bestFit="1" customWidth="1"/>
    <col min="14584" max="14585" width="36.109375" style="3" customWidth="1"/>
    <col min="14586" max="14586" width="13.44140625" style="3" bestFit="1" customWidth="1"/>
    <col min="14587" max="14587" width="12.109375" style="3" customWidth="1"/>
    <col min="14588" max="14588" width="4.6640625" style="3" customWidth="1"/>
    <col min="14589" max="14589" width="4.88671875" style="3" customWidth="1"/>
    <col min="14590" max="14590" width="14.33203125" style="3" customWidth="1"/>
    <col min="14591" max="14834" width="30.6640625" style="3"/>
    <col min="14835" max="14835" width="13.44140625" style="3" bestFit="1" customWidth="1"/>
    <col min="14836" max="14836" width="4.88671875" style="3" bestFit="1" customWidth="1"/>
    <col min="14837" max="14837" width="17" style="3" customWidth="1"/>
    <col min="14838" max="14838" width="8" style="3" bestFit="1" customWidth="1"/>
    <col min="14839" max="14839" width="15.6640625" style="3" bestFit="1" customWidth="1"/>
    <col min="14840" max="14841" width="36.109375" style="3" customWidth="1"/>
    <col min="14842" max="14842" width="13.44140625" style="3" bestFit="1" customWidth="1"/>
    <col min="14843" max="14843" width="12.109375" style="3" customWidth="1"/>
    <col min="14844" max="14844" width="4.6640625" style="3" customWidth="1"/>
    <col min="14845" max="14845" width="4.88671875" style="3" customWidth="1"/>
    <col min="14846" max="14846" width="14.33203125" style="3" customWidth="1"/>
    <col min="14847" max="15090" width="30.6640625" style="3"/>
    <col min="15091" max="15091" width="13.44140625" style="3" bestFit="1" customWidth="1"/>
    <col min="15092" max="15092" width="4.88671875" style="3" bestFit="1" customWidth="1"/>
    <col min="15093" max="15093" width="17" style="3" customWidth="1"/>
    <col min="15094" max="15094" width="8" style="3" bestFit="1" customWidth="1"/>
    <col min="15095" max="15095" width="15.6640625" style="3" bestFit="1" customWidth="1"/>
    <col min="15096" max="15097" width="36.109375" style="3" customWidth="1"/>
    <col min="15098" max="15098" width="13.44140625" style="3" bestFit="1" customWidth="1"/>
    <col min="15099" max="15099" width="12.109375" style="3" customWidth="1"/>
    <col min="15100" max="15100" width="4.6640625" style="3" customWidth="1"/>
    <col min="15101" max="15101" width="4.88671875" style="3" customWidth="1"/>
    <col min="15102" max="15102" width="14.33203125" style="3" customWidth="1"/>
    <col min="15103" max="15346" width="30.6640625" style="3"/>
    <col min="15347" max="15347" width="13.44140625" style="3" bestFit="1" customWidth="1"/>
    <col min="15348" max="15348" width="4.88671875" style="3" bestFit="1" customWidth="1"/>
    <col min="15349" max="15349" width="17" style="3" customWidth="1"/>
    <col min="15350" max="15350" width="8" style="3" bestFit="1" customWidth="1"/>
    <col min="15351" max="15351" width="15.6640625" style="3" bestFit="1" customWidth="1"/>
    <col min="15352" max="15353" width="36.109375" style="3" customWidth="1"/>
    <col min="15354" max="15354" width="13.44140625" style="3" bestFit="1" customWidth="1"/>
    <col min="15355" max="15355" width="12.109375" style="3" customWidth="1"/>
    <col min="15356" max="15356" width="4.6640625" style="3" customWidth="1"/>
    <col min="15357" max="15357" width="4.88671875" style="3" customWidth="1"/>
    <col min="15358" max="15358" width="14.33203125" style="3" customWidth="1"/>
    <col min="15359" max="15602" width="30.6640625" style="3"/>
    <col min="15603" max="15603" width="13.44140625" style="3" bestFit="1" customWidth="1"/>
    <col min="15604" max="15604" width="4.88671875" style="3" bestFit="1" customWidth="1"/>
    <col min="15605" max="15605" width="17" style="3" customWidth="1"/>
    <col min="15606" max="15606" width="8" style="3" bestFit="1" customWidth="1"/>
    <col min="15607" max="15607" width="15.6640625" style="3" bestFit="1" customWidth="1"/>
    <col min="15608" max="15609" width="36.109375" style="3" customWidth="1"/>
    <col min="15610" max="15610" width="13.44140625" style="3" bestFit="1" customWidth="1"/>
    <col min="15611" max="15611" width="12.109375" style="3" customWidth="1"/>
    <col min="15612" max="15612" width="4.6640625" style="3" customWidth="1"/>
    <col min="15613" max="15613" width="4.88671875" style="3" customWidth="1"/>
    <col min="15614" max="15614" width="14.33203125" style="3" customWidth="1"/>
    <col min="15615" max="15858" width="30.6640625" style="3"/>
    <col min="15859" max="15859" width="13.44140625" style="3" bestFit="1" customWidth="1"/>
    <col min="15860" max="15860" width="4.88671875" style="3" bestFit="1" customWidth="1"/>
    <col min="15861" max="15861" width="17" style="3" customWidth="1"/>
    <col min="15862" max="15862" width="8" style="3" bestFit="1" customWidth="1"/>
    <col min="15863" max="15863" width="15.6640625" style="3" bestFit="1" customWidth="1"/>
    <col min="15864" max="15865" width="36.109375" style="3" customWidth="1"/>
    <col min="15866" max="15866" width="13.44140625" style="3" bestFit="1" customWidth="1"/>
    <col min="15867" max="15867" width="12.109375" style="3" customWidth="1"/>
    <col min="15868" max="15868" width="4.6640625" style="3" customWidth="1"/>
    <col min="15869" max="15869" width="4.88671875" style="3" customWidth="1"/>
    <col min="15870" max="15870" width="14.33203125" style="3" customWidth="1"/>
    <col min="15871" max="16114" width="30.6640625" style="3"/>
    <col min="16115" max="16115" width="13.44140625" style="3" bestFit="1" customWidth="1"/>
    <col min="16116" max="16116" width="4.88671875" style="3" bestFit="1" customWidth="1"/>
    <col min="16117" max="16117" width="17" style="3" customWidth="1"/>
    <col min="16118" max="16118" width="8" style="3" bestFit="1" customWidth="1"/>
    <col min="16119" max="16119" width="15.6640625" style="3" bestFit="1" customWidth="1"/>
    <col min="16120" max="16121" width="36.109375" style="3" customWidth="1"/>
    <col min="16122" max="16122" width="13.44140625" style="3" bestFit="1" customWidth="1"/>
    <col min="16123" max="16123" width="12.109375" style="3" customWidth="1"/>
    <col min="16124" max="16124" width="4.6640625" style="3" customWidth="1"/>
    <col min="16125" max="16125" width="4.88671875" style="3" customWidth="1"/>
    <col min="16126" max="16126" width="14.33203125" style="3" customWidth="1"/>
    <col min="16127" max="16384" width="30.6640625" style="3"/>
  </cols>
  <sheetData>
    <row r="1" spans="1:3" ht="12" customHeight="1" x14ac:dyDescent="0.25">
      <c r="A1" s="1"/>
      <c r="B1" s="2" t="s">
        <v>79</v>
      </c>
      <c r="C1" s="2" t="s">
        <v>13</v>
      </c>
    </row>
    <row r="2" spans="1:3" ht="12" customHeight="1" x14ac:dyDescent="0.25">
      <c r="A2" s="9">
        <v>10105748774</v>
      </c>
      <c r="B2" s="4" t="s">
        <v>80</v>
      </c>
      <c r="C2" s="5" t="s">
        <v>81</v>
      </c>
    </row>
    <row r="3" spans="1:3" ht="12" customHeight="1" x14ac:dyDescent="0.25">
      <c r="A3" s="9">
        <v>10097025747</v>
      </c>
      <c r="B3" s="4" t="s">
        <v>82</v>
      </c>
      <c r="C3" s="5" t="s">
        <v>83</v>
      </c>
    </row>
    <row r="4" spans="1:3" ht="12" customHeight="1" x14ac:dyDescent="0.25">
      <c r="A4" s="9">
        <v>10116257110</v>
      </c>
      <c r="B4" s="4" t="s">
        <v>84</v>
      </c>
      <c r="C4" s="5" t="s">
        <v>83</v>
      </c>
    </row>
    <row r="5" spans="1:3" ht="12" customHeight="1" x14ac:dyDescent="0.25">
      <c r="A5" s="9">
        <v>10106930760</v>
      </c>
      <c r="B5" s="4" t="s">
        <v>85</v>
      </c>
      <c r="C5" s="5" t="s">
        <v>83</v>
      </c>
    </row>
    <row r="6" spans="1:3" ht="12" customHeight="1" x14ac:dyDescent="0.25">
      <c r="A6" s="9">
        <v>10106930962</v>
      </c>
      <c r="B6" s="4" t="s">
        <v>86</v>
      </c>
      <c r="C6" s="5" t="s">
        <v>83</v>
      </c>
    </row>
    <row r="7" spans="1:3" ht="12" customHeight="1" x14ac:dyDescent="0.25">
      <c r="A7" s="9">
        <v>10116576402</v>
      </c>
      <c r="B7" s="4" t="s">
        <v>87</v>
      </c>
      <c r="C7" s="5" t="s">
        <v>83</v>
      </c>
    </row>
    <row r="8" spans="1:3" ht="12" customHeight="1" x14ac:dyDescent="0.25">
      <c r="A8" s="9">
        <v>10107767889</v>
      </c>
      <c r="B8" s="4" t="s">
        <v>88</v>
      </c>
      <c r="C8" s="5" t="s">
        <v>83</v>
      </c>
    </row>
    <row r="9" spans="1:3" ht="12" customHeight="1" x14ac:dyDescent="0.25">
      <c r="A9" s="9">
        <v>10115638835</v>
      </c>
      <c r="B9" s="4" t="s">
        <v>89</v>
      </c>
      <c r="C9" s="5" t="s">
        <v>90</v>
      </c>
    </row>
    <row r="10" spans="1:3" ht="12" customHeight="1" x14ac:dyDescent="0.25">
      <c r="A10" s="9">
        <v>10115639037</v>
      </c>
      <c r="B10" s="4" t="s">
        <v>91</v>
      </c>
      <c r="C10" s="5" t="s">
        <v>90</v>
      </c>
    </row>
    <row r="11" spans="1:3" ht="12" customHeight="1" x14ac:dyDescent="0.25">
      <c r="A11" s="9">
        <v>10115638734</v>
      </c>
      <c r="B11" s="4" t="s">
        <v>92</v>
      </c>
      <c r="C11" s="5" t="s">
        <v>90</v>
      </c>
    </row>
    <row r="12" spans="1:3" ht="12" customHeight="1" x14ac:dyDescent="0.25">
      <c r="A12" s="9">
        <v>10115638431</v>
      </c>
      <c r="B12" s="4" t="s">
        <v>93</v>
      </c>
      <c r="C12" s="5" t="s">
        <v>90</v>
      </c>
    </row>
    <row r="13" spans="1:3" ht="12" customHeight="1" x14ac:dyDescent="0.25">
      <c r="A13" s="9">
        <v>10113485031</v>
      </c>
      <c r="B13" s="4" t="s">
        <v>94</v>
      </c>
      <c r="C13" s="5" t="s">
        <v>95</v>
      </c>
    </row>
    <row r="14" spans="1:3" ht="12" customHeight="1" x14ac:dyDescent="0.25">
      <c r="A14" s="9">
        <v>10113506350</v>
      </c>
      <c r="B14" s="4" t="s">
        <v>96</v>
      </c>
      <c r="C14" s="5" t="s">
        <v>95</v>
      </c>
    </row>
    <row r="15" spans="1:3" ht="12" customHeight="1" x14ac:dyDescent="0.25">
      <c r="A15" s="9">
        <v>10116500923</v>
      </c>
      <c r="B15" s="4" t="s">
        <v>97</v>
      </c>
      <c r="C15" s="5" t="s">
        <v>95</v>
      </c>
    </row>
    <row r="16" spans="1:3" ht="12" customHeight="1" x14ac:dyDescent="0.25">
      <c r="A16" s="9">
        <v>10080778045</v>
      </c>
      <c r="B16" s="4" t="s">
        <v>98</v>
      </c>
      <c r="C16" s="5" t="s">
        <v>95</v>
      </c>
    </row>
    <row r="17" spans="1:3" ht="12" customHeight="1" x14ac:dyDescent="0.25">
      <c r="A17" s="9">
        <v>10117447075</v>
      </c>
      <c r="B17" s="4" t="s">
        <v>99</v>
      </c>
      <c r="C17" s="5" t="s">
        <v>95</v>
      </c>
    </row>
    <row r="18" spans="1:3" ht="12" customHeight="1" x14ac:dyDescent="0.25">
      <c r="A18" s="9">
        <v>10115844757</v>
      </c>
      <c r="B18" s="4" t="s">
        <v>100</v>
      </c>
      <c r="C18" s="5" t="s">
        <v>95</v>
      </c>
    </row>
    <row r="19" spans="1:3" ht="12" customHeight="1" x14ac:dyDescent="0.25">
      <c r="A19" s="9">
        <v>10116190422</v>
      </c>
      <c r="B19" s="4" t="s">
        <v>101</v>
      </c>
      <c r="C19" s="5" t="s">
        <v>102</v>
      </c>
    </row>
    <row r="20" spans="1:3" ht="12" customHeight="1" x14ac:dyDescent="0.25">
      <c r="A20" s="9">
        <v>10116190725</v>
      </c>
      <c r="B20" s="4" t="s">
        <v>103</v>
      </c>
      <c r="C20" s="5" t="s">
        <v>102</v>
      </c>
    </row>
    <row r="21" spans="1:3" ht="12" customHeight="1" x14ac:dyDescent="0.25">
      <c r="A21" s="9">
        <v>10073759992</v>
      </c>
      <c r="B21" s="4" t="s">
        <v>104</v>
      </c>
      <c r="C21" s="5" t="s">
        <v>105</v>
      </c>
    </row>
    <row r="22" spans="1:3" ht="12" customHeight="1" x14ac:dyDescent="0.25">
      <c r="A22" s="9">
        <v>10113527164</v>
      </c>
      <c r="B22" s="4" t="s">
        <v>106</v>
      </c>
      <c r="C22" s="5" t="s">
        <v>105</v>
      </c>
    </row>
    <row r="23" spans="1:3" ht="12" customHeight="1" x14ac:dyDescent="0.25">
      <c r="A23" s="9">
        <v>10111204723</v>
      </c>
      <c r="B23" s="4" t="s">
        <v>107</v>
      </c>
      <c r="C23" s="5" t="s">
        <v>105</v>
      </c>
    </row>
    <row r="24" spans="1:3" ht="12" customHeight="1" x14ac:dyDescent="0.25">
      <c r="A24" s="9">
        <v>10068340524</v>
      </c>
      <c r="B24" s="4" t="s">
        <v>108</v>
      </c>
      <c r="C24" s="5" t="s">
        <v>109</v>
      </c>
    </row>
    <row r="25" spans="1:3" ht="12" customHeight="1" x14ac:dyDescent="0.25">
      <c r="A25" s="9">
        <v>10068341029</v>
      </c>
      <c r="B25" s="4" t="s">
        <v>110</v>
      </c>
      <c r="C25" s="5" t="s">
        <v>109</v>
      </c>
    </row>
    <row r="26" spans="1:3" ht="12" customHeight="1" x14ac:dyDescent="0.25">
      <c r="A26" s="9">
        <v>10091599205</v>
      </c>
      <c r="B26" s="4" t="s">
        <v>111</v>
      </c>
      <c r="C26" s="5" t="s">
        <v>109</v>
      </c>
    </row>
    <row r="27" spans="1:3" ht="12" customHeight="1" x14ac:dyDescent="0.25">
      <c r="A27" s="9">
        <v>10116217195</v>
      </c>
      <c r="B27" s="4" t="s">
        <v>112</v>
      </c>
      <c r="C27" s="5" t="s">
        <v>113</v>
      </c>
    </row>
    <row r="28" spans="1:3" ht="12" customHeight="1" x14ac:dyDescent="0.25">
      <c r="A28" s="9">
        <v>10117470418</v>
      </c>
      <c r="B28" s="4" t="s">
        <v>114</v>
      </c>
      <c r="C28" s="5" t="s">
        <v>115</v>
      </c>
    </row>
    <row r="29" spans="1:3" ht="12" customHeight="1" x14ac:dyDescent="0.25">
      <c r="A29" s="9">
        <v>10116204061</v>
      </c>
      <c r="B29" s="4" t="s">
        <v>116</v>
      </c>
      <c r="C29" s="5" t="s">
        <v>5457</v>
      </c>
    </row>
    <row r="30" spans="1:3" ht="12" customHeight="1" x14ac:dyDescent="0.25">
      <c r="A30" s="9">
        <v>10106737568</v>
      </c>
      <c r="B30" s="4" t="s">
        <v>118</v>
      </c>
      <c r="C30" s="5" t="s">
        <v>117</v>
      </c>
    </row>
    <row r="31" spans="1:3" ht="12" customHeight="1" x14ac:dyDescent="0.25">
      <c r="A31" s="9">
        <v>10116181328</v>
      </c>
      <c r="B31" s="4" t="s">
        <v>119</v>
      </c>
      <c r="C31" s="5" t="s">
        <v>117</v>
      </c>
    </row>
    <row r="32" spans="1:3" ht="12" customHeight="1" x14ac:dyDescent="0.25">
      <c r="A32" s="9">
        <v>10094214666</v>
      </c>
      <c r="B32" s="4" t="s">
        <v>120</v>
      </c>
      <c r="C32" s="5" t="s">
        <v>117</v>
      </c>
    </row>
    <row r="33" spans="1:3" ht="12" customHeight="1" x14ac:dyDescent="0.25">
      <c r="A33" s="9">
        <v>10106949958</v>
      </c>
      <c r="B33" s="4" t="s">
        <v>121</v>
      </c>
      <c r="C33" s="5" t="s">
        <v>117</v>
      </c>
    </row>
    <row r="34" spans="1:3" ht="12" customHeight="1" x14ac:dyDescent="0.25">
      <c r="A34" s="9">
        <v>10106695435</v>
      </c>
      <c r="B34" s="4" t="s">
        <v>122</v>
      </c>
      <c r="C34" s="5" t="s">
        <v>117</v>
      </c>
    </row>
    <row r="35" spans="1:3" ht="12" customHeight="1" x14ac:dyDescent="0.25">
      <c r="A35" s="9">
        <v>10065511154</v>
      </c>
      <c r="B35" s="4" t="s">
        <v>123</v>
      </c>
      <c r="C35" s="5" t="s">
        <v>117</v>
      </c>
    </row>
    <row r="36" spans="1:3" ht="12" customHeight="1" x14ac:dyDescent="0.25">
      <c r="A36" s="9">
        <v>10116203758</v>
      </c>
      <c r="B36" s="4" t="s">
        <v>124</v>
      </c>
      <c r="C36" s="5" t="s">
        <v>5457</v>
      </c>
    </row>
    <row r="37" spans="1:3" ht="12" customHeight="1" x14ac:dyDescent="0.25">
      <c r="A37" s="9">
        <v>10116202041</v>
      </c>
      <c r="B37" s="4" t="s">
        <v>125</v>
      </c>
      <c r="C37" s="5" t="s">
        <v>5457</v>
      </c>
    </row>
    <row r="38" spans="1:3" ht="12" customHeight="1" x14ac:dyDescent="0.25">
      <c r="A38" s="9">
        <v>10094214060</v>
      </c>
      <c r="B38" s="4" t="s">
        <v>126</v>
      </c>
      <c r="C38" s="5" t="s">
        <v>117</v>
      </c>
    </row>
    <row r="39" spans="1:3" ht="12" customHeight="1" x14ac:dyDescent="0.25">
      <c r="A39" s="9">
        <v>10107409696</v>
      </c>
      <c r="B39" s="4" t="s">
        <v>127</v>
      </c>
      <c r="C39" s="5" t="s">
        <v>117</v>
      </c>
    </row>
    <row r="40" spans="1:3" ht="12" customHeight="1" x14ac:dyDescent="0.25">
      <c r="A40" s="9">
        <v>10115668036</v>
      </c>
      <c r="B40" s="4" t="s">
        <v>128</v>
      </c>
      <c r="C40" s="5" t="s">
        <v>117</v>
      </c>
    </row>
    <row r="41" spans="1:3" ht="12" customHeight="1" x14ac:dyDescent="0.25">
      <c r="A41" s="9">
        <v>10084654409</v>
      </c>
      <c r="B41" s="4" t="s">
        <v>129</v>
      </c>
      <c r="C41" s="5" t="s">
        <v>117</v>
      </c>
    </row>
    <row r="42" spans="1:3" ht="12" customHeight="1" x14ac:dyDescent="0.25">
      <c r="A42" s="9">
        <v>10116203051</v>
      </c>
      <c r="B42" s="4" t="s">
        <v>130</v>
      </c>
      <c r="C42" s="5" t="s">
        <v>5457</v>
      </c>
    </row>
    <row r="43" spans="1:3" ht="12" customHeight="1" x14ac:dyDescent="0.25">
      <c r="A43" s="9">
        <v>10094215777</v>
      </c>
      <c r="B43" s="4" t="s">
        <v>131</v>
      </c>
      <c r="C43" s="5" t="s">
        <v>117</v>
      </c>
    </row>
    <row r="44" spans="1:3" ht="12" customHeight="1" x14ac:dyDescent="0.25">
      <c r="A44" s="9">
        <v>10015850083</v>
      </c>
      <c r="B44" s="4" t="s">
        <v>132</v>
      </c>
      <c r="C44" s="5" t="s">
        <v>5458</v>
      </c>
    </row>
    <row r="45" spans="1:3" ht="12" customHeight="1" x14ac:dyDescent="0.25">
      <c r="A45" s="9">
        <v>10116665823</v>
      </c>
      <c r="B45" s="4" t="s">
        <v>133</v>
      </c>
      <c r="C45" s="5" t="s">
        <v>5457</v>
      </c>
    </row>
    <row r="46" spans="1:3" ht="12" customHeight="1" x14ac:dyDescent="0.25">
      <c r="A46" s="9">
        <v>10055798626</v>
      </c>
      <c r="B46" s="4" t="s">
        <v>134</v>
      </c>
      <c r="C46" s="5" t="s">
        <v>5458</v>
      </c>
    </row>
    <row r="47" spans="1:3" ht="12" customHeight="1" x14ac:dyDescent="0.25">
      <c r="A47" s="9">
        <v>10118126580</v>
      </c>
      <c r="B47" s="4" t="s">
        <v>135</v>
      </c>
      <c r="C47" s="5" t="s">
        <v>117</v>
      </c>
    </row>
    <row r="48" spans="1:3" ht="12" customHeight="1" x14ac:dyDescent="0.25">
      <c r="A48" s="9">
        <v>10116182338</v>
      </c>
      <c r="B48" s="4" t="s">
        <v>136</v>
      </c>
      <c r="C48" s="5" t="s">
        <v>117</v>
      </c>
    </row>
    <row r="49" spans="1:3" ht="12" customHeight="1" x14ac:dyDescent="0.25">
      <c r="A49" s="9">
        <v>10116665621</v>
      </c>
      <c r="B49" s="4" t="s">
        <v>137</v>
      </c>
      <c r="C49" s="5" t="s">
        <v>5457</v>
      </c>
    </row>
    <row r="50" spans="1:3" ht="12" customHeight="1" x14ac:dyDescent="0.25">
      <c r="A50" s="9">
        <v>10116330262</v>
      </c>
      <c r="B50" s="4" t="s">
        <v>138</v>
      </c>
      <c r="C50" s="5" t="s">
        <v>117</v>
      </c>
    </row>
    <row r="51" spans="1:3" ht="12" customHeight="1" x14ac:dyDescent="0.25">
      <c r="A51" s="9">
        <v>10011678679</v>
      </c>
      <c r="B51" s="4" t="s">
        <v>139</v>
      </c>
      <c r="C51" s="5" t="s">
        <v>117</v>
      </c>
    </row>
    <row r="52" spans="1:3" ht="12" customHeight="1" x14ac:dyDescent="0.25">
      <c r="A52" s="9">
        <v>10116665924</v>
      </c>
      <c r="B52" s="4" t="s">
        <v>140</v>
      </c>
      <c r="C52" s="5" t="s">
        <v>5457</v>
      </c>
    </row>
    <row r="53" spans="1:3" ht="12" customHeight="1" x14ac:dyDescent="0.25">
      <c r="A53" s="9">
        <v>10106695334</v>
      </c>
      <c r="B53" s="4" t="s">
        <v>141</v>
      </c>
      <c r="C53" s="5" t="s">
        <v>117</v>
      </c>
    </row>
    <row r="54" spans="1:3" ht="12" customHeight="1" x14ac:dyDescent="0.25">
      <c r="A54" s="9">
        <v>10116204263</v>
      </c>
      <c r="B54" s="4" t="s">
        <v>142</v>
      </c>
      <c r="C54" s="5" t="s">
        <v>117</v>
      </c>
    </row>
    <row r="55" spans="1:3" ht="12" customHeight="1" x14ac:dyDescent="0.25">
      <c r="A55" s="9">
        <v>10054668372</v>
      </c>
      <c r="B55" s="4" t="s">
        <v>143</v>
      </c>
      <c r="C55" s="5" t="s">
        <v>5458</v>
      </c>
    </row>
    <row r="56" spans="1:3" ht="12" customHeight="1" x14ac:dyDescent="0.25">
      <c r="A56" s="9">
        <v>10116296011</v>
      </c>
      <c r="B56" s="4" t="s">
        <v>144</v>
      </c>
      <c r="C56" s="5" t="s">
        <v>117</v>
      </c>
    </row>
    <row r="57" spans="1:3" ht="12" customHeight="1" x14ac:dyDescent="0.25">
      <c r="A57" s="9">
        <v>10066174491</v>
      </c>
      <c r="B57" s="4" t="s">
        <v>145</v>
      </c>
      <c r="C57" s="5" t="s">
        <v>117</v>
      </c>
    </row>
    <row r="58" spans="1:3" ht="12" customHeight="1" x14ac:dyDescent="0.25">
      <c r="A58" s="9">
        <v>10108127294</v>
      </c>
      <c r="B58" s="4" t="s">
        <v>146</v>
      </c>
      <c r="C58" s="5" t="s">
        <v>117</v>
      </c>
    </row>
    <row r="59" spans="1:3" ht="12" customHeight="1" x14ac:dyDescent="0.25">
      <c r="A59" s="9">
        <v>10116182439</v>
      </c>
      <c r="B59" s="4" t="s">
        <v>147</v>
      </c>
      <c r="C59" s="5" t="s">
        <v>117</v>
      </c>
    </row>
    <row r="60" spans="1:3" ht="12" customHeight="1" x14ac:dyDescent="0.25">
      <c r="A60" s="9">
        <v>10116182641</v>
      </c>
      <c r="B60" s="4" t="s">
        <v>148</v>
      </c>
      <c r="C60" s="5" t="s">
        <v>5457</v>
      </c>
    </row>
    <row r="61" spans="1:3" ht="12" customHeight="1" x14ac:dyDescent="0.25">
      <c r="A61" s="9">
        <v>10115974291</v>
      </c>
      <c r="B61" s="4" t="s">
        <v>149</v>
      </c>
      <c r="C61" s="5" t="s">
        <v>117</v>
      </c>
    </row>
    <row r="62" spans="1:3" ht="12" customHeight="1" x14ac:dyDescent="0.25">
      <c r="A62" s="9">
        <v>10097446079</v>
      </c>
      <c r="B62" s="4" t="s">
        <v>150</v>
      </c>
      <c r="C62" s="5" t="s">
        <v>117</v>
      </c>
    </row>
    <row r="63" spans="1:3" ht="12" customHeight="1" x14ac:dyDescent="0.25">
      <c r="A63" s="9">
        <v>10094214565</v>
      </c>
      <c r="B63" s="4" t="s">
        <v>151</v>
      </c>
      <c r="C63" s="5" t="s">
        <v>117</v>
      </c>
    </row>
    <row r="64" spans="1:3" ht="12" customHeight="1" x14ac:dyDescent="0.25">
      <c r="A64" s="9">
        <v>10116181126</v>
      </c>
      <c r="B64" s="4" t="s">
        <v>152</v>
      </c>
      <c r="C64" s="5" t="s">
        <v>117</v>
      </c>
    </row>
    <row r="65" spans="1:3" ht="12" customHeight="1" x14ac:dyDescent="0.25">
      <c r="A65" s="9">
        <v>10097445675</v>
      </c>
      <c r="B65" s="4" t="s">
        <v>153</v>
      </c>
      <c r="C65" s="5" t="s">
        <v>117</v>
      </c>
    </row>
    <row r="66" spans="1:3" ht="12" customHeight="1" x14ac:dyDescent="0.25">
      <c r="A66" s="9">
        <v>10053810732</v>
      </c>
      <c r="B66" s="4" t="s">
        <v>154</v>
      </c>
      <c r="C66" s="5" t="s">
        <v>5458</v>
      </c>
    </row>
    <row r="67" spans="1:3" ht="12" customHeight="1" x14ac:dyDescent="0.25">
      <c r="A67" s="9">
        <v>10116203960</v>
      </c>
      <c r="B67" s="4" t="s">
        <v>155</v>
      </c>
      <c r="C67" s="5" t="s">
        <v>117</v>
      </c>
    </row>
    <row r="68" spans="1:3" ht="12" customHeight="1" x14ac:dyDescent="0.25">
      <c r="A68" s="9">
        <v>10108235210</v>
      </c>
      <c r="B68" s="4" t="s">
        <v>156</v>
      </c>
      <c r="C68" s="5" t="s">
        <v>117</v>
      </c>
    </row>
    <row r="69" spans="1:3" ht="12" customHeight="1" x14ac:dyDescent="0.25">
      <c r="A69" s="9">
        <v>10094214767</v>
      </c>
      <c r="B69" s="4" t="s">
        <v>157</v>
      </c>
      <c r="C69" s="5" t="s">
        <v>117</v>
      </c>
    </row>
    <row r="70" spans="1:3" ht="12" customHeight="1" x14ac:dyDescent="0.25">
      <c r="A70" s="9">
        <v>10116202748</v>
      </c>
      <c r="B70" s="4" t="s">
        <v>158</v>
      </c>
      <c r="C70" s="5" t="s">
        <v>5457</v>
      </c>
    </row>
    <row r="71" spans="1:3" ht="12" customHeight="1" x14ac:dyDescent="0.25">
      <c r="A71" s="9">
        <v>10116327333</v>
      </c>
      <c r="B71" s="4" t="s">
        <v>159</v>
      </c>
      <c r="C71" s="5" t="s">
        <v>117</v>
      </c>
    </row>
    <row r="72" spans="1:3" ht="12" customHeight="1" x14ac:dyDescent="0.25">
      <c r="A72" s="9">
        <v>10094215979</v>
      </c>
      <c r="B72" s="4" t="s">
        <v>160</v>
      </c>
      <c r="C72" s="5" t="s">
        <v>117</v>
      </c>
    </row>
    <row r="73" spans="1:3" ht="12" customHeight="1" x14ac:dyDescent="0.25">
      <c r="A73" s="9">
        <v>10116182136</v>
      </c>
      <c r="B73" s="4" t="s">
        <v>161</v>
      </c>
      <c r="C73" s="5" t="s">
        <v>117</v>
      </c>
    </row>
    <row r="74" spans="1:3" ht="12" customHeight="1" x14ac:dyDescent="0.25">
      <c r="A74" s="9">
        <v>10084650870</v>
      </c>
      <c r="B74" s="4" t="s">
        <v>162</v>
      </c>
      <c r="C74" s="5" t="s">
        <v>117</v>
      </c>
    </row>
    <row r="75" spans="1:3" ht="12" customHeight="1" x14ac:dyDescent="0.25">
      <c r="A75" s="9">
        <v>10116182540</v>
      </c>
      <c r="B75" s="4" t="s">
        <v>163</v>
      </c>
      <c r="C75" s="5" t="s">
        <v>5457</v>
      </c>
    </row>
    <row r="76" spans="1:3" ht="12" customHeight="1" x14ac:dyDescent="0.25">
      <c r="A76" s="9">
        <v>10097845702</v>
      </c>
      <c r="B76" s="4" t="s">
        <v>164</v>
      </c>
      <c r="C76" s="5" t="s">
        <v>117</v>
      </c>
    </row>
    <row r="77" spans="1:3" ht="12" customHeight="1" x14ac:dyDescent="0.25">
      <c r="A77" s="9">
        <v>10094212646</v>
      </c>
      <c r="B77" s="4" t="s">
        <v>165</v>
      </c>
      <c r="C77" s="5" t="s">
        <v>117</v>
      </c>
    </row>
    <row r="78" spans="1:3" ht="12" customHeight="1" x14ac:dyDescent="0.25">
      <c r="A78" s="9">
        <v>10116203152</v>
      </c>
      <c r="B78" s="4" t="s">
        <v>166</v>
      </c>
      <c r="C78" s="5" t="s">
        <v>5457</v>
      </c>
    </row>
    <row r="79" spans="1:3" ht="12" customHeight="1" x14ac:dyDescent="0.25">
      <c r="A79" s="9">
        <v>10118132038</v>
      </c>
      <c r="B79" s="4" t="s">
        <v>167</v>
      </c>
      <c r="C79" s="5" t="s">
        <v>117</v>
      </c>
    </row>
    <row r="80" spans="1:3" ht="12" customHeight="1" x14ac:dyDescent="0.25">
      <c r="A80" s="9">
        <v>10092953060</v>
      </c>
      <c r="B80" s="4" t="s">
        <v>168</v>
      </c>
      <c r="C80" s="5" t="s">
        <v>117</v>
      </c>
    </row>
    <row r="81" spans="1:3" ht="12" customHeight="1" x14ac:dyDescent="0.25">
      <c r="A81" s="9">
        <v>10116204162</v>
      </c>
      <c r="B81" s="4" t="s">
        <v>169</v>
      </c>
      <c r="C81" s="5" t="s">
        <v>117</v>
      </c>
    </row>
    <row r="82" spans="1:3" ht="12" customHeight="1" x14ac:dyDescent="0.25">
      <c r="A82" s="9">
        <v>10104913261</v>
      </c>
      <c r="B82" s="4" t="s">
        <v>170</v>
      </c>
      <c r="C82" s="5" t="s">
        <v>117</v>
      </c>
    </row>
    <row r="83" spans="1:3" ht="12" customHeight="1" x14ac:dyDescent="0.25">
      <c r="A83" s="9">
        <v>10094212747</v>
      </c>
      <c r="B83" s="4" t="s">
        <v>171</v>
      </c>
      <c r="C83" s="5" t="s">
        <v>117</v>
      </c>
    </row>
    <row r="84" spans="1:3" ht="12" customHeight="1" x14ac:dyDescent="0.25">
      <c r="A84" s="9">
        <v>10116665318</v>
      </c>
      <c r="B84" s="4" t="s">
        <v>172</v>
      </c>
      <c r="C84" s="5" t="s">
        <v>117</v>
      </c>
    </row>
    <row r="85" spans="1:3" ht="12" customHeight="1" x14ac:dyDescent="0.25">
      <c r="A85" s="9">
        <v>10094578620</v>
      </c>
      <c r="B85" s="4" t="s">
        <v>173</v>
      </c>
      <c r="C85" s="5" t="s">
        <v>117</v>
      </c>
    </row>
    <row r="86" spans="1:3" ht="12" customHeight="1" x14ac:dyDescent="0.25">
      <c r="A86" s="9">
        <v>10116182035</v>
      </c>
      <c r="B86" s="4" t="s">
        <v>174</v>
      </c>
      <c r="C86" s="5" t="s">
        <v>117</v>
      </c>
    </row>
    <row r="87" spans="1:3" ht="12" customHeight="1" x14ac:dyDescent="0.25">
      <c r="A87" s="9">
        <v>10116202344</v>
      </c>
      <c r="B87" s="4" t="s">
        <v>175</v>
      </c>
      <c r="C87" s="5" t="s">
        <v>5457</v>
      </c>
    </row>
    <row r="88" spans="1:3" ht="12" customHeight="1" x14ac:dyDescent="0.25">
      <c r="A88" s="9">
        <v>10094216282</v>
      </c>
      <c r="B88" s="4" t="s">
        <v>176</v>
      </c>
      <c r="C88" s="5" t="s">
        <v>117</v>
      </c>
    </row>
    <row r="89" spans="1:3" ht="12" customHeight="1" x14ac:dyDescent="0.25">
      <c r="A89" s="9">
        <v>10116203253</v>
      </c>
      <c r="B89" s="4" t="s">
        <v>177</v>
      </c>
      <c r="C89" s="5" t="s">
        <v>5457</v>
      </c>
    </row>
    <row r="90" spans="1:3" ht="12" customHeight="1" x14ac:dyDescent="0.25">
      <c r="A90" s="9">
        <v>10053810631</v>
      </c>
      <c r="B90" s="4" t="s">
        <v>178</v>
      </c>
      <c r="C90" s="5" t="s">
        <v>5458</v>
      </c>
    </row>
    <row r="91" spans="1:3" ht="12" customHeight="1" x14ac:dyDescent="0.25">
      <c r="A91" s="9">
        <v>10084653193</v>
      </c>
      <c r="B91" s="4" t="s">
        <v>179</v>
      </c>
      <c r="C91" s="5" t="s">
        <v>117</v>
      </c>
    </row>
    <row r="92" spans="1:3" ht="12" customHeight="1" x14ac:dyDescent="0.25">
      <c r="A92" s="9">
        <v>10116181732</v>
      </c>
      <c r="B92" s="4" t="s">
        <v>180</v>
      </c>
      <c r="C92" s="5" t="s">
        <v>117</v>
      </c>
    </row>
    <row r="93" spans="1:3" ht="12" customHeight="1" x14ac:dyDescent="0.25">
      <c r="A93" s="9">
        <v>10093120687</v>
      </c>
      <c r="B93" s="4" t="s">
        <v>181</v>
      </c>
      <c r="C93" s="5" t="s">
        <v>117</v>
      </c>
    </row>
    <row r="94" spans="1:3" ht="12" customHeight="1" x14ac:dyDescent="0.25">
      <c r="A94" s="9">
        <v>10116203455</v>
      </c>
      <c r="B94" s="4" t="s">
        <v>182</v>
      </c>
      <c r="C94" s="5" t="s">
        <v>5457</v>
      </c>
    </row>
    <row r="95" spans="1:3" ht="12" customHeight="1" x14ac:dyDescent="0.25">
      <c r="A95" s="9">
        <v>10064688674</v>
      </c>
      <c r="B95" s="4" t="s">
        <v>183</v>
      </c>
      <c r="C95" s="5" t="s">
        <v>5458</v>
      </c>
    </row>
    <row r="96" spans="1:3" ht="12" customHeight="1" x14ac:dyDescent="0.25">
      <c r="A96" s="9">
        <v>10066180555</v>
      </c>
      <c r="B96" s="4" t="s">
        <v>184</v>
      </c>
      <c r="C96" s="5" t="s">
        <v>117</v>
      </c>
    </row>
    <row r="97" spans="1:3" ht="12" customHeight="1" x14ac:dyDescent="0.25">
      <c r="A97" s="9">
        <v>10083311159</v>
      </c>
      <c r="B97" s="4" t="s">
        <v>185</v>
      </c>
      <c r="C97" s="5" t="s">
        <v>117</v>
      </c>
    </row>
    <row r="98" spans="1:3" ht="12" customHeight="1" x14ac:dyDescent="0.25">
      <c r="A98" s="9">
        <v>10116181227</v>
      </c>
      <c r="B98" s="4" t="s">
        <v>186</v>
      </c>
      <c r="C98" s="5" t="s">
        <v>117</v>
      </c>
    </row>
    <row r="99" spans="1:3" ht="12" customHeight="1" x14ac:dyDescent="0.25">
      <c r="A99" s="9">
        <v>10012043441</v>
      </c>
      <c r="B99" s="4" t="s">
        <v>187</v>
      </c>
      <c r="C99" s="5" t="s">
        <v>188</v>
      </c>
    </row>
    <row r="100" spans="1:3" ht="12" customHeight="1" x14ac:dyDescent="0.25">
      <c r="A100" s="9">
        <v>10112556154</v>
      </c>
      <c r="B100" s="4" t="s">
        <v>189</v>
      </c>
      <c r="C100" s="5" t="s">
        <v>188</v>
      </c>
    </row>
    <row r="101" spans="1:3" ht="12" customHeight="1" x14ac:dyDescent="0.25">
      <c r="A101" s="9">
        <v>10112556760</v>
      </c>
      <c r="B101" s="4" t="s">
        <v>190</v>
      </c>
      <c r="C101" s="5" t="s">
        <v>188</v>
      </c>
    </row>
    <row r="102" spans="1:3" ht="12" customHeight="1" x14ac:dyDescent="0.25">
      <c r="A102" s="9">
        <v>10056481464</v>
      </c>
      <c r="B102" s="4" t="s">
        <v>191</v>
      </c>
      <c r="C102" s="5" t="s">
        <v>188</v>
      </c>
    </row>
    <row r="103" spans="1:3" ht="12" customHeight="1" x14ac:dyDescent="0.25">
      <c r="A103" s="9">
        <v>10112555548</v>
      </c>
      <c r="B103" s="4" t="s">
        <v>192</v>
      </c>
      <c r="C103" s="5" t="s">
        <v>188</v>
      </c>
    </row>
    <row r="104" spans="1:3" ht="12" customHeight="1" x14ac:dyDescent="0.25">
      <c r="A104" s="9">
        <v>10112573231</v>
      </c>
      <c r="B104" s="4" t="s">
        <v>193</v>
      </c>
      <c r="C104" s="5" t="s">
        <v>188</v>
      </c>
    </row>
    <row r="105" spans="1:3" ht="12" customHeight="1" x14ac:dyDescent="0.25">
      <c r="A105" s="9">
        <v>10079935862</v>
      </c>
      <c r="B105" s="4" t="s">
        <v>194</v>
      </c>
      <c r="C105" s="5" t="s">
        <v>188</v>
      </c>
    </row>
    <row r="106" spans="1:3" ht="12" customHeight="1" x14ac:dyDescent="0.25">
      <c r="A106" s="9">
        <v>10112786934</v>
      </c>
      <c r="B106" s="4" t="s">
        <v>195</v>
      </c>
      <c r="C106" s="5" t="s">
        <v>188</v>
      </c>
    </row>
    <row r="107" spans="1:3" ht="12" customHeight="1" x14ac:dyDescent="0.25">
      <c r="A107" s="9">
        <v>10112555144</v>
      </c>
      <c r="B107" s="4" t="s">
        <v>196</v>
      </c>
      <c r="C107" s="5" t="s">
        <v>188</v>
      </c>
    </row>
    <row r="108" spans="1:3" ht="12" customHeight="1" x14ac:dyDescent="0.25">
      <c r="A108" s="9">
        <v>10059566973</v>
      </c>
      <c r="B108" s="4" t="s">
        <v>197</v>
      </c>
      <c r="C108" s="5" t="s">
        <v>188</v>
      </c>
    </row>
    <row r="109" spans="1:3" ht="12" customHeight="1" x14ac:dyDescent="0.25">
      <c r="A109" s="9">
        <v>10105100187</v>
      </c>
      <c r="B109" s="4" t="s">
        <v>198</v>
      </c>
      <c r="C109" s="5" t="s">
        <v>188</v>
      </c>
    </row>
    <row r="110" spans="1:3" ht="12" customHeight="1" x14ac:dyDescent="0.25">
      <c r="A110" s="9">
        <v>10112555447</v>
      </c>
      <c r="B110" s="4" t="s">
        <v>199</v>
      </c>
      <c r="C110" s="5" t="s">
        <v>188</v>
      </c>
    </row>
    <row r="111" spans="1:3" ht="12" customHeight="1" x14ac:dyDescent="0.25">
      <c r="A111" s="9">
        <v>10056478030</v>
      </c>
      <c r="B111" s="4" t="s">
        <v>200</v>
      </c>
      <c r="C111" s="5" t="s">
        <v>188</v>
      </c>
    </row>
    <row r="112" spans="1:3" ht="12" customHeight="1" x14ac:dyDescent="0.25">
      <c r="A112" s="9">
        <v>10055933618</v>
      </c>
      <c r="B112" s="4" t="s">
        <v>201</v>
      </c>
      <c r="C112" s="5" t="s">
        <v>188</v>
      </c>
    </row>
    <row r="113" spans="1:3" ht="12" customHeight="1" x14ac:dyDescent="0.25">
      <c r="A113" s="9">
        <v>10112554740</v>
      </c>
      <c r="B113" s="4" t="s">
        <v>202</v>
      </c>
      <c r="C113" s="5" t="s">
        <v>188</v>
      </c>
    </row>
    <row r="114" spans="1:3" ht="12" customHeight="1" x14ac:dyDescent="0.25">
      <c r="A114" s="9">
        <v>10096352407</v>
      </c>
      <c r="B114" s="4" t="s">
        <v>203</v>
      </c>
      <c r="C114" s="5" t="s">
        <v>188</v>
      </c>
    </row>
    <row r="115" spans="1:3" ht="12" customHeight="1" x14ac:dyDescent="0.25">
      <c r="A115" s="9">
        <v>10105608732</v>
      </c>
      <c r="B115" s="4" t="s">
        <v>204</v>
      </c>
      <c r="C115" s="5" t="s">
        <v>188</v>
      </c>
    </row>
    <row r="116" spans="1:3" ht="12" customHeight="1" x14ac:dyDescent="0.25">
      <c r="A116" s="9">
        <v>10093427350</v>
      </c>
      <c r="B116" s="4" t="s">
        <v>205</v>
      </c>
      <c r="C116" s="5" t="s">
        <v>188</v>
      </c>
    </row>
    <row r="117" spans="1:3" ht="12" customHeight="1" x14ac:dyDescent="0.25">
      <c r="A117" s="9">
        <v>10079936266</v>
      </c>
      <c r="B117" s="4" t="s">
        <v>206</v>
      </c>
      <c r="C117" s="5" t="s">
        <v>188</v>
      </c>
    </row>
    <row r="118" spans="1:3" ht="12" customHeight="1" x14ac:dyDescent="0.25">
      <c r="A118" s="9">
        <v>10107633103</v>
      </c>
      <c r="B118" s="4" t="s">
        <v>207</v>
      </c>
      <c r="C118" s="5" t="s">
        <v>188</v>
      </c>
    </row>
    <row r="119" spans="1:3" ht="12" customHeight="1" x14ac:dyDescent="0.25">
      <c r="A119" s="9">
        <v>10095712712</v>
      </c>
      <c r="B119" s="4" t="s">
        <v>208</v>
      </c>
      <c r="C119" s="5" t="s">
        <v>188</v>
      </c>
    </row>
    <row r="120" spans="1:3" ht="12" customHeight="1" x14ac:dyDescent="0.25">
      <c r="A120" s="9">
        <v>10056478232</v>
      </c>
      <c r="B120" s="4" t="s">
        <v>209</v>
      </c>
      <c r="C120" s="5" t="s">
        <v>188</v>
      </c>
    </row>
    <row r="121" spans="1:3" ht="12" customHeight="1" x14ac:dyDescent="0.25">
      <c r="A121" s="9">
        <v>10062266405</v>
      </c>
      <c r="B121" s="4" t="s">
        <v>210</v>
      </c>
      <c r="C121" s="5" t="s">
        <v>188</v>
      </c>
    </row>
    <row r="122" spans="1:3" ht="12" customHeight="1" x14ac:dyDescent="0.25">
      <c r="A122" s="9">
        <v>10105495362</v>
      </c>
      <c r="B122" s="4" t="s">
        <v>211</v>
      </c>
      <c r="C122" s="5" t="s">
        <v>188</v>
      </c>
    </row>
    <row r="123" spans="1:3" ht="12" customHeight="1" x14ac:dyDescent="0.25">
      <c r="A123" s="9">
        <v>10062266304</v>
      </c>
      <c r="B123" s="4" t="s">
        <v>212</v>
      </c>
      <c r="C123" s="5" t="s">
        <v>188</v>
      </c>
    </row>
    <row r="124" spans="1:3" ht="12" customHeight="1" x14ac:dyDescent="0.25">
      <c r="A124" s="9">
        <v>10096841245</v>
      </c>
      <c r="B124" s="4" t="s">
        <v>213</v>
      </c>
      <c r="C124" s="5" t="s">
        <v>188</v>
      </c>
    </row>
    <row r="125" spans="1:3" ht="12" customHeight="1" x14ac:dyDescent="0.25">
      <c r="A125" s="9">
        <v>10105495463</v>
      </c>
      <c r="B125" s="4" t="s">
        <v>214</v>
      </c>
      <c r="C125" s="5" t="s">
        <v>188</v>
      </c>
    </row>
    <row r="126" spans="1:3" ht="12" customHeight="1" x14ac:dyDescent="0.25">
      <c r="A126" s="9">
        <v>10112554538</v>
      </c>
      <c r="B126" s="4" t="s">
        <v>215</v>
      </c>
      <c r="C126" s="5" t="s">
        <v>188</v>
      </c>
    </row>
    <row r="127" spans="1:3" ht="12" customHeight="1" x14ac:dyDescent="0.25">
      <c r="A127" s="9">
        <v>10083661268</v>
      </c>
      <c r="B127" s="4" t="s">
        <v>216</v>
      </c>
      <c r="C127" s="5" t="s">
        <v>188</v>
      </c>
    </row>
    <row r="128" spans="1:3" ht="12" customHeight="1" x14ac:dyDescent="0.25">
      <c r="A128" s="9">
        <v>10093053191</v>
      </c>
      <c r="B128" s="4" t="s">
        <v>217</v>
      </c>
      <c r="C128" s="5" t="s">
        <v>188</v>
      </c>
    </row>
    <row r="129" spans="1:3" ht="12" customHeight="1" x14ac:dyDescent="0.25">
      <c r="A129" s="9">
        <v>10113539086</v>
      </c>
      <c r="B129" s="4" t="s">
        <v>218</v>
      </c>
      <c r="C129" s="5" t="s">
        <v>188</v>
      </c>
    </row>
    <row r="130" spans="1:3" ht="12" customHeight="1" x14ac:dyDescent="0.25">
      <c r="A130" s="9">
        <v>10011835701</v>
      </c>
      <c r="B130" s="4" t="s">
        <v>219</v>
      </c>
      <c r="C130" s="5" t="s">
        <v>188</v>
      </c>
    </row>
    <row r="131" spans="1:3" ht="12" customHeight="1" x14ac:dyDescent="0.25">
      <c r="A131" s="9">
        <v>10107209535</v>
      </c>
      <c r="B131" s="4" t="s">
        <v>220</v>
      </c>
      <c r="C131" s="5" t="s">
        <v>188</v>
      </c>
    </row>
    <row r="132" spans="1:3" ht="12" customHeight="1" x14ac:dyDescent="0.25">
      <c r="A132" s="9">
        <v>10092770679</v>
      </c>
      <c r="B132" s="4" t="s">
        <v>221</v>
      </c>
      <c r="C132" s="5" t="s">
        <v>188</v>
      </c>
    </row>
    <row r="133" spans="1:3" ht="12" customHeight="1" x14ac:dyDescent="0.25">
      <c r="A133" s="9">
        <v>10105097965</v>
      </c>
      <c r="B133" s="4" t="s">
        <v>222</v>
      </c>
      <c r="C133" s="5" t="s">
        <v>188</v>
      </c>
    </row>
    <row r="134" spans="1:3" ht="12" customHeight="1" x14ac:dyDescent="0.25">
      <c r="A134" s="9">
        <v>10079935559</v>
      </c>
      <c r="B134" s="4" t="s">
        <v>223</v>
      </c>
      <c r="C134" s="5" t="s">
        <v>188</v>
      </c>
    </row>
    <row r="135" spans="1:3" ht="12" customHeight="1" x14ac:dyDescent="0.25">
      <c r="A135" s="9">
        <v>10112573029</v>
      </c>
      <c r="B135" s="4" t="s">
        <v>224</v>
      </c>
      <c r="C135" s="5" t="s">
        <v>188</v>
      </c>
    </row>
    <row r="136" spans="1:3" ht="12" customHeight="1" x14ac:dyDescent="0.25">
      <c r="A136" s="9">
        <v>10093053090</v>
      </c>
      <c r="B136" s="4" t="s">
        <v>225</v>
      </c>
      <c r="C136" s="5" t="s">
        <v>188</v>
      </c>
    </row>
    <row r="137" spans="1:3" ht="12" customHeight="1" x14ac:dyDescent="0.25">
      <c r="A137" s="9">
        <v>10112764201</v>
      </c>
      <c r="B137" s="4" t="s">
        <v>226</v>
      </c>
      <c r="C137" s="5" t="s">
        <v>188</v>
      </c>
    </row>
    <row r="138" spans="1:3" ht="12" customHeight="1" x14ac:dyDescent="0.25">
      <c r="A138" s="9">
        <v>10118337253</v>
      </c>
      <c r="B138" s="4" t="s">
        <v>227</v>
      </c>
      <c r="C138" s="5" t="s">
        <v>188</v>
      </c>
    </row>
    <row r="139" spans="1:3" ht="12" customHeight="1" x14ac:dyDescent="0.25">
      <c r="A139" s="9">
        <v>10112553730</v>
      </c>
      <c r="B139" s="4" t="s">
        <v>228</v>
      </c>
      <c r="C139" s="5" t="s">
        <v>188</v>
      </c>
    </row>
    <row r="140" spans="1:3" ht="12" customHeight="1" x14ac:dyDescent="0.25">
      <c r="A140" s="9">
        <v>10054529542</v>
      </c>
      <c r="B140" s="4" t="s">
        <v>229</v>
      </c>
      <c r="C140" s="5" t="s">
        <v>188</v>
      </c>
    </row>
    <row r="141" spans="1:3" ht="12" customHeight="1" x14ac:dyDescent="0.25">
      <c r="A141" s="9">
        <v>10054908044</v>
      </c>
      <c r="B141" s="4" t="s">
        <v>230</v>
      </c>
      <c r="C141" s="5" t="s">
        <v>5459</v>
      </c>
    </row>
    <row r="142" spans="1:3" ht="12" customHeight="1" x14ac:dyDescent="0.25">
      <c r="A142" s="9">
        <v>10054908246</v>
      </c>
      <c r="B142" s="4" t="s">
        <v>231</v>
      </c>
      <c r="C142" s="5" t="s">
        <v>5459</v>
      </c>
    </row>
    <row r="143" spans="1:3" ht="12" customHeight="1" x14ac:dyDescent="0.25">
      <c r="A143" s="9">
        <v>10055485091</v>
      </c>
      <c r="B143" s="4" t="s">
        <v>232</v>
      </c>
      <c r="C143" s="5" t="s">
        <v>5459</v>
      </c>
    </row>
    <row r="144" spans="1:3" ht="12" customHeight="1" x14ac:dyDescent="0.25">
      <c r="A144" s="9">
        <v>10055483778</v>
      </c>
      <c r="B144" s="4" t="s">
        <v>233</v>
      </c>
      <c r="C144" s="5" t="s">
        <v>5459</v>
      </c>
    </row>
    <row r="145" spans="1:3" ht="12" customHeight="1" x14ac:dyDescent="0.25">
      <c r="A145" s="9">
        <v>10112467238</v>
      </c>
      <c r="B145" s="4" t="s">
        <v>234</v>
      </c>
      <c r="C145" s="5" t="s">
        <v>5459</v>
      </c>
    </row>
    <row r="146" spans="1:3" ht="12" customHeight="1" x14ac:dyDescent="0.25">
      <c r="A146" s="9">
        <v>10100836332</v>
      </c>
      <c r="B146" s="4" t="s">
        <v>235</v>
      </c>
      <c r="C146" s="5" t="s">
        <v>5459</v>
      </c>
    </row>
    <row r="147" spans="1:3" ht="12" customHeight="1" x14ac:dyDescent="0.25">
      <c r="A147" s="9">
        <v>10058615363</v>
      </c>
      <c r="B147" s="4" t="s">
        <v>236</v>
      </c>
      <c r="C147" s="5" t="s">
        <v>5459</v>
      </c>
    </row>
    <row r="148" spans="1:3" ht="12" customHeight="1" x14ac:dyDescent="0.25">
      <c r="A148" s="9">
        <v>10058601724</v>
      </c>
      <c r="B148" s="4" t="s">
        <v>237</v>
      </c>
      <c r="C148" s="5" t="s">
        <v>5459</v>
      </c>
    </row>
    <row r="149" spans="1:3" ht="12" customHeight="1" x14ac:dyDescent="0.25">
      <c r="A149" s="9">
        <v>10096293496</v>
      </c>
      <c r="B149" s="4" t="s">
        <v>238</v>
      </c>
      <c r="C149" s="5" t="s">
        <v>5459</v>
      </c>
    </row>
    <row r="150" spans="1:3" ht="12" customHeight="1" x14ac:dyDescent="0.25">
      <c r="A150" s="9">
        <v>10066929677</v>
      </c>
      <c r="B150" s="4" t="s">
        <v>239</v>
      </c>
      <c r="C150" s="5" t="s">
        <v>5459</v>
      </c>
    </row>
    <row r="151" spans="1:3" ht="12" customHeight="1" x14ac:dyDescent="0.25">
      <c r="A151" s="9">
        <v>10090471981</v>
      </c>
      <c r="B151" s="4" t="s">
        <v>240</v>
      </c>
      <c r="C151" s="5" t="s">
        <v>5459</v>
      </c>
    </row>
    <row r="152" spans="1:3" ht="12" customHeight="1" x14ac:dyDescent="0.25">
      <c r="A152" s="9">
        <v>10074762530</v>
      </c>
      <c r="B152" s="4" t="s">
        <v>241</v>
      </c>
      <c r="C152" s="5" t="s">
        <v>5459</v>
      </c>
    </row>
    <row r="153" spans="1:3" ht="12" customHeight="1" x14ac:dyDescent="0.25">
      <c r="A153" s="9">
        <v>10115386837</v>
      </c>
      <c r="B153" s="4" t="s">
        <v>242</v>
      </c>
      <c r="C153" s="5" t="s">
        <v>243</v>
      </c>
    </row>
    <row r="154" spans="1:3" ht="12" customHeight="1" x14ac:dyDescent="0.25">
      <c r="A154" s="9">
        <v>10115384514</v>
      </c>
      <c r="B154" s="4" t="s">
        <v>244</v>
      </c>
      <c r="C154" s="5" t="s">
        <v>243</v>
      </c>
    </row>
    <row r="155" spans="1:3" ht="12" customHeight="1" x14ac:dyDescent="0.25">
      <c r="A155" s="9">
        <v>10115385322</v>
      </c>
      <c r="B155" s="4" t="s">
        <v>245</v>
      </c>
      <c r="C155" s="5" t="s">
        <v>243</v>
      </c>
    </row>
    <row r="156" spans="1:3" ht="12" customHeight="1" x14ac:dyDescent="0.25">
      <c r="A156" s="9">
        <v>10115386332</v>
      </c>
      <c r="B156" s="4" t="s">
        <v>246</v>
      </c>
      <c r="C156" s="5" t="s">
        <v>243</v>
      </c>
    </row>
    <row r="157" spans="1:3" ht="12" customHeight="1" x14ac:dyDescent="0.25">
      <c r="A157" s="9">
        <v>10115386635</v>
      </c>
      <c r="B157" s="4" t="s">
        <v>247</v>
      </c>
      <c r="C157" s="5" t="s">
        <v>243</v>
      </c>
    </row>
    <row r="158" spans="1:3" ht="12" customHeight="1" x14ac:dyDescent="0.25">
      <c r="A158" s="9">
        <v>10115386029</v>
      </c>
      <c r="B158" s="4" t="s">
        <v>248</v>
      </c>
      <c r="C158" s="5" t="s">
        <v>243</v>
      </c>
    </row>
    <row r="159" spans="1:3" ht="12" customHeight="1" x14ac:dyDescent="0.25">
      <c r="A159" s="9">
        <v>10115384413</v>
      </c>
      <c r="B159" s="4" t="s">
        <v>249</v>
      </c>
      <c r="C159" s="5" t="s">
        <v>243</v>
      </c>
    </row>
    <row r="160" spans="1:3" ht="12" customHeight="1" x14ac:dyDescent="0.25">
      <c r="A160" s="9">
        <v>10115385928</v>
      </c>
      <c r="B160" s="4" t="s">
        <v>250</v>
      </c>
      <c r="C160" s="5" t="s">
        <v>243</v>
      </c>
    </row>
    <row r="161" spans="1:3" ht="12" customHeight="1" x14ac:dyDescent="0.25">
      <c r="A161" s="9">
        <v>10115386736</v>
      </c>
      <c r="B161" s="4" t="s">
        <v>251</v>
      </c>
      <c r="C161" s="5" t="s">
        <v>243</v>
      </c>
    </row>
    <row r="162" spans="1:3" ht="12" customHeight="1" x14ac:dyDescent="0.25">
      <c r="A162" s="9">
        <v>10115385726</v>
      </c>
      <c r="B162" s="4" t="s">
        <v>252</v>
      </c>
      <c r="C162" s="5" t="s">
        <v>243</v>
      </c>
    </row>
    <row r="163" spans="1:3" ht="12" customHeight="1" x14ac:dyDescent="0.25">
      <c r="A163" s="9">
        <v>10115385625</v>
      </c>
      <c r="B163" s="4" t="s">
        <v>253</v>
      </c>
      <c r="C163" s="5" t="s">
        <v>243</v>
      </c>
    </row>
    <row r="164" spans="1:3" ht="12" customHeight="1" x14ac:dyDescent="0.25">
      <c r="A164" s="9">
        <v>10115385524</v>
      </c>
      <c r="B164" s="4" t="s">
        <v>254</v>
      </c>
      <c r="C164" s="5" t="s">
        <v>243</v>
      </c>
    </row>
    <row r="165" spans="1:3" ht="12" customHeight="1" x14ac:dyDescent="0.25">
      <c r="A165" s="9">
        <v>10115385827</v>
      </c>
      <c r="B165" s="4" t="s">
        <v>255</v>
      </c>
      <c r="C165" s="5" t="s">
        <v>243</v>
      </c>
    </row>
    <row r="166" spans="1:3" ht="12" customHeight="1" x14ac:dyDescent="0.25">
      <c r="A166" s="9">
        <v>10115384817</v>
      </c>
      <c r="B166" s="4" t="s">
        <v>256</v>
      </c>
      <c r="C166" s="5" t="s">
        <v>243</v>
      </c>
    </row>
    <row r="167" spans="1:3" ht="12" customHeight="1" x14ac:dyDescent="0.25">
      <c r="A167" s="9">
        <v>10062682794</v>
      </c>
      <c r="B167" s="4" t="s">
        <v>257</v>
      </c>
      <c r="C167" s="5" t="s">
        <v>258</v>
      </c>
    </row>
    <row r="168" spans="1:3" ht="12" customHeight="1" x14ac:dyDescent="0.25">
      <c r="A168" s="9">
        <v>10111451869</v>
      </c>
      <c r="B168" s="4" t="s">
        <v>259</v>
      </c>
      <c r="C168" s="5" t="s">
        <v>258</v>
      </c>
    </row>
    <row r="169" spans="1:3" ht="12" customHeight="1" x14ac:dyDescent="0.25">
      <c r="A169" s="9">
        <v>10062841533</v>
      </c>
      <c r="B169" s="4" t="s">
        <v>260</v>
      </c>
      <c r="C169" s="5" t="s">
        <v>261</v>
      </c>
    </row>
    <row r="170" spans="1:3" ht="12" customHeight="1" x14ac:dyDescent="0.25">
      <c r="A170" s="9">
        <v>10112881611</v>
      </c>
      <c r="B170" s="4" t="s">
        <v>262</v>
      </c>
      <c r="C170" s="5" t="s">
        <v>263</v>
      </c>
    </row>
    <row r="171" spans="1:3" ht="12" customHeight="1" x14ac:dyDescent="0.25">
      <c r="A171" s="9">
        <v>10065496606</v>
      </c>
      <c r="B171" s="4" t="s">
        <v>264</v>
      </c>
      <c r="C171" s="5" t="s">
        <v>263</v>
      </c>
    </row>
    <row r="172" spans="1:3" ht="12" customHeight="1" x14ac:dyDescent="0.25">
      <c r="A172" s="9">
        <v>10106686442</v>
      </c>
      <c r="B172" s="4" t="s">
        <v>265</v>
      </c>
      <c r="C172" s="5" t="s">
        <v>263</v>
      </c>
    </row>
    <row r="173" spans="1:3" ht="12" customHeight="1" x14ac:dyDescent="0.25">
      <c r="A173" s="9">
        <v>10110606252</v>
      </c>
      <c r="B173" s="4" t="s">
        <v>266</v>
      </c>
      <c r="C173" s="5" t="s">
        <v>263</v>
      </c>
    </row>
    <row r="174" spans="1:3" ht="12" customHeight="1" x14ac:dyDescent="0.25">
      <c r="A174" s="9">
        <v>10113798764</v>
      </c>
      <c r="B174" s="4" t="s">
        <v>267</v>
      </c>
      <c r="C174" s="5" t="s">
        <v>263</v>
      </c>
    </row>
    <row r="175" spans="1:3" ht="12" customHeight="1" x14ac:dyDescent="0.25">
      <c r="A175" s="9">
        <v>10113813518</v>
      </c>
      <c r="B175" s="4" t="s">
        <v>268</v>
      </c>
      <c r="C175" s="5" t="s">
        <v>263</v>
      </c>
    </row>
    <row r="176" spans="1:3" ht="12" customHeight="1" x14ac:dyDescent="0.25">
      <c r="A176" s="9">
        <v>10093433818</v>
      </c>
      <c r="B176" s="4" t="s">
        <v>269</v>
      </c>
      <c r="C176" s="5" t="s">
        <v>263</v>
      </c>
    </row>
    <row r="177" spans="1:3" ht="12" customHeight="1" x14ac:dyDescent="0.25">
      <c r="A177" s="9">
        <v>10113805131</v>
      </c>
      <c r="B177" s="4" t="s">
        <v>270</v>
      </c>
      <c r="C177" s="5" t="s">
        <v>263</v>
      </c>
    </row>
    <row r="178" spans="1:3" ht="12" customHeight="1" x14ac:dyDescent="0.25">
      <c r="A178" s="9">
        <v>10113812609</v>
      </c>
      <c r="B178" s="4" t="s">
        <v>271</v>
      </c>
      <c r="C178" s="5" t="s">
        <v>263</v>
      </c>
    </row>
    <row r="179" spans="1:3" ht="12" customHeight="1" x14ac:dyDescent="0.25">
      <c r="A179" s="9">
        <v>10106693718</v>
      </c>
      <c r="B179" s="4" t="s">
        <v>272</v>
      </c>
      <c r="C179" s="5" t="s">
        <v>263</v>
      </c>
    </row>
    <row r="180" spans="1:3" ht="12" customHeight="1" x14ac:dyDescent="0.25">
      <c r="A180" s="9">
        <v>10065793969</v>
      </c>
      <c r="B180" s="4" t="s">
        <v>273</v>
      </c>
      <c r="C180" s="5" t="s">
        <v>263</v>
      </c>
    </row>
    <row r="181" spans="1:3" ht="12" customHeight="1" x14ac:dyDescent="0.25">
      <c r="A181" s="9">
        <v>10113802202</v>
      </c>
      <c r="B181" s="4" t="s">
        <v>274</v>
      </c>
      <c r="C181" s="5" t="s">
        <v>263</v>
      </c>
    </row>
    <row r="182" spans="1:3" ht="12" customHeight="1" x14ac:dyDescent="0.25">
      <c r="A182" s="9">
        <v>10094498188</v>
      </c>
      <c r="B182" s="4" t="s">
        <v>275</v>
      </c>
      <c r="C182" s="5" t="s">
        <v>263</v>
      </c>
    </row>
    <row r="183" spans="1:3" ht="12" customHeight="1" x14ac:dyDescent="0.25">
      <c r="A183" s="9">
        <v>10113813821</v>
      </c>
      <c r="B183" s="4" t="s">
        <v>276</v>
      </c>
      <c r="C183" s="5" t="s">
        <v>263</v>
      </c>
    </row>
    <row r="184" spans="1:3" ht="12" customHeight="1" x14ac:dyDescent="0.25">
      <c r="A184" s="9">
        <v>10094165055</v>
      </c>
      <c r="B184" s="4" t="s">
        <v>277</v>
      </c>
      <c r="C184" s="5" t="s">
        <v>263</v>
      </c>
    </row>
    <row r="185" spans="1:3" ht="12" customHeight="1" x14ac:dyDescent="0.25">
      <c r="A185" s="9">
        <v>10055323427</v>
      </c>
      <c r="B185" s="4" t="s">
        <v>278</v>
      </c>
      <c r="C185" s="5" t="s">
        <v>263</v>
      </c>
    </row>
    <row r="186" spans="1:3" ht="12" customHeight="1" x14ac:dyDescent="0.25">
      <c r="A186" s="9">
        <v>10106641578</v>
      </c>
      <c r="B186" s="4" t="s">
        <v>279</v>
      </c>
      <c r="C186" s="5" t="s">
        <v>263</v>
      </c>
    </row>
    <row r="187" spans="1:3" ht="12" customHeight="1" x14ac:dyDescent="0.25">
      <c r="A187" s="9">
        <v>10112928390</v>
      </c>
      <c r="B187" s="4" t="s">
        <v>280</v>
      </c>
      <c r="C187" s="5" t="s">
        <v>263</v>
      </c>
    </row>
    <row r="188" spans="1:3" ht="12" customHeight="1" x14ac:dyDescent="0.25">
      <c r="A188" s="9">
        <v>10068705787</v>
      </c>
      <c r="B188" s="4" t="s">
        <v>281</v>
      </c>
      <c r="C188" s="5" t="s">
        <v>263</v>
      </c>
    </row>
    <row r="189" spans="1:3" ht="12" customHeight="1" x14ac:dyDescent="0.25">
      <c r="A189" s="9">
        <v>10110501976</v>
      </c>
      <c r="B189" s="4" t="s">
        <v>282</v>
      </c>
      <c r="C189" s="5" t="s">
        <v>263</v>
      </c>
    </row>
    <row r="190" spans="1:3" ht="12" customHeight="1" x14ac:dyDescent="0.25">
      <c r="A190" s="9">
        <v>10110467725</v>
      </c>
      <c r="B190" s="4" t="s">
        <v>283</v>
      </c>
      <c r="C190" s="5" t="s">
        <v>263</v>
      </c>
    </row>
    <row r="191" spans="1:3" ht="12" customHeight="1" x14ac:dyDescent="0.25">
      <c r="A191" s="9">
        <v>10106697152</v>
      </c>
      <c r="B191" s="4" t="s">
        <v>284</v>
      </c>
      <c r="C191" s="5" t="s">
        <v>263</v>
      </c>
    </row>
    <row r="192" spans="1:3" ht="12" customHeight="1" x14ac:dyDescent="0.25">
      <c r="A192" s="9">
        <v>10110501774</v>
      </c>
      <c r="B192" s="4" t="s">
        <v>285</v>
      </c>
      <c r="C192" s="5" t="s">
        <v>263</v>
      </c>
    </row>
    <row r="193" spans="1:3" ht="12" customHeight="1" x14ac:dyDescent="0.25">
      <c r="A193" s="9">
        <v>10113812205</v>
      </c>
      <c r="B193" s="4" t="s">
        <v>286</v>
      </c>
      <c r="C193" s="5" t="s">
        <v>263</v>
      </c>
    </row>
    <row r="194" spans="1:3" ht="12" customHeight="1" x14ac:dyDescent="0.25">
      <c r="A194" s="9">
        <v>10113798259</v>
      </c>
      <c r="B194" s="4" t="s">
        <v>287</v>
      </c>
      <c r="C194" s="5" t="s">
        <v>263</v>
      </c>
    </row>
    <row r="195" spans="1:3" ht="12" customHeight="1" x14ac:dyDescent="0.25">
      <c r="A195" s="9">
        <v>10112596065</v>
      </c>
      <c r="B195" s="4" t="s">
        <v>288</v>
      </c>
      <c r="C195" s="5" t="s">
        <v>263</v>
      </c>
    </row>
    <row r="196" spans="1:3" ht="12" customHeight="1" x14ac:dyDescent="0.25">
      <c r="A196" s="9">
        <v>10110467826</v>
      </c>
      <c r="B196" s="4" t="s">
        <v>289</v>
      </c>
      <c r="C196" s="5" t="s">
        <v>263</v>
      </c>
    </row>
    <row r="197" spans="1:3" ht="12" customHeight="1" x14ac:dyDescent="0.25">
      <c r="A197" s="9">
        <v>10092943966</v>
      </c>
      <c r="B197" s="4" t="s">
        <v>290</v>
      </c>
      <c r="C197" s="5" t="s">
        <v>263</v>
      </c>
    </row>
    <row r="198" spans="1:3" ht="12" customHeight="1" x14ac:dyDescent="0.25">
      <c r="A198" s="9">
        <v>10064059588</v>
      </c>
      <c r="B198" s="4" t="s">
        <v>291</v>
      </c>
      <c r="C198" s="5" t="s">
        <v>263</v>
      </c>
    </row>
    <row r="199" spans="1:3" ht="12" customHeight="1" x14ac:dyDescent="0.25">
      <c r="A199" s="9">
        <v>10112596671</v>
      </c>
      <c r="B199" s="4" t="s">
        <v>292</v>
      </c>
      <c r="C199" s="5" t="s">
        <v>263</v>
      </c>
    </row>
    <row r="200" spans="1:3" ht="12" customHeight="1" x14ac:dyDescent="0.25">
      <c r="A200" s="9">
        <v>10106665628</v>
      </c>
      <c r="B200" s="4" t="s">
        <v>293</v>
      </c>
      <c r="C200" s="5" t="s">
        <v>263</v>
      </c>
    </row>
    <row r="201" spans="1:3" ht="12" customHeight="1" x14ac:dyDescent="0.25">
      <c r="A201" s="9">
        <v>10110611104</v>
      </c>
      <c r="B201" s="4" t="s">
        <v>294</v>
      </c>
      <c r="C201" s="5" t="s">
        <v>263</v>
      </c>
    </row>
    <row r="202" spans="1:3" ht="12" customHeight="1" x14ac:dyDescent="0.25">
      <c r="A202" s="9">
        <v>10059397831</v>
      </c>
      <c r="B202" s="4" t="s">
        <v>295</v>
      </c>
      <c r="C202" s="5" t="s">
        <v>263</v>
      </c>
    </row>
    <row r="203" spans="1:3" ht="12" customHeight="1" x14ac:dyDescent="0.25">
      <c r="A203" s="9">
        <v>10107800225</v>
      </c>
      <c r="B203" s="4" t="s">
        <v>296</v>
      </c>
      <c r="C203" s="5" t="s">
        <v>263</v>
      </c>
    </row>
    <row r="204" spans="1:3" ht="12" customHeight="1" x14ac:dyDescent="0.25">
      <c r="A204" s="9">
        <v>10113808464</v>
      </c>
      <c r="B204" s="4" t="s">
        <v>297</v>
      </c>
      <c r="C204" s="5" t="s">
        <v>263</v>
      </c>
    </row>
    <row r="205" spans="1:3" ht="12" customHeight="1" x14ac:dyDescent="0.25">
      <c r="A205" s="9">
        <v>10113801895</v>
      </c>
      <c r="B205" s="4" t="s">
        <v>298</v>
      </c>
      <c r="C205" s="5" t="s">
        <v>263</v>
      </c>
    </row>
    <row r="206" spans="1:3" ht="12" customHeight="1" x14ac:dyDescent="0.25">
      <c r="A206" s="9">
        <v>10094166065</v>
      </c>
      <c r="B206" s="4" t="s">
        <v>299</v>
      </c>
      <c r="C206" s="5" t="s">
        <v>263</v>
      </c>
    </row>
    <row r="207" spans="1:3" ht="12" customHeight="1" x14ac:dyDescent="0.25">
      <c r="A207" s="9">
        <v>10115248007</v>
      </c>
      <c r="B207" s="4" t="s">
        <v>300</v>
      </c>
      <c r="C207" s="5" t="s">
        <v>5460</v>
      </c>
    </row>
    <row r="208" spans="1:3" ht="12" customHeight="1" x14ac:dyDescent="0.25">
      <c r="A208" s="9">
        <v>10094588623</v>
      </c>
      <c r="B208" s="4" t="s">
        <v>301</v>
      </c>
      <c r="C208" s="5" t="s">
        <v>263</v>
      </c>
    </row>
    <row r="209" spans="1:3" ht="12" customHeight="1" x14ac:dyDescent="0.25">
      <c r="A209" s="9">
        <v>10058445110</v>
      </c>
      <c r="B209" s="4" t="s">
        <v>302</v>
      </c>
      <c r="C209" s="5" t="s">
        <v>263</v>
      </c>
    </row>
    <row r="210" spans="1:3" ht="12" customHeight="1" x14ac:dyDescent="0.25">
      <c r="A210" s="9">
        <v>10106686745</v>
      </c>
      <c r="B210" s="4" t="s">
        <v>303</v>
      </c>
      <c r="C210" s="5" t="s">
        <v>263</v>
      </c>
    </row>
    <row r="211" spans="1:3" ht="12" customHeight="1" x14ac:dyDescent="0.25">
      <c r="A211" s="9">
        <v>10110502178</v>
      </c>
      <c r="B211" s="4" t="s">
        <v>304</v>
      </c>
      <c r="C211" s="5" t="s">
        <v>263</v>
      </c>
    </row>
    <row r="212" spans="1:3" ht="12" customHeight="1" x14ac:dyDescent="0.25">
      <c r="A212" s="9">
        <v>10063941976</v>
      </c>
      <c r="B212" s="4" t="s">
        <v>305</v>
      </c>
      <c r="C212" s="5" t="s">
        <v>263</v>
      </c>
    </row>
    <row r="213" spans="1:3" ht="12" customHeight="1" x14ac:dyDescent="0.25">
      <c r="A213" s="9">
        <v>10113797653</v>
      </c>
      <c r="B213" s="4" t="s">
        <v>306</v>
      </c>
      <c r="C213" s="5" t="s">
        <v>263</v>
      </c>
    </row>
    <row r="214" spans="1:3" ht="12" customHeight="1" x14ac:dyDescent="0.25">
      <c r="A214" s="9">
        <v>10113798057</v>
      </c>
      <c r="B214" s="4" t="s">
        <v>307</v>
      </c>
      <c r="C214" s="5" t="s">
        <v>263</v>
      </c>
    </row>
    <row r="215" spans="1:3" ht="12" customHeight="1" x14ac:dyDescent="0.25">
      <c r="A215" s="9">
        <v>10082934677</v>
      </c>
      <c r="B215" s="4" t="s">
        <v>308</v>
      </c>
      <c r="C215" s="5" t="s">
        <v>263</v>
      </c>
    </row>
    <row r="216" spans="1:3" ht="12" customHeight="1" x14ac:dyDescent="0.25">
      <c r="A216" s="9">
        <v>10092944168</v>
      </c>
      <c r="B216" s="4" t="s">
        <v>309</v>
      </c>
      <c r="C216" s="5" t="s">
        <v>263</v>
      </c>
    </row>
    <row r="217" spans="1:3" ht="12" customHeight="1" x14ac:dyDescent="0.25">
      <c r="A217" s="9">
        <v>10113803111</v>
      </c>
      <c r="B217" s="4" t="s">
        <v>310</v>
      </c>
      <c r="C217" s="5" t="s">
        <v>263</v>
      </c>
    </row>
    <row r="218" spans="1:3" ht="12" customHeight="1" x14ac:dyDescent="0.25">
      <c r="A218" s="9">
        <v>10106686240</v>
      </c>
      <c r="B218" s="4" t="s">
        <v>311</v>
      </c>
      <c r="C218" s="5" t="s">
        <v>263</v>
      </c>
    </row>
    <row r="219" spans="1:3" ht="12" customHeight="1" x14ac:dyDescent="0.25">
      <c r="A219" s="9">
        <v>10107048877</v>
      </c>
      <c r="B219" s="4" t="s">
        <v>312</v>
      </c>
      <c r="C219" s="5" t="s">
        <v>263</v>
      </c>
    </row>
    <row r="220" spans="1:3" ht="12" customHeight="1" x14ac:dyDescent="0.25">
      <c r="A220" s="9">
        <v>10113811595</v>
      </c>
      <c r="B220" s="4" t="s">
        <v>313</v>
      </c>
      <c r="C220" s="5" t="s">
        <v>263</v>
      </c>
    </row>
    <row r="221" spans="1:3" ht="12" customHeight="1" x14ac:dyDescent="0.25">
      <c r="A221" s="9">
        <v>10059389141</v>
      </c>
      <c r="B221" s="4" t="s">
        <v>314</v>
      </c>
      <c r="C221" s="5" t="s">
        <v>263</v>
      </c>
    </row>
    <row r="222" spans="1:3" ht="12" customHeight="1" x14ac:dyDescent="0.25">
      <c r="A222" s="9">
        <v>10113866361</v>
      </c>
      <c r="B222" s="4" t="s">
        <v>315</v>
      </c>
      <c r="C222" s="5" t="s">
        <v>263</v>
      </c>
    </row>
    <row r="223" spans="1:3" ht="12" customHeight="1" x14ac:dyDescent="0.25">
      <c r="A223" s="9">
        <v>10113866765</v>
      </c>
      <c r="B223" s="4" t="s">
        <v>316</v>
      </c>
      <c r="C223" s="5" t="s">
        <v>263</v>
      </c>
    </row>
    <row r="224" spans="1:3" ht="12" customHeight="1" x14ac:dyDescent="0.25">
      <c r="A224" s="9">
        <v>10110549365</v>
      </c>
      <c r="B224" s="4" t="s">
        <v>317</v>
      </c>
      <c r="C224" s="5" t="s">
        <v>263</v>
      </c>
    </row>
    <row r="225" spans="1:3" ht="12" customHeight="1" x14ac:dyDescent="0.25">
      <c r="A225" s="9">
        <v>10059396821</v>
      </c>
      <c r="B225" s="4" t="s">
        <v>318</v>
      </c>
      <c r="C225" s="5" t="s">
        <v>263</v>
      </c>
    </row>
    <row r="226" spans="1:3" ht="12" customHeight="1" x14ac:dyDescent="0.25">
      <c r="A226" s="9">
        <v>10113801087</v>
      </c>
      <c r="B226" s="4" t="s">
        <v>319</v>
      </c>
      <c r="C226" s="5" t="s">
        <v>263</v>
      </c>
    </row>
    <row r="227" spans="1:3" ht="12" customHeight="1" x14ac:dyDescent="0.25">
      <c r="A227" s="9">
        <v>10113867472</v>
      </c>
      <c r="B227" s="4" t="s">
        <v>320</v>
      </c>
      <c r="C227" s="5" t="s">
        <v>263</v>
      </c>
    </row>
    <row r="228" spans="1:3" ht="12" customHeight="1" x14ac:dyDescent="0.25">
      <c r="A228" s="9">
        <v>10106693617</v>
      </c>
      <c r="B228" s="4" t="s">
        <v>321</v>
      </c>
      <c r="C228" s="5" t="s">
        <v>263</v>
      </c>
    </row>
    <row r="229" spans="1:3" ht="12" customHeight="1" x14ac:dyDescent="0.25">
      <c r="A229" s="9">
        <v>10066930081</v>
      </c>
      <c r="B229" s="4" t="s">
        <v>322</v>
      </c>
      <c r="C229" s="5" t="s">
        <v>263</v>
      </c>
    </row>
    <row r="230" spans="1:3" ht="12" customHeight="1" x14ac:dyDescent="0.25">
      <c r="A230" s="9">
        <v>10113838372</v>
      </c>
      <c r="B230" s="4" t="s">
        <v>323</v>
      </c>
      <c r="C230" s="5" t="s">
        <v>263</v>
      </c>
    </row>
    <row r="231" spans="1:3" ht="12" customHeight="1" x14ac:dyDescent="0.25">
      <c r="A231" s="9">
        <v>10113837766</v>
      </c>
      <c r="B231" s="4" t="s">
        <v>324</v>
      </c>
      <c r="C231" s="5" t="s">
        <v>263</v>
      </c>
    </row>
    <row r="232" spans="1:3" ht="12" customHeight="1" x14ac:dyDescent="0.25">
      <c r="A232" s="9">
        <v>10113806242</v>
      </c>
      <c r="B232" s="4" t="s">
        <v>325</v>
      </c>
      <c r="C232" s="5" t="s">
        <v>263</v>
      </c>
    </row>
    <row r="233" spans="1:3" ht="12" customHeight="1" x14ac:dyDescent="0.25">
      <c r="A233" s="9">
        <v>10117646028</v>
      </c>
      <c r="B233" s="4" t="s">
        <v>326</v>
      </c>
      <c r="C233" s="5" t="s">
        <v>263</v>
      </c>
    </row>
    <row r="234" spans="1:3" ht="12" customHeight="1" x14ac:dyDescent="0.25">
      <c r="A234" s="9">
        <v>10113867775</v>
      </c>
      <c r="B234" s="4" t="s">
        <v>327</v>
      </c>
      <c r="C234" s="5" t="s">
        <v>263</v>
      </c>
    </row>
    <row r="235" spans="1:3" ht="12" customHeight="1" x14ac:dyDescent="0.25">
      <c r="A235" s="9">
        <v>10113848476</v>
      </c>
      <c r="B235" s="4" t="s">
        <v>328</v>
      </c>
      <c r="C235" s="5" t="s">
        <v>263</v>
      </c>
    </row>
    <row r="236" spans="1:3" ht="12" customHeight="1" x14ac:dyDescent="0.25">
      <c r="A236" s="9">
        <v>10064697364</v>
      </c>
      <c r="B236" s="4" t="s">
        <v>329</v>
      </c>
      <c r="C236" s="5" t="s">
        <v>263</v>
      </c>
    </row>
    <row r="237" spans="1:3" ht="12" customHeight="1" x14ac:dyDescent="0.25">
      <c r="A237" s="9">
        <v>10084388364</v>
      </c>
      <c r="B237" s="4" t="s">
        <v>330</v>
      </c>
      <c r="C237" s="5" t="s">
        <v>263</v>
      </c>
    </row>
    <row r="238" spans="1:3" ht="12" customHeight="1" x14ac:dyDescent="0.25">
      <c r="A238" s="9">
        <v>10093433717</v>
      </c>
      <c r="B238" s="4" t="s">
        <v>331</v>
      </c>
      <c r="C238" s="5" t="s">
        <v>263</v>
      </c>
    </row>
    <row r="239" spans="1:3" ht="12" customHeight="1" x14ac:dyDescent="0.25">
      <c r="A239" s="9">
        <v>10003951217</v>
      </c>
      <c r="B239" s="4" t="s">
        <v>332</v>
      </c>
      <c r="C239" s="5" t="s">
        <v>263</v>
      </c>
    </row>
    <row r="240" spans="1:3" ht="12" customHeight="1" x14ac:dyDescent="0.25">
      <c r="A240" s="9">
        <v>10113802808</v>
      </c>
      <c r="B240" s="4" t="s">
        <v>333</v>
      </c>
      <c r="C240" s="5" t="s">
        <v>263</v>
      </c>
    </row>
    <row r="241" spans="1:3" ht="12" customHeight="1" x14ac:dyDescent="0.25">
      <c r="A241" s="9">
        <v>10113865654</v>
      </c>
      <c r="B241" s="4" t="s">
        <v>334</v>
      </c>
      <c r="C241" s="5" t="s">
        <v>263</v>
      </c>
    </row>
    <row r="242" spans="1:3" ht="12" customHeight="1" x14ac:dyDescent="0.25">
      <c r="A242" s="9">
        <v>10113812104</v>
      </c>
      <c r="B242" s="4" t="s">
        <v>335</v>
      </c>
      <c r="C242" s="5" t="s">
        <v>263</v>
      </c>
    </row>
    <row r="243" spans="1:3" ht="12" customHeight="1" x14ac:dyDescent="0.25">
      <c r="A243" s="9">
        <v>10113867270</v>
      </c>
      <c r="B243" s="4" t="s">
        <v>336</v>
      </c>
      <c r="C243" s="5" t="s">
        <v>263</v>
      </c>
    </row>
    <row r="244" spans="1:3" ht="12" customHeight="1" x14ac:dyDescent="0.25">
      <c r="A244" s="9">
        <v>10113801592</v>
      </c>
      <c r="B244" s="4" t="s">
        <v>337</v>
      </c>
      <c r="C244" s="5" t="s">
        <v>263</v>
      </c>
    </row>
    <row r="245" spans="1:3" ht="12" customHeight="1" x14ac:dyDescent="0.25">
      <c r="A245" s="9">
        <v>10015773392</v>
      </c>
      <c r="B245" s="4" t="s">
        <v>338</v>
      </c>
      <c r="C245" s="5" t="s">
        <v>263</v>
      </c>
    </row>
    <row r="246" spans="1:3" ht="12" customHeight="1" x14ac:dyDescent="0.25">
      <c r="A246" s="9">
        <v>10063941168</v>
      </c>
      <c r="B246" s="4" t="s">
        <v>339</v>
      </c>
      <c r="C246" s="5" t="s">
        <v>263</v>
      </c>
    </row>
    <row r="247" spans="1:3" ht="12" customHeight="1" x14ac:dyDescent="0.25">
      <c r="A247" s="9">
        <v>10110467523</v>
      </c>
      <c r="B247" s="4" t="s">
        <v>340</v>
      </c>
      <c r="C247" s="5" t="s">
        <v>263</v>
      </c>
    </row>
    <row r="248" spans="1:3" ht="12" customHeight="1" x14ac:dyDescent="0.25">
      <c r="A248" s="9">
        <v>10110467624</v>
      </c>
      <c r="B248" s="4" t="s">
        <v>341</v>
      </c>
      <c r="C248" s="5" t="s">
        <v>263</v>
      </c>
    </row>
    <row r="249" spans="1:3" ht="12" customHeight="1" x14ac:dyDescent="0.25">
      <c r="A249" s="9">
        <v>10092943562</v>
      </c>
      <c r="B249" s="4" t="s">
        <v>342</v>
      </c>
      <c r="C249" s="5" t="s">
        <v>263</v>
      </c>
    </row>
    <row r="250" spans="1:3" ht="12" customHeight="1" x14ac:dyDescent="0.25">
      <c r="A250" s="9">
        <v>10106955315</v>
      </c>
      <c r="B250" s="4" t="s">
        <v>343</v>
      </c>
      <c r="C250" s="5" t="s">
        <v>263</v>
      </c>
    </row>
    <row r="251" spans="1:3" ht="12" customHeight="1" x14ac:dyDescent="0.25">
      <c r="A251" s="9">
        <v>10080238481</v>
      </c>
      <c r="B251" s="4" t="s">
        <v>344</v>
      </c>
      <c r="C251" s="5" t="s">
        <v>263</v>
      </c>
    </row>
    <row r="252" spans="1:3" ht="12" customHeight="1" x14ac:dyDescent="0.25">
      <c r="A252" s="9">
        <v>10113849890</v>
      </c>
      <c r="B252" s="4" t="s">
        <v>345</v>
      </c>
      <c r="C252" s="5" t="s">
        <v>263</v>
      </c>
    </row>
    <row r="253" spans="1:3" ht="12" customHeight="1" x14ac:dyDescent="0.25">
      <c r="A253" s="9">
        <v>10113865149</v>
      </c>
      <c r="B253" s="4" t="s">
        <v>346</v>
      </c>
      <c r="C253" s="5" t="s">
        <v>263</v>
      </c>
    </row>
    <row r="254" spans="1:3" ht="12" customHeight="1" x14ac:dyDescent="0.25">
      <c r="A254" s="9">
        <v>10059394801</v>
      </c>
      <c r="B254" s="4" t="s">
        <v>347</v>
      </c>
      <c r="C254" s="5" t="s">
        <v>263</v>
      </c>
    </row>
    <row r="255" spans="1:3" ht="12" customHeight="1" x14ac:dyDescent="0.25">
      <c r="A255" s="9">
        <v>10065274617</v>
      </c>
      <c r="B255" s="4" t="s">
        <v>348</v>
      </c>
      <c r="C255" s="5" t="s">
        <v>263</v>
      </c>
    </row>
    <row r="256" spans="1:3" ht="12" customHeight="1" x14ac:dyDescent="0.25">
      <c r="A256" s="9">
        <v>10084388263</v>
      </c>
      <c r="B256" s="4" t="s">
        <v>349</v>
      </c>
      <c r="C256" s="5" t="s">
        <v>263</v>
      </c>
    </row>
    <row r="257" spans="1:3" ht="12" customHeight="1" x14ac:dyDescent="0.25">
      <c r="A257" s="9">
        <v>10113806848</v>
      </c>
      <c r="B257" s="4" t="s">
        <v>350</v>
      </c>
      <c r="C257" s="5" t="s">
        <v>263</v>
      </c>
    </row>
    <row r="258" spans="1:3" ht="12" customHeight="1" x14ac:dyDescent="0.25">
      <c r="A258" s="9">
        <v>10110467018</v>
      </c>
      <c r="B258" s="4" t="s">
        <v>351</v>
      </c>
      <c r="C258" s="5" t="s">
        <v>263</v>
      </c>
    </row>
    <row r="259" spans="1:3" ht="12" customHeight="1" x14ac:dyDescent="0.25">
      <c r="A259" s="9">
        <v>10110502380</v>
      </c>
      <c r="B259" s="4" t="s">
        <v>352</v>
      </c>
      <c r="C259" s="5" t="s">
        <v>263</v>
      </c>
    </row>
    <row r="260" spans="1:3" ht="12" customHeight="1" x14ac:dyDescent="0.25">
      <c r="A260" s="9">
        <v>10113804929</v>
      </c>
      <c r="B260" s="4" t="s">
        <v>353</v>
      </c>
      <c r="C260" s="5" t="s">
        <v>263</v>
      </c>
    </row>
    <row r="261" spans="1:3" ht="12" customHeight="1" x14ac:dyDescent="0.25">
      <c r="A261" s="9">
        <v>10110467321</v>
      </c>
      <c r="B261" s="4" t="s">
        <v>354</v>
      </c>
      <c r="C261" s="5" t="s">
        <v>263</v>
      </c>
    </row>
    <row r="262" spans="1:3" ht="12" customHeight="1" x14ac:dyDescent="0.25">
      <c r="A262" s="9">
        <v>10055323023</v>
      </c>
      <c r="B262" s="4" t="s">
        <v>355</v>
      </c>
      <c r="C262" s="5" t="s">
        <v>263</v>
      </c>
    </row>
    <row r="263" spans="1:3" ht="12" customHeight="1" x14ac:dyDescent="0.25">
      <c r="A263" s="9">
        <v>10113848981</v>
      </c>
      <c r="B263" s="4" t="s">
        <v>356</v>
      </c>
      <c r="C263" s="5" t="s">
        <v>263</v>
      </c>
    </row>
    <row r="264" spans="1:3" ht="12" customHeight="1" x14ac:dyDescent="0.25">
      <c r="A264" s="9">
        <v>10112594247</v>
      </c>
      <c r="B264" s="4" t="s">
        <v>357</v>
      </c>
      <c r="C264" s="5" t="s">
        <v>263</v>
      </c>
    </row>
    <row r="265" spans="1:3" ht="12" customHeight="1" x14ac:dyDescent="0.25">
      <c r="A265" s="9">
        <v>10106919242</v>
      </c>
      <c r="B265" s="4" t="s">
        <v>358</v>
      </c>
      <c r="C265" s="5" t="s">
        <v>263</v>
      </c>
    </row>
    <row r="266" spans="1:3" ht="12" customHeight="1" x14ac:dyDescent="0.25">
      <c r="A266" s="9">
        <v>10113847668</v>
      </c>
      <c r="B266" s="4" t="s">
        <v>359</v>
      </c>
      <c r="C266" s="5" t="s">
        <v>263</v>
      </c>
    </row>
    <row r="267" spans="1:3" ht="12" customHeight="1" x14ac:dyDescent="0.25">
      <c r="A267" s="9">
        <v>10112930717</v>
      </c>
      <c r="B267" s="4" t="s">
        <v>360</v>
      </c>
      <c r="C267" s="5" t="s">
        <v>263</v>
      </c>
    </row>
    <row r="268" spans="1:3" ht="12" customHeight="1" x14ac:dyDescent="0.25">
      <c r="A268" s="9">
        <v>10092972662</v>
      </c>
      <c r="B268" s="4" t="s">
        <v>361</v>
      </c>
      <c r="C268" s="5" t="s">
        <v>263</v>
      </c>
    </row>
    <row r="269" spans="1:3" ht="12" customHeight="1" x14ac:dyDescent="0.25">
      <c r="A269" s="9">
        <v>10110467422</v>
      </c>
      <c r="B269" s="4" t="s">
        <v>362</v>
      </c>
      <c r="C269" s="5" t="s">
        <v>263</v>
      </c>
    </row>
    <row r="270" spans="1:3" ht="12" customHeight="1" x14ac:dyDescent="0.25">
      <c r="A270" s="9">
        <v>10113800178</v>
      </c>
      <c r="B270" s="4" t="s">
        <v>363</v>
      </c>
      <c r="C270" s="5" t="s">
        <v>263</v>
      </c>
    </row>
    <row r="271" spans="1:3" ht="12" customHeight="1" x14ac:dyDescent="0.25">
      <c r="A271" s="9">
        <v>10080239390</v>
      </c>
      <c r="B271" s="4" t="s">
        <v>364</v>
      </c>
      <c r="C271" s="5" t="s">
        <v>263</v>
      </c>
    </row>
    <row r="272" spans="1:3" ht="12" customHeight="1" x14ac:dyDescent="0.25">
      <c r="A272" s="9">
        <v>10096542868</v>
      </c>
      <c r="B272" s="4" t="s">
        <v>365</v>
      </c>
      <c r="C272" s="5" t="s">
        <v>263</v>
      </c>
    </row>
    <row r="273" spans="1:3" ht="12" customHeight="1" x14ac:dyDescent="0.25">
      <c r="A273" s="9">
        <v>10079968703</v>
      </c>
      <c r="B273" s="4" t="s">
        <v>366</v>
      </c>
      <c r="C273" s="5" t="s">
        <v>263</v>
      </c>
    </row>
    <row r="274" spans="1:3" ht="12" customHeight="1" x14ac:dyDescent="0.25">
      <c r="A274" s="9">
        <v>10084654914</v>
      </c>
      <c r="B274" s="4" t="s">
        <v>367</v>
      </c>
      <c r="C274" s="5" t="s">
        <v>263</v>
      </c>
    </row>
    <row r="275" spans="1:3" ht="12" customHeight="1" x14ac:dyDescent="0.25">
      <c r="A275" s="9">
        <v>10080238380</v>
      </c>
      <c r="B275" s="4" t="s">
        <v>368</v>
      </c>
      <c r="C275" s="5" t="s">
        <v>263</v>
      </c>
    </row>
    <row r="276" spans="1:3" ht="12" customHeight="1" x14ac:dyDescent="0.25">
      <c r="A276" s="9">
        <v>10108941084</v>
      </c>
      <c r="B276" s="4" t="s">
        <v>369</v>
      </c>
      <c r="C276" s="5" t="s">
        <v>263</v>
      </c>
    </row>
    <row r="277" spans="1:3" ht="12" customHeight="1" x14ac:dyDescent="0.25">
      <c r="A277" s="9">
        <v>10113802505</v>
      </c>
      <c r="B277" s="4" t="s">
        <v>370</v>
      </c>
      <c r="C277" s="5" t="s">
        <v>263</v>
      </c>
    </row>
    <row r="278" spans="1:3" ht="12" customHeight="1" x14ac:dyDescent="0.25">
      <c r="A278" s="9">
        <v>10059390353</v>
      </c>
      <c r="B278" s="4" t="s">
        <v>371</v>
      </c>
      <c r="C278" s="5" t="s">
        <v>263</v>
      </c>
    </row>
    <row r="279" spans="1:3" ht="12" customHeight="1" x14ac:dyDescent="0.25">
      <c r="A279" s="9">
        <v>10108199541</v>
      </c>
      <c r="B279" s="4" t="s">
        <v>372</v>
      </c>
      <c r="C279" s="5" t="s">
        <v>263</v>
      </c>
    </row>
    <row r="280" spans="1:3" ht="12" customHeight="1" x14ac:dyDescent="0.25">
      <c r="A280" s="9">
        <v>10106686543</v>
      </c>
      <c r="B280" s="4" t="s">
        <v>373</v>
      </c>
      <c r="C280" s="5" t="s">
        <v>263</v>
      </c>
    </row>
    <row r="281" spans="1:3" ht="12" customHeight="1" x14ac:dyDescent="0.25">
      <c r="A281" s="9">
        <v>10110465503</v>
      </c>
      <c r="B281" s="4" t="s">
        <v>374</v>
      </c>
      <c r="C281" s="5" t="s">
        <v>263</v>
      </c>
    </row>
    <row r="282" spans="1:3" ht="12" customHeight="1" x14ac:dyDescent="0.25">
      <c r="A282" s="9">
        <v>10110465806</v>
      </c>
      <c r="B282" s="4" t="s">
        <v>375</v>
      </c>
      <c r="C282" s="5" t="s">
        <v>263</v>
      </c>
    </row>
    <row r="283" spans="1:3" ht="12" customHeight="1" x14ac:dyDescent="0.25">
      <c r="A283" s="9">
        <v>10064072423</v>
      </c>
      <c r="B283" s="4" t="s">
        <v>376</v>
      </c>
      <c r="C283" s="5" t="s">
        <v>263</v>
      </c>
    </row>
    <row r="284" spans="1:3" ht="12" customHeight="1" x14ac:dyDescent="0.25">
      <c r="A284" s="9">
        <v>10110466210</v>
      </c>
      <c r="B284" s="4" t="s">
        <v>377</v>
      </c>
      <c r="C284" s="5" t="s">
        <v>263</v>
      </c>
    </row>
    <row r="285" spans="1:3" ht="12" customHeight="1" x14ac:dyDescent="0.25">
      <c r="A285" s="9">
        <v>10113804525</v>
      </c>
      <c r="B285" s="4" t="s">
        <v>378</v>
      </c>
      <c r="C285" s="5" t="s">
        <v>263</v>
      </c>
    </row>
    <row r="286" spans="1:3" ht="12" customHeight="1" x14ac:dyDescent="0.25">
      <c r="A286" s="9">
        <v>10112929606</v>
      </c>
      <c r="B286" s="4" t="s">
        <v>379</v>
      </c>
      <c r="C286" s="5" t="s">
        <v>263</v>
      </c>
    </row>
    <row r="287" spans="1:3" ht="12" customHeight="1" x14ac:dyDescent="0.25">
      <c r="A287" s="9">
        <v>10110466513</v>
      </c>
      <c r="B287" s="4" t="s">
        <v>380</v>
      </c>
      <c r="C287" s="5" t="s">
        <v>263</v>
      </c>
    </row>
    <row r="288" spans="1:3" ht="12" customHeight="1" x14ac:dyDescent="0.25">
      <c r="A288" s="9">
        <v>10110466816</v>
      </c>
      <c r="B288" s="4" t="s">
        <v>381</v>
      </c>
      <c r="C288" s="5" t="s">
        <v>263</v>
      </c>
    </row>
    <row r="289" spans="1:3" ht="12" customHeight="1" x14ac:dyDescent="0.25">
      <c r="A289" s="9">
        <v>10113809878</v>
      </c>
      <c r="B289" s="4" t="s">
        <v>382</v>
      </c>
      <c r="C289" s="5" t="s">
        <v>263</v>
      </c>
    </row>
    <row r="290" spans="1:3" ht="12" customHeight="1" x14ac:dyDescent="0.25">
      <c r="A290" s="9">
        <v>10003844517</v>
      </c>
      <c r="B290" s="4" t="s">
        <v>383</v>
      </c>
      <c r="C290" s="5" t="s">
        <v>263</v>
      </c>
    </row>
    <row r="291" spans="1:3" ht="12" customHeight="1" x14ac:dyDescent="0.25">
      <c r="A291" s="9">
        <v>10112929000</v>
      </c>
      <c r="B291" s="4" t="s">
        <v>384</v>
      </c>
      <c r="C291" s="5" t="s">
        <v>263</v>
      </c>
    </row>
    <row r="292" spans="1:3" ht="12" customHeight="1" x14ac:dyDescent="0.25">
      <c r="A292" s="9">
        <v>10115247603</v>
      </c>
      <c r="B292" s="4" t="s">
        <v>385</v>
      </c>
      <c r="C292" s="5" t="s">
        <v>263</v>
      </c>
    </row>
    <row r="293" spans="1:3" ht="12" customHeight="1" x14ac:dyDescent="0.25">
      <c r="A293" s="9">
        <v>10113807757</v>
      </c>
      <c r="B293" s="4" t="s">
        <v>386</v>
      </c>
      <c r="C293" s="5" t="s">
        <v>263</v>
      </c>
    </row>
    <row r="294" spans="1:3" ht="12" customHeight="1" x14ac:dyDescent="0.25">
      <c r="A294" s="9">
        <v>10112882621</v>
      </c>
      <c r="B294" s="4" t="s">
        <v>387</v>
      </c>
      <c r="C294" s="5" t="s">
        <v>263</v>
      </c>
    </row>
    <row r="295" spans="1:3" ht="12" customHeight="1" x14ac:dyDescent="0.25">
      <c r="A295" s="9">
        <v>10113801390</v>
      </c>
      <c r="B295" s="4" t="s">
        <v>388</v>
      </c>
      <c r="C295" s="5" t="s">
        <v>263</v>
      </c>
    </row>
    <row r="296" spans="1:3" ht="12" customHeight="1" x14ac:dyDescent="0.25">
      <c r="A296" s="9">
        <v>10062374721</v>
      </c>
      <c r="B296" s="4" t="s">
        <v>389</v>
      </c>
      <c r="C296" s="5" t="s">
        <v>263</v>
      </c>
    </row>
    <row r="297" spans="1:3" ht="12" customHeight="1" x14ac:dyDescent="0.25">
      <c r="A297" s="9">
        <v>10097369691</v>
      </c>
      <c r="B297" s="4" t="s">
        <v>390</v>
      </c>
      <c r="C297" s="5" t="s">
        <v>263</v>
      </c>
    </row>
    <row r="298" spans="1:3" ht="12" customHeight="1" x14ac:dyDescent="0.25">
      <c r="A298" s="9">
        <v>10065495390</v>
      </c>
      <c r="B298" s="4" t="s">
        <v>391</v>
      </c>
      <c r="C298" s="5" t="s">
        <v>263</v>
      </c>
    </row>
    <row r="299" spans="1:3" ht="12" customHeight="1" x14ac:dyDescent="0.25">
      <c r="A299" s="9">
        <v>10106948847</v>
      </c>
      <c r="B299" s="4" t="s">
        <v>392</v>
      </c>
      <c r="C299" s="5" t="s">
        <v>263</v>
      </c>
    </row>
    <row r="300" spans="1:3" ht="12" customHeight="1" x14ac:dyDescent="0.25">
      <c r="A300" s="9">
        <v>10100386492</v>
      </c>
      <c r="B300" s="4" t="s">
        <v>393</v>
      </c>
      <c r="C300" s="5" t="s">
        <v>263</v>
      </c>
    </row>
    <row r="301" spans="1:3" ht="12" customHeight="1" x14ac:dyDescent="0.25">
      <c r="A301" s="9">
        <v>10113836251</v>
      </c>
      <c r="B301" s="4" t="s">
        <v>394</v>
      </c>
      <c r="C301" s="5" t="s">
        <v>263</v>
      </c>
    </row>
    <row r="302" spans="1:3" ht="12" customHeight="1" x14ac:dyDescent="0.25">
      <c r="A302" s="9">
        <v>10113800582</v>
      </c>
      <c r="B302" s="4" t="s">
        <v>395</v>
      </c>
      <c r="C302" s="5" t="s">
        <v>263</v>
      </c>
    </row>
    <row r="303" spans="1:3" ht="12" customHeight="1" x14ac:dyDescent="0.25">
      <c r="A303" s="9">
        <v>10113865856</v>
      </c>
      <c r="B303" s="4" t="s">
        <v>396</v>
      </c>
      <c r="C303" s="5" t="s">
        <v>263</v>
      </c>
    </row>
    <row r="304" spans="1:3" ht="12" customHeight="1" x14ac:dyDescent="0.25">
      <c r="A304" s="9">
        <v>10112884035</v>
      </c>
      <c r="B304" s="4" t="s">
        <v>397</v>
      </c>
      <c r="C304" s="5" t="s">
        <v>263</v>
      </c>
    </row>
    <row r="305" spans="1:3" ht="12" customHeight="1" x14ac:dyDescent="0.25">
      <c r="A305" s="9">
        <v>10113799067</v>
      </c>
      <c r="B305" s="4" t="s">
        <v>398</v>
      </c>
      <c r="C305" s="5" t="s">
        <v>263</v>
      </c>
    </row>
    <row r="306" spans="1:3" ht="12" customHeight="1" x14ac:dyDescent="0.25">
      <c r="A306" s="9">
        <v>10094623783</v>
      </c>
      <c r="B306" s="4" t="s">
        <v>399</v>
      </c>
      <c r="C306" s="5" t="s">
        <v>263</v>
      </c>
    </row>
    <row r="307" spans="1:3" ht="12" customHeight="1" x14ac:dyDescent="0.25">
      <c r="A307" s="9">
        <v>10113818770</v>
      </c>
      <c r="B307" s="4" t="s">
        <v>400</v>
      </c>
      <c r="C307" s="5" t="s">
        <v>263</v>
      </c>
    </row>
    <row r="308" spans="1:3" ht="12" customHeight="1" x14ac:dyDescent="0.25">
      <c r="A308" s="9">
        <v>10110502784</v>
      </c>
      <c r="B308" s="4" t="s">
        <v>401</v>
      </c>
      <c r="C308" s="5" t="s">
        <v>263</v>
      </c>
    </row>
    <row r="309" spans="1:3" ht="12" customHeight="1" x14ac:dyDescent="0.25">
      <c r="A309" s="9">
        <v>10113797855</v>
      </c>
      <c r="B309" s="4" t="s">
        <v>402</v>
      </c>
      <c r="C309" s="5" t="s">
        <v>263</v>
      </c>
    </row>
    <row r="310" spans="1:3" ht="12" customHeight="1" x14ac:dyDescent="0.25">
      <c r="A310" s="9">
        <v>10113868179</v>
      </c>
      <c r="B310" s="4" t="s">
        <v>403</v>
      </c>
      <c r="C310" s="5" t="s">
        <v>263</v>
      </c>
    </row>
    <row r="311" spans="1:3" ht="12" customHeight="1" x14ac:dyDescent="0.25">
      <c r="A311" s="9">
        <v>10113867371</v>
      </c>
      <c r="B311" s="4" t="s">
        <v>404</v>
      </c>
      <c r="C311" s="5" t="s">
        <v>263</v>
      </c>
    </row>
    <row r="312" spans="1:3" ht="12" customHeight="1" x14ac:dyDescent="0.25">
      <c r="A312" s="9">
        <v>10084388162</v>
      </c>
      <c r="B312" s="4" t="s">
        <v>405</v>
      </c>
      <c r="C312" s="5" t="s">
        <v>263</v>
      </c>
    </row>
    <row r="313" spans="1:3" ht="12" customHeight="1" x14ac:dyDescent="0.25">
      <c r="A313" s="9">
        <v>10053908035</v>
      </c>
      <c r="B313" s="4" t="s">
        <v>406</v>
      </c>
      <c r="C313" s="5" t="s">
        <v>263</v>
      </c>
    </row>
    <row r="314" spans="1:3" ht="12" customHeight="1" x14ac:dyDescent="0.25">
      <c r="A314" s="9">
        <v>10115130088</v>
      </c>
      <c r="B314" s="4" t="s">
        <v>407</v>
      </c>
      <c r="C314" s="5" t="s">
        <v>263</v>
      </c>
    </row>
    <row r="315" spans="1:3" ht="12" customHeight="1" x14ac:dyDescent="0.25">
      <c r="A315" s="9">
        <v>10063941067</v>
      </c>
      <c r="B315" s="4" t="s">
        <v>408</v>
      </c>
      <c r="C315" s="5" t="s">
        <v>263</v>
      </c>
    </row>
    <row r="316" spans="1:3" ht="12" customHeight="1" x14ac:dyDescent="0.25">
      <c r="A316" s="9">
        <v>10113859489</v>
      </c>
      <c r="B316" s="4" t="s">
        <v>409</v>
      </c>
      <c r="C316" s="5" t="s">
        <v>263</v>
      </c>
    </row>
    <row r="317" spans="1:3" ht="12" customHeight="1" x14ac:dyDescent="0.25">
      <c r="A317" s="9">
        <v>10113814831</v>
      </c>
      <c r="B317" s="4" t="s">
        <v>410</v>
      </c>
      <c r="C317" s="5" t="s">
        <v>263</v>
      </c>
    </row>
    <row r="318" spans="1:3" ht="12" customHeight="1" x14ac:dyDescent="0.25">
      <c r="A318" s="9">
        <v>10059390555</v>
      </c>
      <c r="B318" s="4" t="s">
        <v>411</v>
      </c>
      <c r="C318" s="5" t="s">
        <v>263</v>
      </c>
    </row>
    <row r="319" spans="1:3" ht="12" customHeight="1" x14ac:dyDescent="0.25">
      <c r="A319" s="9">
        <v>10010907329</v>
      </c>
      <c r="B319" s="4" t="s">
        <v>412</v>
      </c>
      <c r="C319" s="5" t="s">
        <v>263</v>
      </c>
    </row>
    <row r="320" spans="1:3" ht="12" customHeight="1" x14ac:dyDescent="0.25">
      <c r="A320" s="9">
        <v>10058441874</v>
      </c>
      <c r="B320" s="4" t="s">
        <v>413</v>
      </c>
      <c r="C320" s="5" t="s">
        <v>263</v>
      </c>
    </row>
    <row r="321" spans="1:3" ht="12" customHeight="1" x14ac:dyDescent="0.25">
      <c r="A321" s="9">
        <v>10096247020</v>
      </c>
      <c r="B321" s="4" t="s">
        <v>414</v>
      </c>
      <c r="C321" s="5" t="s">
        <v>263</v>
      </c>
    </row>
    <row r="322" spans="1:3" ht="12" customHeight="1" x14ac:dyDescent="0.25">
      <c r="A322" s="9">
        <v>10112930414</v>
      </c>
      <c r="B322" s="4" t="s">
        <v>415</v>
      </c>
      <c r="C322" s="5" t="s">
        <v>263</v>
      </c>
    </row>
    <row r="323" spans="1:3" ht="12" customHeight="1" x14ac:dyDescent="0.25">
      <c r="A323" s="9">
        <v>10113864947</v>
      </c>
      <c r="B323" s="4" t="s">
        <v>416</v>
      </c>
      <c r="C323" s="5" t="s">
        <v>263</v>
      </c>
    </row>
    <row r="324" spans="1:3" ht="12" customHeight="1" x14ac:dyDescent="0.25">
      <c r="A324" s="9">
        <v>10059394393</v>
      </c>
      <c r="B324" s="4" t="s">
        <v>417</v>
      </c>
      <c r="C324" s="5" t="s">
        <v>263</v>
      </c>
    </row>
    <row r="325" spans="1:3" ht="12" customHeight="1" x14ac:dyDescent="0.25">
      <c r="A325" s="9">
        <v>10112881914</v>
      </c>
      <c r="B325" s="4" t="s">
        <v>418</v>
      </c>
      <c r="C325" s="5" t="s">
        <v>263</v>
      </c>
    </row>
    <row r="326" spans="1:3" ht="12" customHeight="1" x14ac:dyDescent="0.25">
      <c r="A326" s="9">
        <v>10093043188</v>
      </c>
      <c r="B326" s="4" t="s">
        <v>419</v>
      </c>
      <c r="C326" s="5" t="s">
        <v>263</v>
      </c>
    </row>
    <row r="327" spans="1:3" ht="12" customHeight="1" x14ac:dyDescent="0.25">
      <c r="A327" s="9">
        <v>10113808161</v>
      </c>
      <c r="B327" s="4" t="s">
        <v>420</v>
      </c>
      <c r="C327" s="5" t="s">
        <v>263</v>
      </c>
    </row>
    <row r="328" spans="1:3" ht="12" customHeight="1" x14ac:dyDescent="0.25">
      <c r="A328" s="9">
        <v>10113818467</v>
      </c>
      <c r="B328" s="4" t="s">
        <v>421</v>
      </c>
      <c r="C328" s="5" t="s">
        <v>263</v>
      </c>
    </row>
    <row r="329" spans="1:3" ht="12" customHeight="1" x14ac:dyDescent="0.25">
      <c r="A329" s="9">
        <v>10113802404</v>
      </c>
      <c r="B329" s="4" t="s">
        <v>422</v>
      </c>
      <c r="C329" s="5" t="s">
        <v>263</v>
      </c>
    </row>
    <row r="330" spans="1:3" ht="12" customHeight="1" x14ac:dyDescent="0.25">
      <c r="A330" s="9">
        <v>10110502986</v>
      </c>
      <c r="B330" s="4" t="s">
        <v>423</v>
      </c>
      <c r="C330" s="5" t="s">
        <v>263</v>
      </c>
    </row>
    <row r="331" spans="1:3" ht="12" customHeight="1" x14ac:dyDescent="0.25">
      <c r="A331" s="9">
        <v>10059391363</v>
      </c>
      <c r="B331" s="4" t="s">
        <v>424</v>
      </c>
      <c r="C331" s="5" t="s">
        <v>263</v>
      </c>
    </row>
    <row r="332" spans="1:3" ht="12" customHeight="1" x14ac:dyDescent="0.25">
      <c r="A332" s="9">
        <v>10055994747</v>
      </c>
      <c r="B332" s="4" t="s">
        <v>425</v>
      </c>
      <c r="C332" s="5" t="s">
        <v>263</v>
      </c>
    </row>
    <row r="333" spans="1:3" ht="12" customHeight="1" x14ac:dyDescent="0.25">
      <c r="A333" s="9">
        <v>10094204259</v>
      </c>
      <c r="B333" s="4" t="s">
        <v>426</v>
      </c>
      <c r="C333" s="5" t="s">
        <v>263</v>
      </c>
    </row>
    <row r="334" spans="1:3" ht="12" customHeight="1" x14ac:dyDescent="0.25">
      <c r="A334" s="9">
        <v>10110464994</v>
      </c>
      <c r="B334" s="4" t="s">
        <v>427</v>
      </c>
      <c r="C334" s="5" t="s">
        <v>263</v>
      </c>
    </row>
    <row r="335" spans="1:3" ht="12" customHeight="1" x14ac:dyDescent="0.25">
      <c r="A335" s="9">
        <v>10113799572</v>
      </c>
      <c r="B335" s="4" t="s">
        <v>428</v>
      </c>
      <c r="C335" s="5" t="s">
        <v>263</v>
      </c>
    </row>
    <row r="336" spans="1:3" ht="12" customHeight="1" x14ac:dyDescent="0.25">
      <c r="A336" s="9">
        <v>10113800380</v>
      </c>
      <c r="B336" s="4" t="s">
        <v>429</v>
      </c>
      <c r="C336" s="5" t="s">
        <v>263</v>
      </c>
    </row>
    <row r="337" spans="1:3" ht="12" customHeight="1" x14ac:dyDescent="0.25">
      <c r="A337" s="9">
        <v>10115711078</v>
      </c>
      <c r="B337" s="4" t="s">
        <v>430</v>
      </c>
      <c r="C337" s="5" t="s">
        <v>263</v>
      </c>
    </row>
    <row r="338" spans="1:3" ht="12" customHeight="1" x14ac:dyDescent="0.25">
      <c r="A338" s="9">
        <v>10059392777</v>
      </c>
      <c r="B338" s="4" t="s">
        <v>431</v>
      </c>
      <c r="C338" s="5" t="s">
        <v>263</v>
      </c>
    </row>
    <row r="339" spans="1:3" ht="12" customHeight="1" x14ac:dyDescent="0.25">
      <c r="A339" s="9">
        <v>10080474012</v>
      </c>
      <c r="B339" s="4" t="s">
        <v>432</v>
      </c>
      <c r="C339" s="5" t="s">
        <v>263</v>
      </c>
    </row>
    <row r="340" spans="1:3" ht="12" customHeight="1" x14ac:dyDescent="0.25">
      <c r="A340" s="9">
        <v>10110464186</v>
      </c>
      <c r="B340" s="4" t="s">
        <v>433</v>
      </c>
      <c r="C340" s="5" t="s">
        <v>263</v>
      </c>
    </row>
    <row r="341" spans="1:3" ht="12" customHeight="1" x14ac:dyDescent="0.25">
      <c r="A341" s="9">
        <v>10055321407</v>
      </c>
      <c r="B341" s="4" t="s">
        <v>434</v>
      </c>
      <c r="C341" s="5" t="s">
        <v>263</v>
      </c>
    </row>
    <row r="342" spans="1:3" ht="12" customHeight="1" x14ac:dyDescent="0.25">
      <c r="A342" s="9">
        <v>10080354578</v>
      </c>
      <c r="B342" s="4" t="s">
        <v>435</v>
      </c>
      <c r="C342" s="5" t="s">
        <v>263</v>
      </c>
    </row>
    <row r="343" spans="1:3" ht="12" customHeight="1" x14ac:dyDescent="0.25">
      <c r="A343" s="9">
        <v>10080238178</v>
      </c>
      <c r="B343" s="4" t="s">
        <v>436</v>
      </c>
      <c r="C343" s="5" t="s">
        <v>263</v>
      </c>
    </row>
    <row r="344" spans="1:3" ht="12" customHeight="1" x14ac:dyDescent="0.25">
      <c r="A344" s="9">
        <v>10113803919</v>
      </c>
      <c r="B344" s="4" t="s">
        <v>437</v>
      </c>
      <c r="C344" s="5" t="s">
        <v>263</v>
      </c>
    </row>
    <row r="345" spans="1:3" ht="12" customHeight="1" x14ac:dyDescent="0.25">
      <c r="A345" s="9">
        <v>10110464287</v>
      </c>
      <c r="B345" s="4" t="s">
        <v>438</v>
      </c>
      <c r="C345" s="5" t="s">
        <v>263</v>
      </c>
    </row>
    <row r="346" spans="1:3" ht="12" customHeight="1" x14ac:dyDescent="0.25">
      <c r="A346" s="9">
        <v>10110464388</v>
      </c>
      <c r="B346" s="4" t="s">
        <v>439</v>
      </c>
      <c r="C346" s="5" t="s">
        <v>263</v>
      </c>
    </row>
    <row r="347" spans="1:3" ht="12" customHeight="1" x14ac:dyDescent="0.25">
      <c r="A347" s="9">
        <v>10058801683</v>
      </c>
      <c r="B347" s="4" t="s">
        <v>440</v>
      </c>
      <c r="C347" s="5" t="s">
        <v>263</v>
      </c>
    </row>
    <row r="348" spans="1:3" ht="12" customHeight="1" x14ac:dyDescent="0.25">
      <c r="A348" s="9">
        <v>10110483384</v>
      </c>
      <c r="B348" s="4" t="s">
        <v>441</v>
      </c>
      <c r="C348" s="5" t="s">
        <v>263</v>
      </c>
    </row>
    <row r="349" spans="1:3" ht="12" customHeight="1" x14ac:dyDescent="0.25">
      <c r="A349" s="9">
        <v>10110483586</v>
      </c>
      <c r="B349" s="4" t="s">
        <v>442</v>
      </c>
      <c r="C349" s="5" t="s">
        <v>263</v>
      </c>
    </row>
    <row r="350" spans="1:3" ht="12" customHeight="1" x14ac:dyDescent="0.25">
      <c r="A350" s="9">
        <v>10113867573</v>
      </c>
      <c r="B350" s="4" t="s">
        <v>443</v>
      </c>
      <c r="C350" s="5" t="s">
        <v>263</v>
      </c>
    </row>
    <row r="351" spans="1:3" ht="12" customHeight="1" x14ac:dyDescent="0.25">
      <c r="A351" s="9">
        <v>10108111029</v>
      </c>
      <c r="B351" s="4" t="s">
        <v>444</v>
      </c>
      <c r="C351" s="5" t="s">
        <v>263</v>
      </c>
    </row>
    <row r="352" spans="1:3" ht="12" customHeight="1" x14ac:dyDescent="0.25">
      <c r="A352" s="9">
        <v>10110464590</v>
      </c>
      <c r="B352" s="4" t="s">
        <v>445</v>
      </c>
      <c r="C352" s="5" t="s">
        <v>263</v>
      </c>
    </row>
    <row r="353" spans="1:3" ht="12" customHeight="1" x14ac:dyDescent="0.25">
      <c r="A353" s="9">
        <v>10113803616</v>
      </c>
      <c r="B353" s="4" t="s">
        <v>446</v>
      </c>
      <c r="C353" s="5" t="s">
        <v>263</v>
      </c>
    </row>
    <row r="354" spans="1:3" ht="12" customHeight="1" x14ac:dyDescent="0.25">
      <c r="A354" s="9">
        <v>10112930212</v>
      </c>
      <c r="B354" s="4" t="s">
        <v>447</v>
      </c>
      <c r="C354" s="5" t="s">
        <v>263</v>
      </c>
    </row>
    <row r="355" spans="1:3" ht="12" customHeight="1" x14ac:dyDescent="0.25">
      <c r="A355" s="9">
        <v>10113854035</v>
      </c>
      <c r="B355" s="4" t="s">
        <v>448</v>
      </c>
      <c r="C355" s="5" t="s">
        <v>263</v>
      </c>
    </row>
    <row r="356" spans="1:3" ht="12" customHeight="1" x14ac:dyDescent="0.25">
      <c r="A356" s="9">
        <v>10062162331</v>
      </c>
      <c r="B356" s="4" t="s">
        <v>449</v>
      </c>
      <c r="C356" s="5" t="s">
        <v>263</v>
      </c>
    </row>
    <row r="357" spans="1:3" ht="12" customHeight="1" x14ac:dyDescent="0.25">
      <c r="A357" s="9">
        <v>10015559992</v>
      </c>
      <c r="B357" s="4" t="s">
        <v>450</v>
      </c>
      <c r="C357" s="5" t="s">
        <v>263</v>
      </c>
    </row>
    <row r="358" spans="1:3" ht="12" customHeight="1" x14ac:dyDescent="0.25">
      <c r="A358" s="9">
        <v>10110498239</v>
      </c>
      <c r="B358" s="4" t="s">
        <v>451</v>
      </c>
      <c r="C358" s="5" t="s">
        <v>263</v>
      </c>
    </row>
    <row r="359" spans="1:3" ht="12" customHeight="1" x14ac:dyDescent="0.25">
      <c r="A359" s="9">
        <v>10113804323</v>
      </c>
      <c r="B359" s="4" t="s">
        <v>452</v>
      </c>
      <c r="C359" s="5" t="s">
        <v>263</v>
      </c>
    </row>
    <row r="360" spans="1:3" ht="12" customHeight="1" x14ac:dyDescent="0.25">
      <c r="A360" s="9">
        <v>10082201319</v>
      </c>
      <c r="B360" s="4" t="s">
        <v>453</v>
      </c>
      <c r="C360" s="5" t="s">
        <v>454</v>
      </c>
    </row>
    <row r="361" spans="1:3" ht="12" customHeight="1" x14ac:dyDescent="0.25">
      <c r="A361" s="9">
        <v>10072640048</v>
      </c>
      <c r="B361" s="4" t="s">
        <v>455</v>
      </c>
      <c r="C361" s="5" t="s">
        <v>456</v>
      </c>
    </row>
    <row r="362" spans="1:3" ht="12" customHeight="1" x14ac:dyDescent="0.25">
      <c r="A362" s="9">
        <v>10006730366</v>
      </c>
      <c r="B362" s="4" t="s">
        <v>457</v>
      </c>
      <c r="C362" s="5" t="s">
        <v>456</v>
      </c>
    </row>
    <row r="363" spans="1:3" ht="12" customHeight="1" x14ac:dyDescent="0.25">
      <c r="A363" s="9">
        <v>10097387475</v>
      </c>
      <c r="B363" s="4" t="s">
        <v>458</v>
      </c>
      <c r="C363" s="5" t="s">
        <v>459</v>
      </c>
    </row>
    <row r="364" spans="1:3" ht="12" customHeight="1" x14ac:dyDescent="0.25">
      <c r="A364" s="9">
        <v>10005750262</v>
      </c>
      <c r="B364" s="4" t="s">
        <v>460</v>
      </c>
      <c r="C364" s="5" t="s">
        <v>461</v>
      </c>
    </row>
    <row r="365" spans="1:3" ht="12" customHeight="1" x14ac:dyDescent="0.25">
      <c r="A365" s="9">
        <v>10115526980</v>
      </c>
      <c r="B365" s="4" t="s">
        <v>462</v>
      </c>
      <c r="C365" s="5" t="s">
        <v>463</v>
      </c>
    </row>
    <row r="366" spans="1:3" ht="12" customHeight="1" x14ac:dyDescent="0.25">
      <c r="A366" s="9">
        <v>10015422576</v>
      </c>
      <c r="B366" s="4" t="s">
        <v>464</v>
      </c>
      <c r="C366" s="5" t="s">
        <v>463</v>
      </c>
    </row>
    <row r="367" spans="1:3" ht="12" customHeight="1" x14ac:dyDescent="0.25">
      <c r="A367" s="9">
        <v>10116264180</v>
      </c>
      <c r="B367" s="4" t="s">
        <v>465</v>
      </c>
      <c r="C367" s="5" t="s">
        <v>5461</v>
      </c>
    </row>
    <row r="368" spans="1:3" ht="12" customHeight="1" x14ac:dyDescent="0.25">
      <c r="A368" s="9">
        <v>10095230944</v>
      </c>
      <c r="B368" s="4" t="s">
        <v>466</v>
      </c>
      <c r="C368" s="5" t="s">
        <v>463</v>
      </c>
    </row>
    <row r="369" spans="1:3" ht="12" customHeight="1" x14ac:dyDescent="0.25">
      <c r="A369" s="9">
        <v>10009745147</v>
      </c>
      <c r="B369" s="4" t="s">
        <v>467</v>
      </c>
      <c r="C369" s="5" t="s">
        <v>463</v>
      </c>
    </row>
    <row r="370" spans="1:3" ht="12" customHeight="1" x14ac:dyDescent="0.25">
      <c r="A370" s="9">
        <v>10095230641</v>
      </c>
      <c r="B370" s="4" t="s">
        <v>468</v>
      </c>
      <c r="C370" s="5" t="s">
        <v>463</v>
      </c>
    </row>
    <row r="371" spans="1:3" ht="12" customHeight="1" x14ac:dyDescent="0.25">
      <c r="A371" s="9">
        <v>10106991384</v>
      </c>
      <c r="B371" s="4" t="s">
        <v>469</v>
      </c>
      <c r="C371" s="5" t="s">
        <v>463</v>
      </c>
    </row>
    <row r="372" spans="1:3" ht="12" customHeight="1" x14ac:dyDescent="0.25">
      <c r="A372" s="9">
        <v>10014312635</v>
      </c>
      <c r="B372" s="4" t="s">
        <v>470</v>
      </c>
      <c r="C372" s="5" t="s">
        <v>463</v>
      </c>
    </row>
    <row r="373" spans="1:3" ht="12" customHeight="1" x14ac:dyDescent="0.25">
      <c r="A373" s="9">
        <v>10008476164</v>
      </c>
      <c r="B373" s="4" t="s">
        <v>471</v>
      </c>
      <c r="C373" s="5" t="s">
        <v>463</v>
      </c>
    </row>
    <row r="374" spans="1:3" ht="12" customHeight="1" x14ac:dyDescent="0.25">
      <c r="A374" s="9">
        <v>10115527081</v>
      </c>
      <c r="B374" s="4" t="s">
        <v>472</v>
      </c>
      <c r="C374" s="5" t="s">
        <v>463</v>
      </c>
    </row>
    <row r="375" spans="1:3" ht="12" customHeight="1" x14ac:dyDescent="0.25">
      <c r="A375" s="9">
        <v>10107013818</v>
      </c>
      <c r="B375" s="4" t="s">
        <v>473</v>
      </c>
      <c r="C375" s="5" t="s">
        <v>463</v>
      </c>
    </row>
    <row r="376" spans="1:3" ht="12" customHeight="1" x14ac:dyDescent="0.25">
      <c r="A376" s="9">
        <v>10058901111</v>
      </c>
      <c r="B376" s="4" t="s">
        <v>474</v>
      </c>
      <c r="C376" s="5" t="s">
        <v>463</v>
      </c>
    </row>
    <row r="377" spans="1:3" ht="12" customHeight="1" x14ac:dyDescent="0.25">
      <c r="A377" s="9">
        <v>10112808051</v>
      </c>
      <c r="B377" s="4" t="s">
        <v>475</v>
      </c>
      <c r="C377" s="5" t="s">
        <v>476</v>
      </c>
    </row>
    <row r="378" spans="1:3" ht="12" customHeight="1" x14ac:dyDescent="0.25">
      <c r="A378" s="9">
        <v>10107916120</v>
      </c>
      <c r="B378" s="4" t="s">
        <v>477</v>
      </c>
      <c r="C378" s="5" t="s">
        <v>478</v>
      </c>
    </row>
    <row r="379" spans="1:3" ht="12" customHeight="1" x14ac:dyDescent="0.25">
      <c r="A379" s="9">
        <v>10106549127</v>
      </c>
      <c r="B379" s="4" t="s">
        <v>479</v>
      </c>
      <c r="C379" s="5" t="s">
        <v>478</v>
      </c>
    </row>
    <row r="380" spans="1:3" ht="12" customHeight="1" x14ac:dyDescent="0.25">
      <c r="A380" s="9">
        <v>10107915312</v>
      </c>
      <c r="B380" s="4" t="s">
        <v>480</v>
      </c>
      <c r="C380" s="5" t="s">
        <v>478</v>
      </c>
    </row>
    <row r="381" spans="1:3" ht="12" customHeight="1" x14ac:dyDescent="0.25">
      <c r="A381" s="9">
        <v>10092734307</v>
      </c>
      <c r="B381" s="4" t="s">
        <v>481</v>
      </c>
      <c r="C381" s="5" t="s">
        <v>478</v>
      </c>
    </row>
    <row r="382" spans="1:3" ht="12" customHeight="1" x14ac:dyDescent="0.25">
      <c r="A382" s="9">
        <v>10114988531</v>
      </c>
      <c r="B382" s="4" t="s">
        <v>482</v>
      </c>
      <c r="C382" s="5" t="s">
        <v>478</v>
      </c>
    </row>
    <row r="383" spans="1:3" ht="12" customHeight="1" x14ac:dyDescent="0.25">
      <c r="A383" s="9">
        <v>10093697940</v>
      </c>
      <c r="B383" s="4" t="s">
        <v>483</v>
      </c>
      <c r="C383" s="5" t="s">
        <v>478</v>
      </c>
    </row>
    <row r="384" spans="1:3" ht="12" customHeight="1" x14ac:dyDescent="0.25">
      <c r="A384" s="9">
        <v>10107914605</v>
      </c>
      <c r="B384" s="4" t="s">
        <v>484</v>
      </c>
      <c r="C384" s="5" t="s">
        <v>478</v>
      </c>
    </row>
    <row r="385" spans="1:3" ht="12" customHeight="1" x14ac:dyDescent="0.25">
      <c r="A385" s="9">
        <v>10103897892</v>
      </c>
      <c r="B385" s="4" t="s">
        <v>485</v>
      </c>
      <c r="C385" s="5" t="s">
        <v>486</v>
      </c>
    </row>
    <row r="386" spans="1:3" ht="12" customHeight="1" x14ac:dyDescent="0.25">
      <c r="A386" s="9">
        <v>10062997743</v>
      </c>
      <c r="B386" s="4" t="s">
        <v>487</v>
      </c>
      <c r="C386" s="5" t="s">
        <v>486</v>
      </c>
    </row>
    <row r="387" spans="1:3" ht="12" customHeight="1" x14ac:dyDescent="0.25">
      <c r="A387" s="9">
        <v>10062997844</v>
      </c>
      <c r="B387" s="4" t="s">
        <v>488</v>
      </c>
      <c r="C387" s="5" t="s">
        <v>486</v>
      </c>
    </row>
    <row r="388" spans="1:3" ht="12" customHeight="1" x14ac:dyDescent="0.25">
      <c r="A388" s="9">
        <v>10062889427</v>
      </c>
      <c r="B388" s="4" t="s">
        <v>489</v>
      </c>
      <c r="C388" s="5" t="s">
        <v>486</v>
      </c>
    </row>
    <row r="389" spans="1:3" ht="12" customHeight="1" x14ac:dyDescent="0.25">
      <c r="A389" s="9">
        <v>10091370142</v>
      </c>
      <c r="B389" s="4" t="s">
        <v>490</v>
      </c>
      <c r="C389" s="5" t="s">
        <v>486</v>
      </c>
    </row>
    <row r="390" spans="1:3" ht="12" customHeight="1" x14ac:dyDescent="0.25">
      <c r="A390" s="9">
        <v>10063791729</v>
      </c>
      <c r="B390" s="4" t="s">
        <v>491</v>
      </c>
      <c r="C390" s="5" t="s">
        <v>486</v>
      </c>
    </row>
    <row r="391" spans="1:3" ht="12" customHeight="1" x14ac:dyDescent="0.25">
      <c r="A391" s="9">
        <v>10058656385</v>
      </c>
      <c r="B391" s="4" t="s">
        <v>492</v>
      </c>
      <c r="C391" s="5" t="s">
        <v>486</v>
      </c>
    </row>
    <row r="392" spans="1:3" ht="12" customHeight="1" x14ac:dyDescent="0.25">
      <c r="A392" s="9">
        <v>10106971075</v>
      </c>
      <c r="B392" s="4" t="s">
        <v>493</v>
      </c>
      <c r="C392" s="5" t="s">
        <v>486</v>
      </c>
    </row>
    <row r="393" spans="1:3" ht="12" customHeight="1" x14ac:dyDescent="0.25">
      <c r="A393" s="9">
        <v>10008913876</v>
      </c>
      <c r="B393" s="4" t="s">
        <v>494</v>
      </c>
      <c r="C393" s="5" t="s">
        <v>486</v>
      </c>
    </row>
    <row r="394" spans="1:3" ht="12" customHeight="1" x14ac:dyDescent="0.25">
      <c r="A394" s="9">
        <v>10113636086</v>
      </c>
      <c r="B394" s="4" t="s">
        <v>495</v>
      </c>
      <c r="C394" s="5" t="s">
        <v>486</v>
      </c>
    </row>
    <row r="395" spans="1:3" ht="12" customHeight="1" x14ac:dyDescent="0.25">
      <c r="A395" s="9">
        <v>10091370243</v>
      </c>
      <c r="B395" s="4" t="s">
        <v>496</v>
      </c>
      <c r="C395" s="5" t="s">
        <v>486</v>
      </c>
    </row>
    <row r="396" spans="1:3" ht="12" customHeight="1" x14ac:dyDescent="0.25">
      <c r="A396" s="9">
        <v>10058656587</v>
      </c>
      <c r="B396" s="4" t="s">
        <v>497</v>
      </c>
      <c r="C396" s="5" t="s">
        <v>486</v>
      </c>
    </row>
    <row r="397" spans="1:3" ht="12" customHeight="1" x14ac:dyDescent="0.25">
      <c r="A397" s="9">
        <v>10058558678</v>
      </c>
      <c r="B397" s="4" t="s">
        <v>498</v>
      </c>
      <c r="C397" s="5" t="s">
        <v>486</v>
      </c>
    </row>
    <row r="398" spans="1:3" ht="12" customHeight="1" x14ac:dyDescent="0.25">
      <c r="A398" s="9">
        <v>10103895266</v>
      </c>
      <c r="B398" s="4" t="s">
        <v>499</v>
      </c>
      <c r="C398" s="5" t="s">
        <v>486</v>
      </c>
    </row>
    <row r="399" spans="1:3" ht="12" customHeight="1" x14ac:dyDescent="0.25">
      <c r="A399" s="9">
        <v>10113785933</v>
      </c>
      <c r="B399" s="4" t="s">
        <v>500</v>
      </c>
      <c r="C399" s="5" t="s">
        <v>486</v>
      </c>
    </row>
    <row r="400" spans="1:3" ht="12" customHeight="1" x14ac:dyDescent="0.25">
      <c r="A400" s="9">
        <v>10113786741</v>
      </c>
      <c r="B400" s="4" t="s">
        <v>501</v>
      </c>
      <c r="C400" s="5" t="s">
        <v>486</v>
      </c>
    </row>
    <row r="401" spans="1:3" ht="12" customHeight="1" x14ac:dyDescent="0.25">
      <c r="A401" s="9">
        <v>10113786539</v>
      </c>
      <c r="B401" s="4" t="s">
        <v>502</v>
      </c>
      <c r="C401" s="5" t="s">
        <v>486</v>
      </c>
    </row>
    <row r="402" spans="1:3" ht="12" customHeight="1" x14ac:dyDescent="0.25">
      <c r="A402" s="9">
        <v>10116014913</v>
      </c>
      <c r="B402" s="4" t="s">
        <v>503</v>
      </c>
      <c r="C402" s="5" t="s">
        <v>504</v>
      </c>
    </row>
    <row r="403" spans="1:3" ht="12" customHeight="1" x14ac:dyDescent="0.25">
      <c r="A403" s="9">
        <v>10116015014</v>
      </c>
      <c r="B403" s="4" t="s">
        <v>505</v>
      </c>
      <c r="C403" s="5" t="s">
        <v>504</v>
      </c>
    </row>
    <row r="404" spans="1:3" ht="12" customHeight="1" x14ac:dyDescent="0.25">
      <c r="A404" s="9">
        <v>10117857004</v>
      </c>
      <c r="B404" s="4" t="s">
        <v>506</v>
      </c>
      <c r="C404" s="5" t="s">
        <v>504</v>
      </c>
    </row>
    <row r="405" spans="1:3" ht="12" customHeight="1" x14ac:dyDescent="0.25">
      <c r="A405" s="9">
        <v>10092162815</v>
      </c>
      <c r="B405" s="4" t="s">
        <v>507</v>
      </c>
      <c r="C405" s="5" t="s">
        <v>504</v>
      </c>
    </row>
    <row r="406" spans="1:3" ht="12" customHeight="1" x14ac:dyDescent="0.25">
      <c r="A406" s="9">
        <v>10107056759</v>
      </c>
      <c r="B406" s="4" t="s">
        <v>508</v>
      </c>
      <c r="C406" s="5" t="s">
        <v>509</v>
      </c>
    </row>
    <row r="407" spans="1:3" ht="12" customHeight="1" x14ac:dyDescent="0.25">
      <c r="A407" s="9">
        <v>10016299216</v>
      </c>
      <c r="B407" s="4" t="s">
        <v>510</v>
      </c>
      <c r="C407" s="5" t="s">
        <v>509</v>
      </c>
    </row>
    <row r="408" spans="1:3" ht="12" customHeight="1" x14ac:dyDescent="0.25">
      <c r="A408" s="9">
        <v>10009232966</v>
      </c>
      <c r="B408" s="4" t="s">
        <v>511</v>
      </c>
      <c r="C408" s="5" t="s">
        <v>509</v>
      </c>
    </row>
    <row r="409" spans="1:3" ht="12" customHeight="1" x14ac:dyDescent="0.25">
      <c r="A409" s="9">
        <v>10009176281</v>
      </c>
      <c r="B409" s="4" t="s">
        <v>512</v>
      </c>
      <c r="C409" s="5" t="s">
        <v>509</v>
      </c>
    </row>
    <row r="410" spans="1:3" ht="12" customHeight="1" x14ac:dyDescent="0.25">
      <c r="A410" s="9">
        <v>10052494259</v>
      </c>
      <c r="B410" s="4" t="s">
        <v>513</v>
      </c>
      <c r="C410" s="5" t="s">
        <v>509</v>
      </c>
    </row>
    <row r="411" spans="1:3" ht="12" customHeight="1" x14ac:dyDescent="0.25">
      <c r="A411" s="9">
        <v>10010808107</v>
      </c>
      <c r="B411" s="4" t="s">
        <v>514</v>
      </c>
      <c r="C411" s="5" t="s">
        <v>509</v>
      </c>
    </row>
    <row r="412" spans="1:3" ht="12" customHeight="1" x14ac:dyDescent="0.25">
      <c r="A412" s="9">
        <v>10099952925</v>
      </c>
      <c r="B412" s="4" t="s">
        <v>515</v>
      </c>
      <c r="C412" s="5" t="s">
        <v>516</v>
      </c>
    </row>
    <row r="413" spans="1:3" ht="12" customHeight="1" x14ac:dyDescent="0.25">
      <c r="A413" s="9">
        <v>10099953228</v>
      </c>
      <c r="B413" s="4" t="s">
        <v>517</v>
      </c>
      <c r="C413" s="5" t="s">
        <v>516</v>
      </c>
    </row>
    <row r="414" spans="1:3" ht="12" customHeight="1" x14ac:dyDescent="0.25">
      <c r="A414" s="9">
        <v>10108819533</v>
      </c>
      <c r="B414" s="4" t="s">
        <v>518</v>
      </c>
      <c r="C414" s="5" t="s">
        <v>516</v>
      </c>
    </row>
    <row r="415" spans="1:3" ht="12" customHeight="1" x14ac:dyDescent="0.25">
      <c r="A415" s="9">
        <v>10097702929</v>
      </c>
      <c r="B415" s="4" t="s">
        <v>519</v>
      </c>
      <c r="C415" s="5" t="s">
        <v>516</v>
      </c>
    </row>
    <row r="416" spans="1:3" ht="12" customHeight="1" x14ac:dyDescent="0.25">
      <c r="A416" s="9">
        <v>10097704141</v>
      </c>
      <c r="B416" s="4" t="s">
        <v>520</v>
      </c>
      <c r="C416" s="5" t="s">
        <v>516</v>
      </c>
    </row>
    <row r="417" spans="1:3" ht="12" customHeight="1" x14ac:dyDescent="0.25">
      <c r="A417" s="9">
        <v>10106629858</v>
      </c>
      <c r="B417" s="4" t="s">
        <v>521</v>
      </c>
      <c r="C417" s="5" t="s">
        <v>516</v>
      </c>
    </row>
    <row r="418" spans="1:3" ht="12" customHeight="1" x14ac:dyDescent="0.25">
      <c r="A418" s="9">
        <v>10099953026</v>
      </c>
      <c r="B418" s="4" t="s">
        <v>522</v>
      </c>
      <c r="C418" s="5" t="s">
        <v>516</v>
      </c>
    </row>
    <row r="419" spans="1:3" ht="12" customHeight="1" x14ac:dyDescent="0.25">
      <c r="A419" s="9">
        <v>10110151362</v>
      </c>
      <c r="B419" s="4" t="s">
        <v>523</v>
      </c>
      <c r="C419" s="5" t="s">
        <v>516</v>
      </c>
    </row>
    <row r="420" spans="1:3" ht="12" customHeight="1" x14ac:dyDescent="0.25">
      <c r="A420" s="9">
        <v>10097703333</v>
      </c>
      <c r="B420" s="4" t="s">
        <v>524</v>
      </c>
      <c r="C420" s="5" t="s">
        <v>516</v>
      </c>
    </row>
    <row r="421" spans="1:3" ht="12" customHeight="1" x14ac:dyDescent="0.25">
      <c r="A421" s="9">
        <v>10108819432</v>
      </c>
      <c r="B421" s="4" t="s">
        <v>525</v>
      </c>
      <c r="C421" s="5" t="s">
        <v>516</v>
      </c>
    </row>
    <row r="422" spans="1:3" ht="12" customHeight="1" x14ac:dyDescent="0.25">
      <c r="A422" s="9">
        <v>10084821026</v>
      </c>
      <c r="B422" s="4" t="s">
        <v>526</v>
      </c>
      <c r="C422" s="5" t="s">
        <v>516</v>
      </c>
    </row>
    <row r="423" spans="1:3" ht="12" customHeight="1" x14ac:dyDescent="0.25">
      <c r="A423" s="9">
        <v>10113437440</v>
      </c>
      <c r="B423" s="4" t="s">
        <v>527</v>
      </c>
      <c r="C423" s="5" t="s">
        <v>528</v>
      </c>
    </row>
    <row r="424" spans="1:3" ht="12" customHeight="1" x14ac:dyDescent="0.25">
      <c r="A424" s="9">
        <v>10113395812</v>
      </c>
      <c r="B424" s="4" t="s">
        <v>529</v>
      </c>
      <c r="C424" s="5" t="s">
        <v>528</v>
      </c>
    </row>
    <row r="425" spans="1:3" ht="12" customHeight="1" x14ac:dyDescent="0.25">
      <c r="A425" s="9">
        <v>10112448444</v>
      </c>
      <c r="B425" s="4" t="s">
        <v>530</v>
      </c>
      <c r="C425" s="5" t="s">
        <v>528</v>
      </c>
    </row>
    <row r="426" spans="1:3" ht="12" customHeight="1" x14ac:dyDescent="0.25">
      <c r="A426" s="9">
        <v>10104445338</v>
      </c>
      <c r="B426" s="4" t="s">
        <v>531</v>
      </c>
      <c r="C426" s="5" t="s">
        <v>528</v>
      </c>
    </row>
    <row r="427" spans="1:3" ht="12" customHeight="1" x14ac:dyDescent="0.25">
      <c r="A427" s="9">
        <v>10092165845</v>
      </c>
      <c r="B427" s="4" t="s">
        <v>532</v>
      </c>
      <c r="C427" s="5" t="s">
        <v>528</v>
      </c>
    </row>
    <row r="428" spans="1:3" ht="12" customHeight="1" x14ac:dyDescent="0.25">
      <c r="A428" s="9">
        <v>10104973178</v>
      </c>
      <c r="B428" s="4" t="s">
        <v>533</v>
      </c>
      <c r="C428" s="5" t="s">
        <v>528</v>
      </c>
    </row>
    <row r="429" spans="1:3" ht="12" customHeight="1" x14ac:dyDescent="0.25">
      <c r="A429" s="9">
        <v>10104443924</v>
      </c>
      <c r="B429" s="4" t="s">
        <v>534</v>
      </c>
      <c r="C429" s="5" t="s">
        <v>528</v>
      </c>
    </row>
    <row r="430" spans="1:3" ht="12" customHeight="1" x14ac:dyDescent="0.25">
      <c r="A430" s="9">
        <v>10061085833</v>
      </c>
      <c r="B430" s="4" t="s">
        <v>535</v>
      </c>
      <c r="C430" s="5" t="s">
        <v>528</v>
      </c>
    </row>
    <row r="431" spans="1:3" ht="12" customHeight="1" x14ac:dyDescent="0.25">
      <c r="A431" s="9">
        <v>10104443318</v>
      </c>
      <c r="B431" s="4" t="s">
        <v>536</v>
      </c>
      <c r="C431" s="5" t="s">
        <v>528</v>
      </c>
    </row>
    <row r="432" spans="1:3" ht="12" customHeight="1" x14ac:dyDescent="0.25">
      <c r="A432" s="9">
        <v>10104443823</v>
      </c>
      <c r="B432" s="4" t="s">
        <v>537</v>
      </c>
      <c r="C432" s="5" t="s">
        <v>528</v>
      </c>
    </row>
    <row r="433" spans="1:3" ht="12" customHeight="1" x14ac:dyDescent="0.25">
      <c r="A433" s="9">
        <v>10112448343</v>
      </c>
      <c r="B433" s="4" t="s">
        <v>538</v>
      </c>
      <c r="C433" s="5" t="s">
        <v>528</v>
      </c>
    </row>
    <row r="434" spans="1:3" ht="12" customHeight="1" x14ac:dyDescent="0.25">
      <c r="A434" s="9">
        <v>10104444227</v>
      </c>
      <c r="B434" s="4" t="s">
        <v>539</v>
      </c>
      <c r="C434" s="5" t="s">
        <v>528</v>
      </c>
    </row>
    <row r="435" spans="1:3" ht="12" customHeight="1" x14ac:dyDescent="0.25">
      <c r="A435" s="9">
        <v>10059237173</v>
      </c>
      <c r="B435" s="4" t="s">
        <v>540</v>
      </c>
      <c r="C435" s="5" t="s">
        <v>528</v>
      </c>
    </row>
    <row r="436" spans="1:3" ht="12" customHeight="1" x14ac:dyDescent="0.25">
      <c r="A436" s="9">
        <v>10015512708</v>
      </c>
      <c r="B436" s="4" t="s">
        <v>541</v>
      </c>
      <c r="C436" s="5" t="s">
        <v>528</v>
      </c>
    </row>
    <row r="437" spans="1:3" ht="12" customHeight="1" x14ac:dyDescent="0.25">
      <c r="A437" s="9">
        <v>10094565078</v>
      </c>
      <c r="B437" s="4" t="s">
        <v>542</v>
      </c>
      <c r="C437" s="5" t="s">
        <v>543</v>
      </c>
    </row>
    <row r="438" spans="1:3" ht="12" customHeight="1" x14ac:dyDescent="0.25">
      <c r="A438" s="9">
        <v>10009547612</v>
      </c>
      <c r="B438" s="4" t="s">
        <v>544</v>
      </c>
      <c r="C438" s="5" t="s">
        <v>543</v>
      </c>
    </row>
    <row r="439" spans="1:3" ht="12" customHeight="1" x14ac:dyDescent="0.25">
      <c r="A439" s="9">
        <v>10062691686</v>
      </c>
      <c r="B439" s="4" t="s">
        <v>545</v>
      </c>
      <c r="C439" s="5" t="s">
        <v>543</v>
      </c>
    </row>
    <row r="440" spans="1:3" ht="12" customHeight="1" x14ac:dyDescent="0.25">
      <c r="A440" s="9">
        <v>10106934400</v>
      </c>
      <c r="B440" s="4" t="s">
        <v>546</v>
      </c>
      <c r="C440" s="5" t="s">
        <v>543</v>
      </c>
    </row>
    <row r="441" spans="1:3" ht="12" customHeight="1" x14ac:dyDescent="0.25">
      <c r="A441" s="9">
        <v>10099953329</v>
      </c>
      <c r="B441" s="4" t="s">
        <v>547</v>
      </c>
      <c r="C441" s="5" t="s">
        <v>543</v>
      </c>
    </row>
    <row r="442" spans="1:3" ht="12" customHeight="1" x14ac:dyDescent="0.25">
      <c r="A442" s="9">
        <v>10099953430</v>
      </c>
      <c r="B442" s="4" t="s">
        <v>548</v>
      </c>
      <c r="C442" s="5" t="s">
        <v>543</v>
      </c>
    </row>
    <row r="443" spans="1:3" ht="12" customHeight="1" x14ac:dyDescent="0.25">
      <c r="A443" s="9">
        <v>10110752661</v>
      </c>
      <c r="B443" s="4" t="s">
        <v>549</v>
      </c>
      <c r="C443" s="5" t="s">
        <v>543</v>
      </c>
    </row>
    <row r="444" spans="1:3" ht="12" customHeight="1" x14ac:dyDescent="0.25">
      <c r="A444" s="9">
        <v>10079934448</v>
      </c>
      <c r="B444" s="4" t="s">
        <v>550</v>
      </c>
      <c r="C444" s="5" t="s">
        <v>543</v>
      </c>
    </row>
    <row r="445" spans="1:3" ht="12" customHeight="1" x14ac:dyDescent="0.25">
      <c r="A445" s="9">
        <v>10106934396</v>
      </c>
      <c r="B445" s="4" t="s">
        <v>551</v>
      </c>
      <c r="C445" s="5" t="s">
        <v>543</v>
      </c>
    </row>
    <row r="446" spans="1:3" ht="12" customHeight="1" x14ac:dyDescent="0.25">
      <c r="A446" s="9">
        <v>10056607463</v>
      </c>
      <c r="B446" s="4" t="s">
        <v>552</v>
      </c>
      <c r="C446" s="5" t="s">
        <v>553</v>
      </c>
    </row>
    <row r="447" spans="1:3" ht="12" customHeight="1" x14ac:dyDescent="0.25">
      <c r="A447" s="9">
        <v>10112769756</v>
      </c>
      <c r="B447" s="4" t="s">
        <v>554</v>
      </c>
      <c r="C447" s="5" t="s">
        <v>553</v>
      </c>
    </row>
    <row r="448" spans="1:3" ht="12" customHeight="1" x14ac:dyDescent="0.25">
      <c r="A448" s="9">
        <v>10106932376</v>
      </c>
      <c r="B448" s="4" t="s">
        <v>555</v>
      </c>
      <c r="C448" s="5" t="s">
        <v>553</v>
      </c>
    </row>
    <row r="449" spans="1:3" ht="12" customHeight="1" x14ac:dyDescent="0.25">
      <c r="A449" s="9">
        <v>10112768443</v>
      </c>
      <c r="B449" s="4" t="s">
        <v>556</v>
      </c>
      <c r="C449" s="5" t="s">
        <v>553</v>
      </c>
    </row>
    <row r="450" spans="1:3" ht="12" customHeight="1" x14ac:dyDescent="0.25">
      <c r="A450" s="9">
        <v>10091031349</v>
      </c>
      <c r="B450" s="4" t="s">
        <v>557</v>
      </c>
      <c r="C450" s="5" t="s">
        <v>553</v>
      </c>
    </row>
    <row r="451" spans="1:3" ht="12" customHeight="1" x14ac:dyDescent="0.25">
      <c r="A451" s="9">
        <v>10081200401</v>
      </c>
      <c r="B451" s="4" t="s">
        <v>558</v>
      </c>
      <c r="C451" s="5" t="s">
        <v>553</v>
      </c>
    </row>
    <row r="452" spans="1:3" ht="12" customHeight="1" x14ac:dyDescent="0.25">
      <c r="A452" s="9">
        <v>10091274657</v>
      </c>
      <c r="B452" s="4" t="s">
        <v>559</v>
      </c>
      <c r="C452" s="5" t="s">
        <v>553</v>
      </c>
    </row>
    <row r="453" spans="1:3" ht="12" customHeight="1" x14ac:dyDescent="0.25">
      <c r="A453" s="9">
        <v>10112768948</v>
      </c>
      <c r="B453" s="4" t="s">
        <v>560</v>
      </c>
      <c r="C453" s="5" t="s">
        <v>553</v>
      </c>
    </row>
    <row r="454" spans="1:3" ht="12" customHeight="1" x14ac:dyDescent="0.25">
      <c r="A454" s="9">
        <v>10112769554</v>
      </c>
      <c r="B454" s="4" t="s">
        <v>64</v>
      </c>
      <c r="C454" s="5" t="s">
        <v>553</v>
      </c>
    </row>
    <row r="455" spans="1:3" ht="12" customHeight="1" x14ac:dyDescent="0.25">
      <c r="A455" s="9">
        <v>10112769655</v>
      </c>
      <c r="B455" s="4" t="s">
        <v>63</v>
      </c>
      <c r="C455" s="5" t="s">
        <v>553</v>
      </c>
    </row>
    <row r="456" spans="1:3" ht="12" customHeight="1" x14ac:dyDescent="0.25">
      <c r="A456" s="9">
        <v>10054534289</v>
      </c>
      <c r="B456" s="4" t="s">
        <v>561</v>
      </c>
      <c r="C456" s="5" t="s">
        <v>553</v>
      </c>
    </row>
    <row r="457" spans="1:3" ht="12" customHeight="1" x14ac:dyDescent="0.25">
      <c r="A457" s="9">
        <v>10056607160</v>
      </c>
      <c r="B457" s="4" t="s">
        <v>562</v>
      </c>
      <c r="C457" s="5" t="s">
        <v>553</v>
      </c>
    </row>
    <row r="458" spans="1:3" ht="12" customHeight="1" x14ac:dyDescent="0.25">
      <c r="A458" s="9">
        <v>10112768342</v>
      </c>
      <c r="B458" s="4" t="s">
        <v>563</v>
      </c>
      <c r="C458" s="5" t="s">
        <v>553</v>
      </c>
    </row>
    <row r="459" spans="1:3" ht="12" customHeight="1" x14ac:dyDescent="0.25">
      <c r="A459" s="9">
        <v>10054537020</v>
      </c>
      <c r="B459" s="4" t="s">
        <v>564</v>
      </c>
      <c r="C459" s="5" t="s">
        <v>553</v>
      </c>
    </row>
    <row r="460" spans="1:3" ht="12" customHeight="1" x14ac:dyDescent="0.25">
      <c r="A460" s="9">
        <v>10063551956</v>
      </c>
      <c r="B460" s="4" t="s">
        <v>565</v>
      </c>
      <c r="C460" s="5" t="s">
        <v>553</v>
      </c>
    </row>
    <row r="461" spans="1:3" ht="12" customHeight="1" x14ac:dyDescent="0.25">
      <c r="A461" s="9">
        <v>10112769251</v>
      </c>
      <c r="B461" s="4" t="s">
        <v>566</v>
      </c>
      <c r="C461" s="5" t="s">
        <v>553</v>
      </c>
    </row>
    <row r="462" spans="1:3" ht="12" customHeight="1" x14ac:dyDescent="0.25">
      <c r="A462" s="9">
        <v>10091312851</v>
      </c>
      <c r="B462" s="4" t="s">
        <v>567</v>
      </c>
      <c r="C462" s="5" t="s">
        <v>553</v>
      </c>
    </row>
    <row r="463" spans="1:3" ht="12" customHeight="1" x14ac:dyDescent="0.25">
      <c r="A463" s="9">
        <v>10091180283</v>
      </c>
      <c r="B463" s="4" t="s">
        <v>568</v>
      </c>
      <c r="C463" s="5" t="s">
        <v>553</v>
      </c>
    </row>
    <row r="464" spans="1:3" ht="12" customHeight="1" x14ac:dyDescent="0.25">
      <c r="A464" s="9">
        <v>10056681730</v>
      </c>
      <c r="B464" s="4" t="s">
        <v>569</v>
      </c>
      <c r="C464" s="5" t="s">
        <v>553</v>
      </c>
    </row>
    <row r="465" spans="1:3" ht="12" customHeight="1" x14ac:dyDescent="0.25">
      <c r="A465" s="9">
        <v>10112768847</v>
      </c>
      <c r="B465" s="4" t="s">
        <v>570</v>
      </c>
      <c r="C465" s="5" t="s">
        <v>553</v>
      </c>
    </row>
    <row r="466" spans="1:3" ht="12" customHeight="1" x14ac:dyDescent="0.25">
      <c r="A466" s="9">
        <v>10054538838</v>
      </c>
      <c r="B466" s="4" t="s">
        <v>571</v>
      </c>
      <c r="C466" s="5" t="s">
        <v>553</v>
      </c>
    </row>
    <row r="467" spans="1:3" ht="12" customHeight="1" x14ac:dyDescent="0.25">
      <c r="A467" s="9">
        <v>10102033169</v>
      </c>
      <c r="B467" s="4" t="s">
        <v>72</v>
      </c>
      <c r="C467" s="5" t="s">
        <v>553</v>
      </c>
    </row>
    <row r="468" spans="1:3" ht="12" customHeight="1" x14ac:dyDescent="0.25">
      <c r="A468" s="9">
        <v>10102023772</v>
      </c>
      <c r="B468" s="4" t="s">
        <v>572</v>
      </c>
      <c r="C468" s="5" t="s">
        <v>553</v>
      </c>
    </row>
    <row r="469" spans="1:3" ht="12" customHeight="1" x14ac:dyDescent="0.25">
      <c r="A469" s="9">
        <v>10112768039</v>
      </c>
      <c r="B469" s="4" t="s">
        <v>573</v>
      </c>
      <c r="C469" s="5" t="s">
        <v>553</v>
      </c>
    </row>
    <row r="470" spans="1:3" ht="12" customHeight="1" x14ac:dyDescent="0.25">
      <c r="A470" s="9">
        <v>10078244729</v>
      </c>
      <c r="B470" s="4" t="s">
        <v>574</v>
      </c>
      <c r="C470" s="5" t="s">
        <v>553</v>
      </c>
    </row>
    <row r="471" spans="1:3" ht="12" customHeight="1" x14ac:dyDescent="0.25">
      <c r="A471" s="9">
        <v>10091273950</v>
      </c>
      <c r="B471" s="4" t="s">
        <v>575</v>
      </c>
      <c r="C471" s="5" t="s">
        <v>553</v>
      </c>
    </row>
    <row r="472" spans="1:3" ht="12" customHeight="1" x14ac:dyDescent="0.25">
      <c r="A472" s="9">
        <v>10109456501</v>
      </c>
      <c r="B472" s="4" t="s">
        <v>576</v>
      </c>
      <c r="C472" s="5" t="s">
        <v>553</v>
      </c>
    </row>
    <row r="473" spans="1:3" ht="12" customHeight="1" x14ac:dyDescent="0.25">
      <c r="A473" s="9">
        <v>10112768241</v>
      </c>
      <c r="B473" s="4" t="s">
        <v>577</v>
      </c>
      <c r="C473" s="5" t="s">
        <v>553</v>
      </c>
    </row>
    <row r="474" spans="1:3" ht="12" customHeight="1" x14ac:dyDescent="0.25">
      <c r="A474" s="9">
        <v>10091273041</v>
      </c>
      <c r="B474" s="4" t="s">
        <v>578</v>
      </c>
      <c r="C474" s="5" t="s">
        <v>553</v>
      </c>
    </row>
    <row r="475" spans="1:3" ht="12" customHeight="1" x14ac:dyDescent="0.25">
      <c r="A475" s="9">
        <v>10112767837</v>
      </c>
      <c r="B475" s="4" t="s">
        <v>579</v>
      </c>
      <c r="C475" s="5" t="s">
        <v>553</v>
      </c>
    </row>
    <row r="476" spans="1:3" ht="12" customHeight="1" x14ac:dyDescent="0.25">
      <c r="A476" s="9">
        <v>10054536919</v>
      </c>
      <c r="B476" s="4" t="s">
        <v>580</v>
      </c>
      <c r="C476" s="5" t="s">
        <v>553</v>
      </c>
    </row>
    <row r="477" spans="1:3" ht="12" customHeight="1" x14ac:dyDescent="0.25">
      <c r="A477" s="9">
        <v>10112768544</v>
      </c>
      <c r="B477" s="4" t="s">
        <v>581</v>
      </c>
      <c r="C477" s="5" t="s">
        <v>553</v>
      </c>
    </row>
    <row r="478" spans="1:3" ht="12" customHeight="1" x14ac:dyDescent="0.25">
      <c r="A478" s="9">
        <v>10095738576</v>
      </c>
      <c r="B478" s="4" t="s">
        <v>582</v>
      </c>
      <c r="C478" s="5" t="s">
        <v>553</v>
      </c>
    </row>
    <row r="479" spans="1:3" ht="12" customHeight="1" x14ac:dyDescent="0.25">
      <c r="A479" s="9">
        <v>10011835802</v>
      </c>
      <c r="B479" s="4" t="s">
        <v>583</v>
      </c>
      <c r="C479" s="5" t="s">
        <v>553</v>
      </c>
    </row>
    <row r="480" spans="1:3" ht="12" customHeight="1" x14ac:dyDescent="0.25">
      <c r="A480" s="9">
        <v>10058558476</v>
      </c>
      <c r="B480" s="4" t="s">
        <v>584</v>
      </c>
      <c r="C480" s="5" t="s">
        <v>553</v>
      </c>
    </row>
    <row r="481" spans="1:3" ht="12" customHeight="1" x14ac:dyDescent="0.25">
      <c r="A481" s="9">
        <v>10054537323</v>
      </c>
      <c r="B481" s="4" t="s">
        <v>585</v>
      </c>
      <c r="C481" s="5" t="s">
        <v>553</v>
      </c>
    </row>
    <row r="482" spans="1:3" ht="12" customHeight="1" x14ac:dyDescent="0.25">
      <c r="A482" s="9">
        <v>10082454832</v>
      </c>
      <c r="B482" s="4" t="s">
        <v>586</v>
      </c>
      <c r="C482" s="5" t="s">
        <v>553</v>
      </c>
    </row>
    <row r="483" spans="1:3" ht="12" customHeight="1" x14ac:dyDescent="0.25">
      <c r="A483" s="9">
        <v>10109964739</v>
      </c>
      <c r="B483" s="4" t="s">
        <v>587</v>
      </c>
      <c r="C483" s="5" t="s">
        <v>5462</v>
      </c>
    </row>
    <row r="484" spans="1:3" ht="12" customHeight="1" x14ac:dyDescent="0.25">
      <c r="A484" s="9">
        <v>10089615553</v>
      </c>
      <c r="B484" s="4" t="s">
        <v>589</v>
      </c>
      <c r="C484" s="5" t="s">
        <v>5462</v>
      </c>
    </row>
    <row r="485" spans="1:3" ht="12" customHeight="1" x14ac:dyDescent="0.25">
      <c r="A485" s="9">
        <v>10105388460</v>
      </c>
      <c r="B485" s="4" t="s">
        <v>590</v>
      </c>
      <c r="C485" s="5" t="s">
        <v>5462</v>
      </c>
    </row>
    <row r="486" spans="1:3" ht="12" customHeight="1" x14ac:dyDescent="0.25">
      <c r="A486" s="9">
        <v>10091285771</v>
      </c>
      <c r="B486" s="4" t="s">
        <v>591</v>
      </c>
      <c r="C486" s="5" t="s">
        <v>5462</v>
      </c>
    </row>
    <row r="487" spans="1:3" ht="12" customHeight="1" x14ac:dyDescent="0.25">
      <c r="A487" s="9">
        <v>10109964941</v>
      </c>
      <c r="B487" s="4" t="s">
        <v>592</v>
      </c>
      <c r="C487" s="5" t="s">
        <v>5462</v>
      </c>
    </row>
    <row r="488" spans="1:3" ht="12" customHeight="1" x14ac:dyDescent="0.25">
      <c r="A488" s="9">
        <v>10084259941</v>
      </c>
      <c r="B488" s="4" t="s">
        <v>593</v>
      </c>
      <c r="C488" s="5" t="s">
        <v>5462</v>
      </c>
    </row>
    <row r="489" spans="1:3" ht="12" customHeight="1" x14ac:dyDescent="0.25">
      <c r="A489" s="9">
        <v>10089615149</v>
      </c>
      <c r="B489" s="4" t="s">
        <v>594</v>
      </c>
      <c r="C489" s="5" t="s">
        <v>5462</v>
      </c>
    </row>
    <row r="490" spans="1:3" ht="12" customHeight="1" x14ac:dyDescent="0.25">
      <c r="A490" s="9">
        <v>10089615452</v>
      </c>
      <c r="B490" s="4" t="s">
        <v>595</v>
      </c>
      <c r="C490" s="5" t="s">
        <v>5462</v>
      </c>
    </row>
    <row r="491" spans="1:3" ht="12" customHeight="1" x14ac:dyDescent="0.25">
      <c r="A491" s="9">
        <v>10109964335</v>
      </c>
      <c r="B491" s="4" t="s">
        <v>596</v>
      </c>
      <c r="C491" s="5" t="s">
        <v>5462</v>
      </c>
    </row>
    <row r="492" spans="1:3" ht="12" customHeight="1" x14ac:dyDescent="0.25">
      <c r="A492" s="9">
        <v>10109971207</v>
      </c>
      <c r="B492" s="4" t="s">
        <v>597</v>
      </c>
      <c r="C492" s="5" t="s">
        <v>5462</v>
      </c>
    </row>
    <row r="493" spans="1:3" ht="12" customHeight="1" x14ac:dyDescent="0.25">
      <c r="A493" s="9">
        <v>10109964234</v>
      </c>
      <c r="B493" s="4" t="s">
        <v>598</v>
      </c>
      <c r="C493" s="5" t="s">
        <v>5462</v>
      </c>
    </row>
    <row r="494" spans="1:3" ht="12" customHeight="1" x14ac:dyDescent="0.25">
      <c r="A494" s="9">
        <v>10115931148</v>
      </c>
      <c r="B494" s="4" t="s">
        <v>599</v>
      </c>
      <c r="C494" s="5" t="s">
        <v>5462</v>
      </c>
    </row>
    <row r="495" spans="1:3" ht="12" customHeight="1" x14ac:dyDescent="0.25">
      <c r="A495" s="9">
        <v>10055205310</v>
      </c>
      <c r="B495" s="4" t="s">
        <v>600</v>
      </c>
      <c r="C495" s="5" t="s">
        <v>588</v>
      </c>
    </row>
    <row r="496" spans="1:3" ht="12" customHeight="1" x14ac:dyDescent="0.25">
      <c r="A496" s="9">
        <v>10092579107</v>
      </c>
      <c r="B496" s="4" t="s">
        <v>601</v>
      </c>
      <c r="C496" s="5" t="s">
        <v>5462</v>
      </c>
    </row>
    <row r="497" spans="1:3" ht="12" customHeight="1" x14ac:dyDescent="0.25">
      <c r="A497" s="9">
        <v>10115930239</v>
      </c>
      <c r="B497" s="4" t="s">
        <v>602</v>
      </c>
      <c r="C497" s="5" t="s">
        <v>588</v>
      </c>
    </row>
    <row r="498" spans="1:3" ht="12" customHeight="1" x14ac:dyDescent="0.25">
      <c r="A498" s="9">
        <v>10116853254</v>
      </c>
      <c r="B498" s="4" t="s">
        <v>603</v>
      </c>
      <c r="C498" s="5" t="s">
        <v>5462</v>
      </c>
    </row>
    <row r="499" spans="1:3" ht="12" customHeight="1" x14ac:dyDescent="0.25">
      <c r="A499" s="9">
        <v>10084480314</v>
      </c>
      <c r="B499" s="4" t="s">
        <v>604</v>
      </c>
      <c r="C499" s="5" t="s">
        <v>5462</v>
      </c>
    </row>
    <row r="500" spans="1:3" ht="12" customHeight="1" x14ac:dyDescent="0.25">
      <c r="A500" s="9">
        <v>10115958329</v>
      </c>
      <c r="B500" s="4" t="s">
        <v>605</v>
      </c>
      <c r="C500" s="5" t="s">
        <v>5462</v>
      </c>
    </row>
    <row r="501" spans="1:3" ht="12" customHeight="1" x14ac:dyDescent="0.25">
      <c r="A501" s="9">
        <v>10084413828</v>
      </c>
      <c r="B501" s="4" t="s">
        <v>606</v>
      </c>
      <c r="C501" s="5" t="s">
        <v>5462</v>
      </c>
    </row>
    <row r="502" spans="1:3" ht="12" customHeight="1" x14ac:dyDescent="0.25">
      <c r="A502" s="9">
        <v>10050126550</v>
      </c>
      <c r="B502" s="4" t="s">
        <v>607</v>
      </c>
      <c r="C502" s="5" t="s">
        <v>588</v>
      </c>
    </row>
    <row r="503" spans="1:3" ht="12" customHeight="1" x14ac:dyDescent="0.25">
      <c r="A503" s="9">
        <v>10109964133</v>
      </c>
      <c r="B503" s="4" t="s">
        <v>608</v>
      </c>
      <c r="C503" s="5" t="s">
        <v>5462</v>
      </c>
    </row>
    <row r="504" spans="1:3" ht="12" customHeight="1" x14ac:dyDescent="0.25">
      <c r="A504" s="9">
        <v>10089556444</v>
      </c>
      <c r="B504" s="4" t="s">
        <v>609</v>
      </c>
      <c r="C504" s="5" t="s">
        <v>5462</v>
      </c>
    </row>
    <row r="505" spans="1:3" ht="12" customHeight="1" x14ac:dyDescent="0.25">
      <c r="A505" s="9">
        <v>10116152329</v>
      </c>
      <c r="B505" s="4" t="s">
        <v>610</v>
      </c>
      <c r="C505" s="5" t="s">
        <v>611</v>
      </c>
    </row>
    <row r="506" spans="1:3" ht="12" customHeight="1" x14ac:dyDescent="0.25">
      <c r="A506" s="9">
        <v>10116152026</v>
      </c>
      <c r="B506" s="4" t="s">
        <v>612</v>
      </c>
      <c r="C506" s="5" t="s">
        <v>611</v>
      </c>
    </row>
    <row r="507" spans="1:3" ht="12" customHeight="1" x14ac:dyDescent="0.25">
      <c r="A507" s="9">
        <v>10116137272</v>
      </c>
      <c r="B507" s="4" t="s">
        <v>613</v>
      </c>
      <c r="C507" s="5" t="s">
        <v>611</v>
      </c>
    </row>
    <row r="508" spans="1:3" ht="12" customHeight="1" x14ac:dyDescent="0.25">
      <c r="A508" s="9">
        <v>10116136262</v>
      </c>
      <c r="B508" s="4" t="s">
        <v>614</v>
      </c>
      <c r="C508" s="5" t="s">
        <v>611</v>
      </c>
    </row>
    <row r="509" spans="1:3" ht="12" customHeight="1" x14ac:dyDescent="0.25">
      <c r="A509" s="9">
        <v>10116295809</v>
      </c>
      <c r="B509" s="4" t="s">
        <v>615</v>
      </c>
      <c r="C509" s="5" t="s">
        <v>611</v>
      </c>
    </row>
    <row r="510" spans="1:3" ht="12" customHeight="1" x14ac:dyDescent="0.25">
      <c r="A510" s="9">
        <v>10055495195</v>
      </c>
      <c r="B510" s="4" t="s">
        <v>616</v>
      </c>
      <c r="C510" s="5" t="s">
        <v>611</v>
      </c>
    </row>
    <row r="511" spans="1:3" ht="12" customHeight="1" x14ac:dyDescent="0.25">
      <c r="A511" s="9">
        <v>10094404121</v>
      </c>
      <c r="B511" s="4" t="s">
        <v>617</v>
      </c>
      <c r="C511" s="5" t="s">
        <v>618</v>
      </c>
    </row>
    <row r="512" spans="1:3" ht="12" customHeight="1" x14ac:dyDescent="0.25">
      <c r="A512" s="9">
        <v>10077248962</v>
      </c>
      <c r="B512" s="4" t="s">
        <v>619</v>
      </c>
      <c r="C512" s="5" t="s">
        <v>618</v>
      </c>
    </row>
    <row r="513" spans="1:3" ht="12" customHeight="1" x14ac:dyDescent="0.25">
      <c r="A513" s="9">
        <v>10065294825</v>
      </c>
      <c r="B513" s="4" t="s">
        <v>620</v>
      </c>
      <c r="C513" s="5" t="s">
        <v>618</v>
      </c>
    </row>
    <row r="514" spans="1:3" ht="12" customHeight="1" x14ac:dyDescent="0.25">
      <c r="A514" s="9">
        <v>10106898024</v>
      </c>
      <c r="B514" s="4" t="s">
        <v>621</v>
      </c>
      <c r="C514" s="5" t="s">
        <v>618</v>
      </c>
    </row>
    <row r="515" spans="1:3" ht="12" customHeight="1" x14ac:dyDescent="0.25">
      <c r="A515" s="9">
        <v>10106898125</v>
      </c>
      <c r="B515" s="4" t="s">
        <v>622</v>
      </c>
      <c r="C515" s="5" t="s">
        <v>618</v>
      </c>
    </row>
    <row r="516" spans="1:3" ht="12" customHeight="1" x14ac:dyDescent="0.25">
      <c r="A516" s="9">
        <v>10053375040</v>
      </c>
      <c r="B516" s="4" t="s">
        <v>623</v>
      </c>
      <c r="C516" s="5" t="s">
        <v>618</v>
      </c>
    </row>
    <row r="517" spans="1:3" ht="12" customHeight="1" x14ac:dyDescent="0.25">
      <c r="A517" s="9">
        <v>10065294522</v>
      </c>
      <c r="B517" s="4" t="s">
        <v>624</v>
      </c>
      <c r="C517" s="5" t="s">
        <v>618</v>
      </c>
    </row>
    <row r="518" spans="1:3" ht="12" customHeight="1" x14ac:dyDescent="0.25">
      <c r="A518" s="9">
        <v>10052495370</v>
      </c>
      <c r="B518" s="4" t="s">
        <v>625</v>
      </c>
      <c r="C518" s="5" t="s">
        <v>618</v>
      </c>
    </row>
    <row r="519" spans="1:3" ht="12" customHeight="1" x14ac:dyDescent="0.25">
      <c r="A519" s="9">
        <v>10112805930</v>
      </c>
      <c r="B519" s="4" t="s">
        <v>626</v>
      </c>
      <c r="C519" s="5" t="s">
        <v>618</v>
      </c>
    </row>
    <row r="520" spans="1:3" ht="12" customHeight="1" x14ac:dyDescent="0.25">
      <c r="A520" s="9">
        <v>10094404222</v>
      </c>
      <c r="B520" s="4" t="s">
        <v>627</v>
      </c>
      <c r="C520" s="5" t="s">
        <v>618</v>
      </c>
    </row>
    <row r="521" spans="1:3" ht="12" customHeight="1" x14ac:dyDescent="0.25">
      <c r="A521" s="9">
        <v>10101865643</v>
      </c>
      <c r="B521" s="4" t="s">
        <v>628</v>
      </c>
      <c r="C521" s="5" t="s">
        <v>618</v>
      </c>
    </row>
    <row r="522" spans="1:3" ht="12" customHeight="1" x14ac:dyDescent="0.25">
      <c r="A522" s="9">
        <v>10105693002</v>
      </c>
      <c r="B522" s="4" t="s">
        <v>629</v>
      </c>
      <c r="C522" s="5" t="s">
        <v>618</v>
      </c>
    </row>
    <row r="523" spans="1:3" ht="12" customHeight="1" x14ac:dyDescent="0.25">
      <c r="A523" s="9">
        <v>10111460761</v>
      </c>
      <c r="B523" s="4" t="s">
        <v>630</v>
      </c>
      <c r="C523" s="5" t="s">
        <v>618</v>
      </c>
    </row>
    <row r="524" spans="1:3" ht="12" customHeight="1" x14ac:dyDescent="0.25">
      <c r="A524" s="9">
        <v>10052840429</v>
      </c>
      <c r="B524" s="4" t="s">
        <v>631</v>
      </c>
      <c r="C524" s="5" t="s">
        <v>618</v>
      </c>
    </row>
    <row r="525" spans="1:3" ht="12" customHeight="1" x14ac:dyDescent="0.25">
      <c r="A525" s="9">
        <v>10080448043</v>
      </c>
      <c r="B525" s="4" t="s">
        <v>632</v>
      </c>
      <c r="C525" s="5" t="s">
        <v>618</v>
      </c>
    </row>
    <row r="526" spans="1:3" ht="12" customHeight="1" x14ac:dyDescent="0.25">
      <c r="A526" s="9">
        <v>10094403717</v>
      </c>
      <c r="B526" s="4" t="s">
        <v>633</v>
      </c>
      <c r="C526" s="5" t="s">
        <v>618</v>
      </c>
    </row>
    <row r="527" spans="1:3" ht="12" customHeight="1" x14ac:dyDescent="0.25">
      <c r="A527" s="9">
        <v>10052495269</v>
      </c>
      <c r="B527" s="4" t="s">
        <v>634</v>
      </c>
      <c r="C527" s="5" t="s">
        <v>618</v>
      </c>
    </row>
    <row r="528" spans="1:3" ht="12" customHeight="1" x14ac:dyDescent="0.25">
      <c r="A528" s="9">
        <v>10097345241</v>
      </c>
      <c r="B528" s="4" t="s">
        <v>635</v>
      </c>
      <c r="C528" s="5" t="s">
        <v>618</v>
      </c>
    </row>
    <row r="529" spans="1:3" ht="12" customHeight="1" x14ac:dyDescent="0.25">
      <c r="A529" s="9">
        <v>10097345443</v>
      </c>
      <c r="B529" s="4" t="s">
        <v>636</v>
      </c>
      <c r="C529" s="5" t="s">
        <v>618</v>
      </c>
    </row>
    <row r="530" spans="1:3" ht="12" customHeight="1" x14ac:dyDescent="0.25">
      <c r="A530" s="9">
        <v>10112803001</v>
      </c>
      <c r="B530" s="4" t="s">
        <v>637</v>
      </c>
      <c r="C530" s="5" t="s">
        <v>618</v>
      </c>
    </row>
    <row r="531" spans="1:3" ht="12" customHeight="1" x14ac:dyDescent="0.25">
      <c r="A531" s="9">
        <v>10052493754</v>
      </c>
      <c r="B531" s="4" t="s">
        <v>638</v>
      </c>
      <c r="C531" s="5" t="s">
        <v>618</v>
      </c>
    </row>
    <row r="532" spans="1:3" ht="12" customHeight="1" x14ac:dyDescent="0.25">
      <c r="A532" s="9">
        <v>10106897923</v>
      </c>
      <c r="B532" s="4" t="s">
        <v>639</v>
      </c>
      <c r="C532" s="5" t="s">
        <v>618</v>
      </c>
    </row>
    <row r="533" spans="1:3" ht="12" customHeight="1" x14ac:dyDescent="0.25">
      <c r="A533" s="9">
        <v>10106281567</v>
      </c>
      <c r="B533" s="4" t="s">
        <v>640</v>
      </c>
      <c r="C533" s="5" t="s">
        <v>641</v>
      </c>
    </row>
    <row r="534" spans="1:3" ht="12" customHeight="1" x14ac:dyDescent="0.25">
      <c r="A534" s="9">
        <v>10115711583</v>
      </c>
      <c r="B534" s="4" t="s">
        <v>642</v>
      </c>
      <c r="C534" s="5" t="s">
        <v>641</v>
      </c>
    </row>
    <row r="535" spans="1:3" ht="12" customHeight="1" x14ac:dyDescent="0.25">
      <c r="A535" s="9">
        <v>10092777753</v>
      </c>
      <c r="B535" s="4" t="s">
        <v>643</v>
      </c>
      <c r="C535" s="5" t="s">
        <v>641</v>
      </c>
    </row>
    <row r="536" spans="1:3" ht="12" customHeight="1" x14ac:dyDescent="0.25">
      <c r="A536" s="9">
        <v>10082012672</v>
      </c>
      <c r="B536" s="4" t="s">
        <v>644</v>
      </c>
      <c r="C536" s="5" t="s">
        <v>641</v>
      </c>
    </row>
    <row r="537" spans="1:3" ht="12" customHeight="1" x14ac:dyDescent="0.25">
      <c r="A537" s="9">
        <v>10053452337</v>
      </c>
      <c r="B537" s="4" t="s">
        <v>645</v>
      </c>
      <c r="C537" s="5" t="s">
        <v>641</v>
      </c>
    </row>
    <row r="538" spans="1:3" ht="12" customHeight="1" x14ac:dyDescent="0.25">
      <c r="A538" s="9">
        <v>10106928740</v>
      </c>
      <c r="B538" s="4" t="s">
        <v>646</v>
      </c>
      <c r="C538" s="5" t="s">
        <v>641</v>
      </c>
    </row>
    <row r="539" spans="1:3" ht="12" customHeight="1" x14ac:dyDescent="0.25">
      <c r="A539" s="9">
        <v>10115710876</v>
      </c>
      <c r="B539" s="4" t="s">
        <v>647</v>
      </c>
      <c r="C539" s="5" t="s">
        <v>641</v>
      </c>
    </row>
    <row r="540" spans="1:3" ht="12" customHeight="1" x14ac:dyDescent="0.25">
      <c r="A540" s="9">
        <v>10107511447</v>
      </c>
      <c r="B540" s="4" t="s">
        <v>648</v>
      </c>
      <c r="C540" s="5" t="s">
        <v>641</v>
      </c>
    </row>
    <row r="541" spans="1:3" ht="12" customHeight="1" x14ac:dyDescent="0.25">
      <c r="A541" s="9">
        <v>10081596582</v>
      </c>
      <c r="B541" s="4" t="s">
        <v>649</v>
      </c>
      <c r="C541" s="5" t="s">
        <v>641</v>
      </c>
    </row>
    <row r="542" spans="1:3" ht="12" customHeight="1" x14ac:dyDescent="0.25">
      <c r="A542" s="9">
        <v>10092079454</v>
      </c>
      <c r="B542" s="4" t="s">
        <v>650</v>
      </c>
      <c r="C542" s="5" t="s">
        <v>641</v>
      </c>
    </row>
    <row r="543" spans="1:3" ht="12" customHeight="1" x14ac:dyDescent="0.25">
      <c r="A543" s="9">
        <v>10106928538</v>
      </c>
      <c r="B543" s="4" t="s">
        <v>651</v>
      </c>
      <c r="C543" s="5" t="s">
        <v>641</v>
      </c>
    </row>
    <row r="544" spans="1:3" ht="12" customHeight="1" x14ac:dyDescent="0.25">
      <c r="A544" s="9">
        <v>10081635483</v>
      </c>
      <c r="B544" s="4" t="s">
        <v>652</v>
      </c>
      <c r="C544" s="5" t="s">
        <v>641</v>
      </c>
    </row>
    <row r="545" spans="1:3" ht="12" customHeight="1" x14ac:dyDescent="0.25">
      <c r="A545" s="9">
        <v>10055178028</v>
      </c>
      <c r="B545" s="4" t="s">
        <v>653</v>
      </c>
      <c r="C545" s="5" t="s">
        <v>641</v>
      </c>
    </row>
    <row r="546" spans="1:3" ht="12" customHeight="1" x14ac:dyDescent="0.25">
      <c r="A546" s="9">
        <v>10083563359</v>
      </c>
      <c r="B546" s="4" t="s">
        <v>654</v>
      </c>
      <c r="C546" s="5" t="s">
        <v>641</v>
      </c>
    </row>
    <row r="547" spans="1:3" ht="12" customHeight="1" x14ac:dyDescent="0.25">
      <c r="A547" s="9">
        <v>10106928336</v>
      </c>
      <c r="B547" s="4" t="s">
        <v>655</v>
      </c>
      <c r="C547" s="5" t="s">
        <v>641</v>
      </c>
    </row>
    <row r="548" spans="1:3" ht="12" customHeight="1" x14ac:dyDescent="0.25">
      <c r="A548" s="9">
        <v>10115710674</v>
      </c>
      <c r="B548" s="4" t="s">
        <v>656</v>
      </c>
      <c r="C548" s="5" t="s">
        <v>641</v>
      </c>
    </row>
    <row r="549" spans="1:3" ht="12" customHeight="1" x14ac:dyDescent="0.25">
      <c r="A549" s="9">
        <v>10106928235</v>
      </c>
      <c r="B549" s="4" t="s">
        <v>657</v>
      </c>
      <c r="C549" s="5" t="s">
        <v>641</v>
      </c>
    </row>
    <row r="550" spans="1:3" ht="12" customHeight="1" x14ac:dyDescent="0.25">
      <c r="A550" s="9">
        <v>10106928033</v>
      </c>
      <c r="B550" s="4" t="s">
        <v>658</v>
      </c>
      <c r="C550" s="5" t="s">
        <v>641</v>
      </c>
    </row>
    <row r="551" spans="1:3" ht="12" customHeight="1" x14ac:dyDescent="0.25">
      <c r="A551" s="9">
        <v>10081595976</v>
      </c>
      <c r="B551" s="4" t="s">
        <v>659</v>
      </c>
      <c r="C551" s="5" t="s">
        <v>641</v>
      </c>
    </row>
    <row r="552" spans="1:3" ht="12" customHeight="1" x14ac:dyDescent="0.25">
      <c r="A552" s="9">
        <v>10116620656</v>
      </c>
      <c r="B552" s="4" t="s">
        <v>660</v>
      </c>
      <c r="C552" s="5" t="s">
        <v>661</v>
      </c>
    </row>
    <row r="553" spans="1:3" ht="12" customHeight="1" x14ac:dyDescent="0.25">
      <c r="A553" s="9">
        <v>10116620454</v>
      </c>
      <c r="B553" s="4" t="s">
        <v>662</v>
      </c>
      <c r="C553" s="5" t="s">
        <v>661</v>
      </c>
    </row>
    <row r="554" spans="1:3" ht="12" customHeight="1" x14ac:dyDescent="0.25">
      <c r="A554" s="9">
        <v>10079666181</v>
      </c>
      <c r="B554" s="4" t="s">
        <v>663</v>
      </c>
      <c r="C554" s="5" t="s">
        <v>664</v>
      </c>
    </row>
    <row r="555" spans="1:3" ht="12" customHeight="1" x14ac:dyDescent="0.25">
      <c r="A555" s="9">
        <v>10100920400</v>
      </c>
      <c r="B555" s="4" t="s">
        <v>665</v>
      </c>
      <c r="C555" s="5" t="s">
        <v>664</v>
      </c>
    </row>
    <row r="556" spans="1:3" ht="12" customHeight="1" x14ac:dyDescent="0.25">
      <c r="A556" s="9">
        <v>10100920602</v>
      </c>
      <c r="B556" s="4" t="s">
        <v>666</v>
      </c>
      <c r="C556" s="5" t="s">
        <v>664</v>
      </c>
    </row>
    <row r="557" spans="1:3" ht="12" customHeight="1" x14ac:dyDescent="0.25">
      <c r="A557" s="9">
        <v>10108575720</v>
      </c>
      <c r="B557" s="4" t="s">
        <v>667</v>
      </c>
      <c r="C557" s="5" t="s">
        <v>664</v>
      </c>
    </row>
    <row r="558" spans="1:3" ht="12" customHeight="1" x14ac:dyDescent="0.25">
      <c r="A558" s="9">
        <v>10079665979</v>
      </c>
      <c r="B558" s="4" t="s">
        <v>668</v>
      </c>
      <c r="C558" s="5" t="s">
        <v>664</v>
      </c>
    </row>
    <row r="559" spans="1:3" ht="12" customHeight="1" x14ac:dyDescent="0.25">
      <c r="A559" s="9">
        <v>10107292185</v>
      </c>
      <c r="B559" s="4" t="s">
        <v>669</v>
      </c>
      <c r="C559" s="5" t="s">
        <v>664</v>
      </c>
    </row>
    <row r="560" spans="1:3" ht="12" customHeight="1" x14ac:dyDescent="0.25">
      <c r="A560" s="9">
        <v>10107359984</v>
      </c>
      <c r="B560" s="4" t="s">
        <v>670</v>
      </c>
      <c r="C560" s="5" t="s">
        <v>664</v>
      </c>
    </row>
    <row r="561" spans="1:3" ht="12" customHeight="1" x14ac:dyDescent="0.25">
      <c r="A561" s="9">
        <v>10109814488</v>
      </c>
      <c r="B561" s="4" t="s">
        <v>671</v>
      </c>
      <c r="C561" s="5" t="s">
        <v>664</v>
      </c>
    </row>
    <row r="562" spans="1:3" ht="12" customHeight="1" x14ac:dyDescent="0.25">
      <c r="A562" s="9">
        <v>10008147879</v>
      </c>
      <c r="B562" s="4" t="s">
        <v>672</v>
      </c>
      <c r="C562" s="5" t="s">
        <v>5463</v>
      </c>
    </row>
    <row r="563" spans="1:3" ht="12" customHeight="1" x14ac:dyDescent="0.25">
      <c r="A563" s="9">
        <v>10100920093</v>
      </c>
      <c r="B563" s="4" t="s">
        <v>673</v>
      </c>
      <c r="C563" s="5" t="s">
        <v>664</v>
      </c>
    </row>
    <row r="564" spans="1:3" ht="12" customHeight="1" x14ac:dyDescent="0.25">
      <c r="A564" s="9">
        <v>10005679029</v>
      </c>
      <c r="B564" s="4" t="s">
        <v>674</v>
      </c>
      <c r="C564" s="5" t="s">
        <v>5463</v>
      </c>
    </row>
    <row r="565" spans="1:3" ht="12" customHeight="1" x14ac:dyDescent="0.25">
      <c r="A565" s="9">
        <v>10007246991</v>
      </c>
      <c r="B565" s="4" t="s">
        <v>675</v>
      </c>
      <c r="C565" s="5" t="s">
        <v>5463</v>
      </c>
    </row>
    <row r="566" spans="1:3" ht="12" customHeight="1" x14ac:dyDescent="0.25">
      <c r="A566" s="9">
        <v>10065449116</v>
      </c>
      <c r="B566" s="4" t="s">
        <v>676</v>
      </c>
      <c r="C566" s="5" t="s">
        <v>664</v>
      </c>
    </row>
    <row r="567" spans="1:3" ht="12" customHeight="1" x14ac:dyDescent="0.25">
      <c r="A567" s="9">
        <v>10100919588</v>
      </c>
      <c r="B567" s="4" t="s">
        <v>677</v>
      </c>
      <c r="C567" s="5" t="s">
        <v>664</v>
      </c>
    </row>
    <row r="568" spans="1:3" ht="12" customHeight="1" x14ac:dyDescent="0.25">
      <c r="A568" s="9">
        <v>10058774203</v>
      </c>
      <c r="B568" s="4" t="s">
        <v>678</v>
      </c>
      <c r="C568" s="5" t="s">
        <v>5463</v>
      </c>
    </row>
    <row r="569" spans="1:3" ht="12" customHeight="1" x14ac:dyDescent="0.25">
      <c r="A569" s="9">
        <v>10073725539</v>
      </c>
      <c r="B569" s="4" t="s">
        <v>679</v>
      </c>
      <c r="C569" s="5" t="s">
        <v>664</v>
      </c>
    </row>
    <row r="570" spans="1:3" ht="12" customHeight="1" x14ac:dyDescent="0.25">
      <c r="A570" s="9">
        <v>10064057265</v>
      </c>
      <c r="B570" s="4" t="s">
        <v>680</v>
      </c>
      <c r="C570" s="5" t="s">
        <v>5464</v>
      </c>
    </row>
    <row r="571" spans="1:3" ht="12" customHeight="1" x14ac:dyDescent="0.25">
      <c r="A571" s="9">
        <v>10003472681</v>
      </c>
      <c r="B571" s="4" t="s">
        <v>681</v>
      </c>
      <c r="C571" s="5" t="s">
        <v>5463</v>
      </c>
    </row>
    <row r="572" spans="1:3" ht="12" customHeight="1" x14ac:dyDescent="0.25">
      <c r="A572" s="9">
        <v>10088240173</v>
      </c>
      <c r="B572" s="4" t="s">
        <v>682</v>
      </c>
      <c r="C572" s="5" t="s">
        <v>683</v>
      </c>
    </row>
    <row r="573" spans="1:3" ht="12" customHeight="1" x14ac:dyDescent="0.25">
      <c r="A573" s="9">
        <v>10088238254</v>
      </c>
      <c r="B573" s="4" t="s">
        <v>684</v>
      </c>
      <c r="C573" s="5" t="s">
        <v>683</v>
      </c>
    </row>
    <row r="574" spans="1:3" ht="12" customHeight="1" x14ac:dyDescent="0.25">
      <c r="A574" s="9">
        <v>10093550824</v>
      </c>
      <c r="B574" s="4" t="s">
        <v>685</v>
      </c>
      <c r="C574" s="5" t="s">
        <v>683</v>
      </c>
    </row>
    <row r="575" spans="1:3" ht="12" customHeight="1" x14ac:dyDescent="0.25">
      <c r="A575" s="9">
        <v>10096380594</v>
      </c>
      <c r="B575" s="4" t="s">
        <v>686</v>
      </c>
      <c r="C575" s="5" t="s">
        <v>683</v>
      </c>
    </row>
    <row r="576" spans="1:3" ht="12" customHeight="1" x14ac:dyDescent="0.25">
      <c r="A576" s="9">
        <v>10080287890</v>
      </c>
      <c r="B576" s="4" t="s">
        <v>687</v>
      </c>
      <c r="C576" s="5" t="s">
        <v>683</v>
      </c>
    </row>
    <row r="577" spans="1:3" ht="12" customHeight="1" x14ac:dyDescent="0.25">
      <c r="A577" s="9">
        <v>10117568226</v>
      </c>
      <c r="B577" s="4" t="s">
        <v>688</v>
      </c>
      <c r="C577" s="5" t="s">
        <v>683</v>
      </c>
    </row>
    <row r="578" spans="1:3" ht="12" customHeight="1" x14ac:dyDescent="0.25">
      <c r="A578" s="9">
        <v>10100361234</v>
      </c>
      <c r="B578" s="4" t="s">
        <v>689</v>
      </c>
      <c r="C578" s="5" t="s">
        <v>683</v>
      </c>
    </row>
    <row r="579" spans="1:3" ht="12" customHeight="1" x14ac:dyDescent="0.25">
      <c r="A579" s="9">
        <v>10091883030</v>
      </c>
      <c r="B579" s="4" t="s">
        <v>690</v>
      </c>
      <c r="C579" s="5" t="s">
        <v>683</v>
      </c>
    </row>
    <row r="580" spans="1:3" ht="12" customHeight="1" x14ac:dyDescent="0.25">
      <c r="A580" s="9">
        <v>10115914778</v>
      </c>
      <c r="B580" s="4" t="s">
        <v>691</v>
      </c>
      <c r="C580" s="5" t="s">
        <v>5465</v>
      </c>
    </row>
    <row r="581" spans="1:3" ht="12" customHeight="1" x14ac:dyDescent="0.25">
      <c r="A581" s="9">
        <v>10088079923</v>
      </c>
      <c r="B581" s="4" t="s">
        <v>692</v>
      </c>
      <c r="C581" s="5" t="s">
        <v>683</v>
      </c>
    </row>
    <row r="582" spans="1:3" ht="12" customHeight="1" x14ac:dyDescent="0.25">
      <c r="A582" s="9">
        <v>10084706444</v>
      </c>
      <c r="B582" s="4" t="s">
        <v>693</v>
      </c>
      <c r="C582" s="5" t="s">
        <v>683</v>
      </c>
    </row>
    <row r="583" spans="1:3" ht="12" customHeight="1" x14ac:dyDescent="0.25">
      <c r="A583" s="9">
        <v>10052749388</v>
      </c>
      <c r="B583" s="4" t="s">
        <v>694</v>
      </c>
      <c r="C583" s="5" t="s">
        <v>683</v>
      </c>
    </row>
    <row r="584" spans="1:3" ht="12" customHeight="1" x14ac:dyDescent="0.25">
      <c r="A584" s="9">
        <v>10107781229</v>
      </c>
      <c r="B584" s="4" t="s">
        <v>695</v>
      </c>
      <c r="C584" s="5" t="s">
        <v>683</v>
      </c>
    </row>
    <row r="585" spans="1:3" ht="12" customHeight="1" x14ac:dyDescent="0.25">
      <c r="A585" s="9">
        <v>10115914879</v>
      </c>
      <c r="B585" s="4" t="s">
        <v>696</v>
      </c>
      <c r="C585" s="5" t="s">
        <v>5465</v>
      </c>
    </row>
    <row r="586" spans="1:3" ht="12" customHeight="1" x14ac:dyDescent="0.25">
      <c r="A586" s="9">
        <v>10115915384</v>
      </c>
      <c r="B586" s="4" t="s">
        <v>697</v>
      </c>
      <c r="C586" s="5" t="s">
        <v>5465</v>
      </c>
    </row>
    <row r="587" spans="1:3" ht="12" customHeight="1" x14ac:dyDescent="0.25">
      <c r="A587" s="9">
        <v>10088235123</v>
      </c>
      <c r="B587" s="4" t="s">
        <v>698</v>
      </c>
      <c r="C587" s="5" t="s">
        <v>683</v>
      </c>
    </row>
    <row r="588" spans="1:3" ht="12" customHeight="1" x14ac:dyDescent="0.25">
      <c r="A588" s="9">
        <v>10067251090</v>
      </c>
      <c r="B588" s="4" t="s">
        <v>699</v>
      </c>
      <c r="C588" s="5" t="s">
        <v>683</v>
      </c>
    </row>
    <row r="589" spans="1:3" ht="12" customHeight="1" x14ac:dyDescent="0.25">
      <c r="A589" s="9">
        <v>10053903789</v>
      </c>
      <c r="B589" s="4" t="s">
        <v>700</v>
      </c>
      <c r="C589" s="5" t="s">
        <v>683</v>
      </c>
    </row>
    <row r="590" spans="1:3" ht="12" customHeight="1" x14ac:dyDescent="0.25">
      <c r="A590" s="9">
        <v>10052840732</v>
      </c>
      <c r="B590" s="4" t="s">
        <v>701</v>
      </c>
      <c r="C590" s="5" t="s">
        <v>683</v>
      </c>
    </row>
    <row r="591" spans="1:3" ht="12" customHeight="1" x14ac:dyDescent="0.25">
      <c r="A591" s="9">
        <v>10084187290</v>
      </c>
      <c r="B591" s="4" t="s">
        <v>702</v>
      </c>
      <c r="C591" s="5" t="s">
        <v>5465</v>
      </c>
    </row>
    <row r="592" spans="1:3" ht="12" customHeight="1" x14ac:dyDescent="0.25">
      <c r="A592" s="9">
        <v>10058796229</v>
      </c>
      <c r="B592" s="4" t="s">
        <v>703</v>
      </c>
      <c r="C592" s="5" t="s">
        <v>683</v>
      </c>
    </row>
    <row r="593" spans="1:3" ht="12" customHeight="1" x14ac:dyDescent="0.25">
      <c r="A593" s="9">
        <v>10091830082</v>
      </c>
      <c r="B593" s="4" t="s">
        <v>704</v>
      </c>
      <c r="C593" s="5" t="s">
        <v>5466</v>
      </c>
    </row>
    <row r="594" spans="1:3" ht="12" customHeight="1" x14ac:dyDescent="0.25">
      <c r="A594" s="9">
        <v>10113530194</v>
      </c>
      <c r="B594" s="4" t="s">
        <v>705</v>
      </c>
      <c r="C594" s="5" t="s">
        <v>5466</v>
      </c>
    </row>
    <row r="595" spans="1:3" ht="12" customHeight="1" x14ac:dyDescent="0.25">
      <c r="A595" s="9">
        <v>10113528174</v>
      </c>
      <c r="B595" s="4" t="s">
        <v>706</v>
      </c>
      <c r="C595" s="5" t="s">
        <v>5466</v>
      </c>
    </row>
    <row r="596" spans="1:3" ht="12" customHeight="1" x14ac:dyDescent="0.25">
      <c r="A596" s="9">
        <v>10098903507</v>
      </c>
      <c r="B596" s="4" t="s">
        <v>335</v>
      </c>
      <c r="C596" s="5" t="s">
        <v>5466</v>
      </c>
    </row>
    <row r="597" spans="1:3" ht="12" customHeight="1" x14ac:dyDescent="0.25">
      <c r="A597" s="9">
        <v>10106010876</v>
      </c>
      <c r="B597" s="4" t="s">
        <v>707</v>
      </c>
      <c r="C597" s="5" t="s">
        <v>5466</v>
      </c>
    </row>
    <row r="598" spans="1:3" ht="12" customHeight="1" x14ac:dyDescent="0.25">
      <c r="A598" s="9">
        <v>10084178503</v>
      </c>
      <c r="B598" s="4" t="s">
        <v>708</v>
      </c>
      <c r="C598" s="5" t="s">
        <v>5466</v>
      </c>
    </row>
    <row r="599" spans="1:3" ht="12" customHeight="1" x14ac:dyDescent="0.25">
      <c r="A599" s="9">
        <v>10084178402</v>
      </c>
      <c r="B599" s="4" t="s">
        <v>709</v>
      </c>
      <c r="C599" s="5" t="s">
        <v>5466</v>
      </c>
    </row>
    <row r="600" spans="1:3" ht="12" customHeight="1" x14ac:dyDescent="0.25">
      <c r="A600" s="9">
        <v>10113613252</v>
      </c>
      <c r="B600" s="4" t="s">
        <v>710</v>
      </c>
      <c r="C600" s="5" t="s">
        <v>5466</v>
      </c>
    </row>
    <row r="601" spans="1:3" ht="12" customHeight="1" x14ac:dyDescent="0.25">
      <c r="A601" s="9">
        <v>10113613151</v>
      </c>
      <c r="B601" s="4" t="s">
        <v>711</v>
      </c>
      <c r="C601" s="5" t="s">
        <v>5466</v>
      </c>
    </row>
    <row r="602" spans="1:3" ht="12" customHeight="1" x14ac:dyDescent="0.25">
      <c r="A602" s="9">
        <v>10079758838</v>
      </c>
      <c r="B602" s="4" t="s">
        <v>712</v>
      </c>
      <c r="C602" s="5" t="s">
        <v>5466</v>
      </c>
    </row>
    <row r="603" spans="1:3" ht="12" customHeight="1" x14ac:dyDescent="0.25">
      <c r="A603" s="9">
        <v>10098899160</v>
      </c>
      <c r="B603" s="4" t="s">
        <v>713</v>
      </c>
      <c r="C603" s="5" t="s">
        <v>5466</v>
      </c>
    </row>
    <row r="604" spans="1:3" ht="12" customHeight="1" x14ac:dyDescent="0.25">
      <c r="A604" s="9">
        <v>10091830486</v>
      </c>
      <c r="B604" s="4" t="s">
        <v>714</v>
      </c>
      <c r="C604" s="5" t="s">
        <v>5466</v>
      </c>
    </row>
    <row r="605" spans="1:3" ht="12" customHeight="1" x14ac:dyDescent="0.25">
      <c r="A605" s="9">
        <v>10091829274</v>
      </c>
      <c r="B605" s="4" t="s">
        <v>715</v>
      </c>
      <c r="C605" s="5" t="s">
        <v>5466</v>
      </c>
    </row>
    <row r="606" spans="1:3" ht="12" customHeight="1" x14ac:dyDescent="0.25">
      <c r="A606" s="9">
        <v>10113612949</v>
      </c>
      <c r="B606" s="4" t="s">
        <v>716</v>
      </c>
      <c r="C606" s="5" t="s">
        <v>5466</v>
      </c>
    </row>
    <row r="607" spans="1:3" ht="12" customHeight="1" x14ac:dyDescent="0.25">
      <c r="A607" s="9">
        <v>10081628615</v>
      </c>
      <c r="B607" s="4" t="s">
        <v>717</v>
      </c>
      <c r="C607" s="5" t="s">
        <v>718</v>
      </c>
    </row>
    <row r="608" spans="1:3" ht="12" customHeight="1" x14ac:dyDescent="0.25">
      <c r="A608" s="9">
        <v>10106960870</v>
      </c>
      <c r="B608" s="4" t="s">
        <v>719</v>
      </c>
      <c r="C608" s="5" t="s">
        <v>718</v>
      </c>
    </row>
    <row r="609" spans="1:3" ht="12" customHeight="1" x14ac:dyDescent="0.25">
      <c r="A609" s="9">
        <v>10114955286</v>
      </c>
      <c r="B609" s="4" t="s">
        <v>720</v>
      </c>
      <c r="C609" s="5" t="s">
        <v>718</v>
      </c>
    </row>
    <row r="610" spans="1:3" ht="12" customHeight="1" x14ac:dyDescent="0.25">
      <c r="A610" s="9">
        <v>10081628413</v>
      </c>
      <c r="B610" s="4" t="s">
        <v>721</v>
      </c>
      <c r="C610" s="5" t="s">
        <v>718</v>
      </c>
    </row>
    <row r="611" spans="1:3" ht="12" customHeight="1" x14ac:dyDescent="0.25">
      <c r="A611" s="9">
        <v>10114956195</v>
      </c>
      <c r="B611" s="4" t="s">
        <v>722</v>
      </c>
      <c r="C611" s="5" t="s">
        <v>718</v>
      </c>
    </row>
    <row r="612" spans="1:3" ht="12" customHeight="1" x14ac:dyDescent="0.25">
      <c r="A612" s="9">
        <v>10114957411</v>
      </c>
      <c r="B612" s="4" t="s">
        <v>723</v>
      </c>
      <c r="C612" s="5" t="s">
        <v>718</v>
      </c>
    </row>
    <row r="613" spans="1:3" ht="12" customHeight="1" x14ac:dyDescent="0.25">
      <c r="A613" s="9">
        <v>10106953800</v>
      </c>
      <c r="B613" s="4" t="s">
        <v>724</v>
      </c>
      <c r="C613" s="5" t="s">
        <v>718</v>
      </c>
    </row>
    <row r="614" spans="1:3" ht="12" customHeight="1" x14ac:dyDescent="0.25">
      <c r="A614" s="9">
        <v>10061073608</v>
      </c>
      <c r="B614" s="4" t="s">
        <v>725</v>
      </c>
      <c r="C614" s="5" t="s">
        <v>718</v>
      </c>
    </row>
    <row r="615" spans="1:3" ht="12" customHeight="1" x14ac:dyDescent="0.25">
      <c r="A615" s="9">
        <v>10083942366</v>
      </c>
      <c r="B615" s="4" t="s">
        <v>726</v>
      </c>
      <c r="C615" s="5" t="s">
        <v>718</v>
      </c>
    </row>
    <row r="616" spans="1:3" ht="12" customHeight="1" x14ac:dyDescent="0.25">
      <c r="A616" s="9">
        <v>10114967414</v>
      </c>
      <c r="B616" s="4" t="s">
        <v>727</v>
      </c>
      <c r="C616" s="5" t="s">
        <v>718</v>
      </c>
    </row>
    <row r="617" spans="1:3" ht="12" customHeight="1" x14ac:dyDescent="0.25">
      <c r="A617" s="9">
        <v>10106948241</v>
      </c>
      <c r="B617" s="4" t="s">
        <v>728</v>
      </c>
      <c r="C617" s="5" t="s">
        <v>718</v>
      </c>
    </row>
    <row r="618" spans="1:3" ht="12" customHeight="1" x14ac:dyDescent="0.25">
      <c r="A618" s="9">
        <v>10061073709</v>
      </c>
      <c r="B618" s="4" t="s">
        <v>729</v>
      </c>
      <c r="C618" s="5" t="s">
        <v>718</v>
      </c>
    </row>
    <row r="619" spans="1:3" ht="12" customHeight="1" x14ac:dyDescent="0.25">
      <c r="A619" s="9">
        <v>10097344635</v>
      </c>
      <c r="B619" s="4" t="s">
        <v>730</v>
      </c>
      <c r="C619" s="5" t="s">
        <v>718</v>
      </c>
    </row>
    <row r="620" spans="1:3" ht="12" customHeight="1" x14ac:dyDescent="0.25">
      <c r="A620" s="9">
        <v>10114955589</v>
      </c>
      <c r="B620" s="4" t="s">
        <v>731</v>
      </c>
      <c r="C620" s="5" t="s">
        <v>718</v>
      </c>
    </row>
    <row r="621" spans="1:3" ht="12" customHeight="1" x14ac:dyDescent="0.25">
      <c r="A621" s="9">
        <v>10114956401</v>
      </c>
      <c r="B621" s="4" t="s">
        <v>732</v>
      </c>
      <c r="C621" s="5" t="s">
        <v>718</v>
      </c>
    </row>
    <row r="622" spans="1:3" ht="12" customHeight="1" x14ac:dyDescent="0.25">
      <c r="A622" s="9">
        <v>10081628514</v>
      </c>
      <c r="B622" s="4" t="s">
        <v>733</v>
      </c>
      <c r="C622" s="5" t="s">
        <v>718</v>
      </c>
    </row>
    <row r="623" spans="1:3" ht="12" customHeight="1" x14ac:dyDescent="0.25">
      <c r="A623" s="9">
        <v>10081635685</v>
      </c>
      <c r="B623" s="4" t="s">
        <v>734</v>
      </c>
      <c r="C623" s="5" t="s">
        <v>718</v>
      </c>
    </row>
    <row r="624" spans="1:3" ht="12" customHeight="1" x14ac:dyDescent="0.25">
      <c r="A624" s="9">
        <v>10010171644</v>
      </c>
      <c r="B624" s="4" t="s">
        <v>735</v>
      </c>
      <c r="C624" s="5" t="s">
        <v>736</v>
      </c>
    </row>
    <row r="625" spans="1:3" ht="12" customHeight="1" x14ac:dyDescent="0.25">
      <c r="A625" s="9">
        <v>10104863044</v>
      </c>
      <c r="B625" s="4" t="s">
        <v>737</v>
      </c>
      <c r="C625" s="5" t="s">
        <v>736</v>
      </c>
    </row>
    <row r="626" spans="1:3" ht="12" customHeight="1" x14ac:dyDescent="0.25">
      <c r="A626" s="9">
        <v>10079020224</v>
      </c>
      <c r="B626" s="4" t="s">
        <v>738</v>
      </c>
      <c r="C626" s="5" t="s">
        <v>736</v>
      </c>
    </row>
    <row r="627" spans="1:3" ht="12" customHeight="1" x14ac:dyDescent="0.25">
      <c r="A627" s="9">
        <v>10079020830</v>
      </c>
      <c r="B627" s="4" t="s">
        <v>739</v>
      </c>
      <c r="C627" s="5" t="s">
        <v>736</v>
      </c>
    </row>
    <row r="628" spans="1:3" ht="12" customHeight="1" x14ac:dyDescent="0.25">
      <c r="A628" s="9">
        <v>10015729946</v>
      </c>
      <c r="B628" s="4" t="s">
        <v>740</v>
      </c>
      <c r="C628" s="5" t="s">
        <v>736</v>
      </c>
    </row>
    <row r="629" spans="1:3" ht="12" customHeight="1" x14ac:dyDescent="0.25">
      <c r="A629" s="9">
        <v>10054879651</v>
      </c>
      <c r="B629" s="4" t="s">
        <v>741</v>
      </c>
      <c r="C629" s="5" t="s">
        <v>736</v>
      </c>
    </row>
    <row r="630" spans="1:3" ht="12" customHeight="1" x14ac:dyDescent="0.25">
      <c r="A630" s="9">
        <v>10054879550</v>
      </c>
      <c r="B630" s="4" t="s">
        <v>742</v>
      </c>
      <c r="C630" s="5" t="s">
        <v>736</v>
      </c>
    </row>
    <row r="631" spans="1:3" ht="12" customHeight="1" x14ac:dyDescent="0.25">
      <c r="A631" s="9">
        <v>10082454731</v>
      </c>
      <c r="B631" s="4" t="s">
        <v>743</v>
      </c>
      <c r="C631" s="5" t="s">
        <v>736</v>
      </c>
    </row>
    <row r="632" spans="1:3" ht="12" customHeight="1" x14ac:dyDescent="0.25">
      <c r="A632" s="9">
        <v>10010181243</v>
      </c>
      <c r="B632" s="4" t="s">
        <v>744</v>
      </c>
      <c r="C632" s="5" t="s">
        <v>736</v>
      </c>
    </row>
    <row r="633" spans="1:3" ht="12" customHeight="1" x14ac:dyDescent="0.25">
      <c r="A633" s="9">
        <v>10093707741</v>
      </c>
      <c r="B633" s="4" t="s">
        <v>745</v>
      </c>
      <c r="C633" s="5" t="s">
        <v>736</v>
      </c>
    </row>
    <row r="634" spans="1:3" ht="12" customHeight="1" x14ac:dyDescent="0.25">
      <c r="A634" s="9">
        <v>10105104635</v>
      </c>
      <c r="B634" s="4" t="s">
        <v>746</v>
      </c>
      <c r="C634" s="5" t="s">
        <v>736</v>
      </c>
    </row>
    <row r="635" spans="1:3" ht="12" customHeight="1" x14ac:dyDescent="0.25">
      <c r="A635" s="9">
        <v>10104873956</v>
      </c>
      <c r="B635" s="4" t="s">
        <v>747</v>
      </c>
      <c r="C635" s="5" t="s">
        <v>736</v>
      </c>
    </row>
    <row r="636" spans="1:3" ht="12" customHeight="1" x14ac:dyDescent="0.25">
      <c r="A636" s="9">
        <v>10115308732</v>
      </c>
      <c r="B636" s="4" t="s">
        <v>748</v>
      </c>
      <c r="C636" s="5" t="s">
        <v>736</v>
      </c>
    </row>
    <row r="637" spans="1:3" ht="12" customHeight="1" x14ac:dyDescent="0.25">
      <c r="A637" s="9">
        <v>10082154031</v>
      </c>
      <c r="B637" s="4" t="s">
        <v>749</v>
      </c>
      <c r="C637" s="5" t="s">
        <v>750</v>
      </c>
    </row>
    <row r="638" spans="1:3" ht="12" customHeight="1" x14ac:dyDescent="0.25">
      <c r="A638" s="9">
        <v>10115149488</v>
      </c>
      <c r="B638" s="4" t="s">
        <v>751</v>
      </c>
      <c r="C638" s="5" t="s">
        <v>5467</v>
      </c>
    </row>
    <row r="639" spans="1:3" ht="12" customHeight="1" x14ac:dyDescent="0.25">
      <c r="A639" s="9">
        <v>10010091721</v>
      </c>
      <c r="B639" s="4" t="s">
        <v>752</v>
      </c>
      <c r="C639" s="5" t="s">
        <v>5467</v>
      </c>
    </row>
    <row r="640" spans="1:3" ht="12" customHeight="1" x14ac:dyDescent="0.25">
      <c r="A640" s="9">
        <v>10107475576</v>
      </c>
      <c r="B640" s="4" t="s">
        <v>753</v>
      </c>
      <c r="C640" s="5" t="s">
        <v>5467</v>
      </c>
    </row>
    <row r="641" spans="1:3" ht="12" customHeight="1" x14ac:dyDescent="0.25">
      <c r="A641" s="9">
        <v>10115161111</v>
      </c>
      <c r="B641" s="4" t="s">
        <v>754</v>
      </c>
      <c r="C641" s="5" t="s">
        <v>5467</v>
      </c>
    </row>
    <row r="642" spans="1:3" ht="12" customHeight="1" x14ac:dyDescent="0.25">
      <c r="A642" s="9">
        <v>10115161212</v>
      </c>
      <c r="B642" s="4" t="s">
        <v>755</v>
      </c>
      <c r="C642" s="5" t="s">
        <v>5467</v>
      </c>
    </row>
    <row r="643" spans="1:3" ht="12" customHeight="1" x14ac:dyDescent="0.25">
      <c r="A643" s="9">
        <v>10107475677</v>
      </c>
      <c r="B643" s="4" t="s">
        <v>756</v>
      </c>
      <c r="C643" s="5" t="s">
        <v>5467</v>
      </c>
    </row>
    <row r="644" spans="1:3" ht="12" customHeight="1" x14ac:dyDescent="0.25">
      <c r="A644" s="9">
        <v>10096415354</v>
      </c>
      <c r="B644" s="4" t="s">
        <v>757</v>
      </c>
      <c r="C644" s="5" t="s">
        <v>5467</v>
      </c>
    </row>
    <row r="645" spans="1:3" ht="12" customHeight="1" x14ac:dyDescent="0.25">
      <c r="A645" s="9">
        <v>10115149185</v>
      </c>
      <c r="B645" s="4" t="s">
        <v>758</v>
      </c>
      <c r="C645" s="5" t="s">
        <v>5467</v>
      </c>
    </row>
    <row r="646" spans="1:3" ht="12" customHeight="1" x14ac:dyDescent="0.25">
      <c r="A646" s="9">
        <v>10111475818</v>
      </c>
      <c r="B646" s="4" t="s">
        <v>759</v>
      </c>
      <c r="C646" s="5" t="s">
        <v>5468</v>
      </c>
    </row>
    <row r="647" spans="1:3" ht="12" customHeight="1" x14ac:dyDescent="0.25">
      <c r="A647" s="9">
        <v>10106912168</v>
      </c>
      <c r="B647" s="4" t="s">
        <v>760</v>
      </c>
      <c r="C647" s="5" t="s">
        <v>5469</v>
      </c>
    </row>
    <row r="648" spans="1:3" ht="12" customHeight="1" x14ac:dyDescent="0.25">
      <c r="A648" s="9">
        <v>10115881234</v>
      </c>
      <c r="B648" s="4" t="s">
        <v>761</v>
      </c>
      <c r="C648" s="5" t="s">
        <v>61</v>
      </c>
    </row>
    <row r="649" spans="1:3" ht="12" customHeight="1" x14ac:dyDescent="0.25">
      <c r="A649" s="9">
        <v>10092645993</v>
      </c>
      <c r="B649" s="4" t="s">
        <v>762</v>
      </c>
      <c r="C649" s="5" t="s">
        <v>61</v>
      </c>
    </row>
    <row r="650" spans="1:3" ht="12" customHeight="1" x14ac:dyDescent="0.25">
      <c r="A650" s="9">
        <v>10115880931</v>
      </c>
      <c r="B650" s="4" t="s">
        <v>763</v>
      </c>
      <c r="C650" s="5" t="s">
        <v>61</v>
      </c>
    </row>
    <row r="651" spans="1:3" ht="12" customHeight="1" x14ac:dyDescent="0.25">
      <c r="A651" s="9">
        <v>10074404943</v>
      </c>
      <c r="B651" s="4" t="s">
        <v>764</v>
      </c>
      <c r="C651" s="5" t="s">
        <v>5468</v>
      </c>
    </row>
    <row r="652" spans="1:3" ht="12" customHeight="1" x14ac:dyDescent="0.25">
      <c r="A652" s="9">
        <v>10064292085</v>
      </c>
      <c r="B652" s="4" t="s">
        <v>765</v>
      </c>
      <c r="C652" s="5" t="s">
        <v>5469</v>
      </c>
    </row>
    <row r="653" spans="1:3" ht="12" customHeight="1" x14ac:dyDescent="0.25">
      <c r="A653" s="9">
        <v>10117441318</v>
      </c>
      <c r="B653" s="4" t="s">
        <v>766</v>
      </c>
      <c r="C653" s="5" t="s">
        <v>61</v>
      </c>
    </row>
    <row r="654" spans="1:3" ht="12" customHeight="1" x14ac:dyDescent="0.25">
      <c r="A654" s="9">
        <v>10108441536</v>
      </c>
      <c r="B654" s="4" t="s">
        <v>767</v>
      </c>
      <c r="C654" s="5" t="s">
        <v>5468</v>
      </c>
    </row>
    <row r="655" spans="1:3" ht="12" customHeight="1" x14ac:dyDescent="0.25">
      <c r="A655" s="9">
        <v>10113602037</v>
      </c>
      <c r="B655" s="4" t="s">
        <v>768</v>
      </c>
      <c r="C655" s="5" t="s">
        <v>5468</v>
      </c>
    </row>
    <row r="656" spans="1:3" ht="12" customHeight="1" x14ac:dyDescent="0.25">
      <c r="A656" s="9">
        <v>10108441637</v>
      </c>
      <c r="B656" s="4" t="s">
        <v>769</v>
      </c>
      <c r="C656" s="5" t="s">
        <v>61</v>
      </c>
    </row>
    <row r="657" spans="1:3" ht="12" customHeight="1" x14ac:dyDescent="0.25">
      <c r="A657" s="9">
        <v>10115880123</v>
      </c>
      <c r="B657" s="4" t="s">
        <v>70</v>
      </c>
      <c r="C657" s="5" t="s">
        <v>61</v>
      </c>
    </row>
    <row r="658" spans="1:3" ht="12" customHeight="1" x14ac:dyDescent="0.25">
      <c r="A658" s="9">
        <v>10115881032</v>
      </c>
      <c r="B658" s="4" t="s">
        <v>770</v>
      </c>
      <c r="C658" s="5" t="s">
        <v>61</v>
      </c>
    </row>
    <row r="659" spans="1:3" ht="12" customHeight="1" x14ac:dyDescent="0.25">
      <c r="A659" s="9">
        <v>10108441738</v>
      </c>
      <c r="B659" s="4" t="s">
        <v>771</v>
      </c>
      <c r="C659" s="5" t="s">
        <v>5468</v>
      </c>
    </row>
    <row r="660" spans="1:3" ht="12" customHeight="1" x14ac:dyDescent="0.25">
      <c r="A660" s="9">
        <v>10074404741</v>
      </c>
      <c r="B660" s="4" t="s">
        <v>772</v>
      </c>
      <c r="C660" s="5" t="s">
        <v>5468</v>
      </c>
    </row>
    <row r="661" spans="1:3" ht="12" customHeight="1" x14ac:dyDescent="0.25">
      <c r="A661" s="9">
        <v>10115881133</v>
      </c>
      <c r="B661" s="4" t="s">
        <v>773</v>
      </c>
      <c r="C661" s="5" t="s">
        <v>61</v>
      </c>
    </row>
    <row r="662" spans="1:3" ht="12" customHeight="1" x14ac:dyDescent="0.25">
      <c r="A662" s="9">
        <v>10074404438</v>
      </c>
      <c r="B662" s="4" t="s">
        <v>774</v>
      </c>
      <c r="C662" s="5" t="s">
        <v>5468</v>
      </c>
    </row>
    <row r="663" spans="1:3" ht="12" customHeight="1" x14ac:dyDescent="0.25">
      <c r="A663" s="9">
        <v>10115872140</v>
      </c>
      <c r="B663" s="4" t="s">
        <v>775</v>
      </c>
      <c r="C663" s="5" t="s">
        <v>61</v>
      </c>
    </row>
    <row r="664" spans="1:3" ht="12" customHeight="1" x14ac:dyDescent="0.25">
      <c r="A664" s="9">
        <v>10115871736</v>
      </c>
      <c r="B664" s="4" t="s">
        <v>776</v>
      </c>
      <c r="C664" s="5" t="s">
        <v>61</v>
      </c>
    </row>
    <row r="665" spans="1:3" ht="12" customHeight="1" x14ac:dyDescent="0.25">
      <c r="A665" s="9">
        <v>10113602946</v>
      </c>
      <c r="B665" s="4" t="s">
        <v>777</v>
      </c>
      <c r="C665" s="5" t="s">
        <v>5468</v>
      </c>
    </row>
    <row r="666" spans="1:3" ht="12" customHeight="1" x14ac:dyDescent="0.25">
      <c r="A666" s="9">
        <v>10074404135</v>
      </c>
      <c r="B666" s="4" t="s">
        <v>778</v>
      </c>
      <c r="C666" s="5" t="s">
        <v>5468</v>
      </c>
    </row>
    <row r="667" spans="1:3" ht="12" customHeight="1" x14ac:dyDescent="0.25">
      <c r="A667" s="9">
        <v>10108441435</v>
      </c>
      <c r="B667" s="4" t="s">
        <v>779</v>
      </c>
      <c r="C667" s="5" t="s">
        <v>5468</v>
      </c>
    </row>
    <row r="668" spans="1:3" ht="12" customHeight="1" x14ac:dyDescent="0.25">
      <c r="A668" s="9">
        <v>10117166280</v>
      </c>
      <c r="B668" s="4" t="s">
        <v>780</v>
      </c>
      <c r="C668" s="5" t="s">
        <v>781</v>
      </c>
    </row>
    <row r="669" spans="1:3" ht="12" customHeight="1" x14ac:dyDescent="0.25">
      <c r="A669" s="9">
        <v>10054867527</v>
      </c>
      <c r="B669" s="4" t="s">
        <v>782</v>
      </c>
      <c r="C669" s="5" t="s">
        <v>783</v>
      </c>
    </row>
    <row r="670" spans="1:3" ht="12" customHeight="1" x14ac:dyDescent="0.25">
      <c r="A670" s="9">
        <v>10083763827</v>
      </c>
      <c r="B670" s="4" t="s">
        <v>784</v>
      </c>
      <c r="C670" s="5" t="s">
        <v>783</v>
      </c>
    </row>
    <row r="671" spans="1:3" ht="12" customHeight="1" x14ac:dyDescent="0.25">
      <c r="A671" s="9">
        <v>10115162020</v>
      </c>
      <c r="B671" s="4" t="s">
        <v>785</v>
      </c>
      <c r="C671" s="5" t="s">
        <v>783</v>
      </c>
    </row>
    <row r="672" spans="1:3" ht="12" customHeight="1" x14ac:dyDescent="0.25">
      <c r="A672" s="9">
        <v>10054867931</v>
      </c>
      <c r="B672" s="4" t="s">
        <v>786</v>
      </c>
      <c r="C672" s="5" t="s">
        <v>783</v>
      </c>
    </row>
    <row r="673" spans="1:3" ht="12" customHeight="1" x14ac:dyDescent="0.25">
      <c r="A673" s="9">
        <v>10083718761</v>
      </c>
      <c r="B673" s="4" t="s">
        <v>787</v>
      </c>
      <c r="C673" s="5" t="s">
        <v>783</v>
      </c>
    </row>
    <row r="674" spans="1:3" ht="12" customHeight="1" x14ac:dyDescent="0.25">
      <c r="A674" s="9">
        <v>10092778763</v>
      </c>
      <c r="B674" s="4" t="s">
        <v>788</v>
      </c>
      <c r="C674" s="5" t="s">
        <v>783</v>
      </c>
    </row>
    <row r="675" spans="1:3" ht="12" customHeight="1" x14ac:dyDescent="0.25">
      <c r="A675" s="9">
        <v>10115162121</v>
      </c>
      <c r="B675" s="4" t="s">
        <v>789</v>
      </c>
      <c r="C675" s="5" t="s">
        <v>783</v>
      </c>
    </row>
    <row r="676" spans="1:3" ht="12" customHeight="1" x14ac:dyDescent="0.25">
      <c r="A676" s="9">
        <v>10056530671</v>
      </c>
      <c r="B676" s="4" t="s">
        <v>790</v>
      </c>
      <c r="C676" s="5" t="s">
        <v>783</v>
      </c>
    </row>
    <row r="677" spans="1:3" ht="12" customHeight="1" x14ac:dyDescent="0.25">
      <c r="A677" s="9">
        <v>10107425460</v>
      </c>
      <c r="B677" s="4" t="s">
        <v>791</v>
      </c>
      <c r="C677" s="5" t="s">
        <v>792</v>
      </c>
    </row>
    <row r="678" spans="1:3" ht="12" customHeight="1" x14ac:dyDescent="0.25">
      <c r="A678" s="9">
        <v>10092543539</v>
      </c>
      <c r="B678" s="4" t="s">
        <v>793</v>
      </c>
      <c r="C678" s="5" t="s">
        <v>792</v>
      </c>
    </row>
    <row r="679" spans="1:3" ht="12" customHeight="1" x14ac:dyDescent="0.25">
      <c r="A679" s="9">
        <v>10112487648</v>
      </c>
      <c r="B679" s="4" t="s">
        <v>794</v>
      </c>
      <c r="C679" s="5" t="s">
        <v>792</v>
      </c>
    </row>
    <row r="680" spans="1:3" ht="12" customHeight="1" x14ac:dyDescent="0.25">
      <c r="A680" s="9">
        <v>10092623260</v>
      </c>
      <c r="B680" s="4" t="s">
        <v>795</v>
      </c>
      <c r="C680" s="5" t="s">
        <v>792</v>
      </c>
    </row>
    <row r="681" spans="1:3" ht="12" customHeight="1" x14ac:dyDescent="0.25">
      <c r="A681" s="9">
        <v>10078973239</v>
      </c>
      <c r="B681" s="4" t="s">
        <v>796</v>
      </c>
      <c r="C681" s="5" t="s">
        <v>792</v>
      </c>
    </row>
    <row r="682" spans="1:3" ht="12" customHeight="1" x14ac:dyDescent="0.25">
      <c r="A682" s="9">
        <v>10092547579</v>
      </c>
      <c r="B682" s="4" t="s">
        <v>797</v>
      </c>
      <c r="C682" s="5" t="s">
        <v>792</v>
      </c>
    </row>
    <row r="683" spans="1:3" ht="12" customHeight="1" x14ac:dyDescent="0.25">
      <c r="A683" s="9">
        <v>10092545963</v>
      </c>
      <c r="B683" s="4" t="s">
        <v>798</v>
      </c>
      <c r="C683" s="5" t="s">
        <v>792</v>
      </c>
    </row>
    <row r="684" spans="1:3" ht="12" customHeight="1" x14ac:dyDescent="0.25">
      <c r="A684" s="9">
        <v>10092623361</v>
      </c>
      <c r="B684" s="4" t="s">
        <v>799</v>
      </c>
      <c r="C684" s="5" t="s">
        <v>792</v>
      </c>
    </row>
    <row r="685" spans="1:3" ht="12" customHeight="1" x14ac:dyDescent="0.25">
      <c r="A685" s="9">
        <v>10112487042</v>
      </c>
      <c r="B685" s="4" t="s">
        <v>800</v>
      </c>
      <c r="C685" s="5" t="s">
        <v>792</v>
      </c>
    </row>
    <row r="686" spans="1:3" ht="12" customHeight="1" x14ac:dyDescent="0.25">
      <c r="A686" s="9">
        <v>10092546367</v>
      </c>
      <c r="B686" s="4" t="s">
        <v>801</v>
      </c>
      <c r="C686" s="5" t="s">
        <v>792</v>
      </c>
    </row>
    <row r="687" spans="1:3" ht="12" customHeight="1" x14ac:dyDescent="0.25">
      <c r="A687" s="9">
        <v>10084393620</v>
      </c>
      <c r="B687" s="4" t="s">
        <v>802</v>
      </c>
      <c r="C687" s="5" t="s">
        <v>792</v>
      </c>
    </row>
    <row r="688" spans="1:3" ht="12" customHeight="1" x14ac:dyDescent="0.25">
      <c r="A688" s="9">
        <v>10107425561</v>
      </c>
      <c r="B688" s="4" t="s">
        <v>803</v>
      </c>
      <c r="C688" s="5" t="s">
        <v>792</v>
      </c>
    </row>
    <row r="689" spans="1:3" ht="12" customHeight="1" x14ac:dyDescent="0.25">
      <c r="A689" s="9">
        <v>10112488759</v>
      </c>
      <c r="B689" s="4" t="s">
        <v>804</v>
      </c>
      <c r="C689" s="5" t="s">
        <v>792</v>
      </c>
    </row>
    <row r="690" spans="1:3" ht="12" customHeight="1" x14ac:dyDescent="0.25">
      <c r="A690" s="9">
        <v>10015916266</v>
      </c>
      <c r="B690" s="4" t="s">
        <v>805</v>
      </c>
      <c r="C690" s="5" t="s">
        <v>806</v>
      </c>
    </row>
    <row r="691" spans="1:3" ht="12" customHeight="1" x14ac:dyDescent="0.25">
      <c r="A691" s="9">
        <v>10051904781</v>
      </c>
      <c r="B691" s="4" t="s">
        <v>807</v>
      </c>
      <c r="C691" s="5" t="s">
        <v>806</v>
      </c>
    </row>
    <row r="692" spans="1:3" ht="12" customHeight="1" x14ac:dyDescent="0.25">
      <c r="A692" s="9">
        <v>10058964664</v>
      </c>
      <c r="B692" s="4" t="s">
        <v>808</v>
      </c>
      <c r="C692" s="5" t="s">
        <v>5470</v>
      </c>
    </row>
    <row r="693" spans="1:3" ht="12" customHeight="1" x14ac:dyDescent="0.25">
      <c r="A693" s="9">
        <v>10063966733</v>
      </c>
      <c r="B693" s="4" t="s">
        <v>809</v>
      </c>
      <c r="C693" s="5" t="s">
        <v>5470</v>
      </c>
    </row>
    <row r="694" spans="1:3" ht="12" customHeight="1" x14ac:dyDescent="0.25">
      <c r="A694" s="9">
        <v>10015915559</v>
      </c>
      <c r="B694" s="4" t="s">
        <v>810</v>
      </c>
      <c r="C694" s="5" t="s">
        <v>806</v>
      </c>
    </row>
    <row r="695" spans="1:3" ht="12" customHeight="1" x14ac:dyDescent="0.25">
      <c r="A695" s="9">
        <v>10053896719</v>
      </c>
      <c r="B695" s="4" t="s">
        <v>811</v>
      </c>
      <c r="C695" s="5" t="s">
        <v>806</v>
      </c>
    </row>
    <row r="696" spans="1:3" ht="12" customHeight="1" x14ac:dyDescent="0.25">
      <c r="A696" s="9">
        <v>10054372221</v>
      </c>
      <c r="B696" s="4" t="s">
        <v>812</v>
      </c>
      <c r="C696" s="5" t="s">
        <v>5470</v>
      </c>
    </row>
    <row r="697" spans="1:3" ht="12" customHeight="1" x14ac:dyDescent="0.25">
      <c r="A697" s="9">
        <v>10006484230</v>
      </c>
      <c r="B697" s="4" t="s">
        <v>813</v>
      </c>
      <c r="C697" s="5" t="s">
        <v>5471</v>
      </c>
    </row>
    <row r="698" spans="1:3" ht="12" customHeight="1" x14ac:dyDescent="0.25">
      <c r="A698" s="9">
        <v>10115983789</v>
      </c>
      <c r="B698" s="4" t="s">
        <v>814</v>
      </c>
      <c r="C698" s="5" t="s">
        <v>806</v>
      </c>
    </row>
    <row r="699" spans="1:3" ht="12" customHeight="1" x14ac:dyDescent="0.25">
      <c r="A699" s="9">
        <v>10059178973</v>
      </c>
      <c r="B699" s="4" t="s">
        <v>815</v>
      </c>
      <c r="C699" s="5" t="s">
        <v>5470</v>
      </c>
    </row>
    <row r="700" spans="1:3" ht="12" customHeight="1" x14ac:dyDescent="0.25">
      <c r="A700" s="9">
        <v>10059183825</v>
      </c>
      <c r="B700" s="4" t="s">
        <v>816</v>
      </c>
      <c r="C700" s="5" t="s">
        <v>5470</v>
      </c>
    </row>
    <row r="701" spans="1:3" ht="12" customHeight="1" x14ac:dyDescent="0.25">
      <c r="A701" s="9">
        <v>10077782563</v>
      </c>
      <c r="B701" s="4" t="s">
        <v>817</v>
      </c>
      <c r="C701" s="5" t="s">
        <v>5470</v>
      </c>
    </row>
    <row r="702" spans="1:3" ht="12" customHeight="1" x14ac:dyDescent="0.25">
      <c r="A702" s="9">
        <v>10079370838</v>
      </c>
      <c r="B702" s="4" t="s">
        <v>818</v>
      </c>
      <c r="C702" s="5" t="s">
        <v>5470</v>
      </c>
    </row>
    <row r="703" spans="1:3" ht="12" customHeight="1" x14ac:dyDescent="0.25">
      <c r="A703" s="9">
        <v>10106941470</v>
      </c>
      <c r="B703" s="4" t="s">
        <v>819</v>
      </c>
      <c r="C703" s="5" t="s">
        <v>5472</v>
      </c>
    </row>
    <row r="704" spans="1:3" ht="12" customHeight="1" x14ac:dyDescent="0.25">
      <c r="A704" s="9">
        <v>10015782284</v>
      </c>
      <c r="B704" s="4" t="s">
        <v>820</v>
      </c>
      <c r="C704" s="5" t="s">
        <v>806</v>
      </c>
    </row>
    <row r="705" spans="1:3" ht="12" customHeight="1" x14ac:dyDescent="0.25">
      <c r="A705" s="9">
        <v>10063086760</v>
      </c>
      <c r="B705" s="4" t="s">
        <v>821</v>
      </c>
      <c r="C705" s="5" t="s">
        <v>5473</v>
      </c>
    </row>
    <row r="706" spans="1:3" ht="12" customHeight="1" x14ac:dyDescent="0.25">
      <c r="A706" s="9">
        <v>10059181401</v>
      </c>
      <c r="B706" s="4" t="s">
        <v>822</v>
      </c>
      <c r="C706" s="5" t="s">
        <v>5470</v>
      </c>
    </row>
    <row r="707" spans="1:3" ht="12" customHeight="1" x14ac:dyDescent="0.25">
      <c r="A707" s="9">
        <v>10058964866</v>
      </c>
      <c r="B707" s="4" t="s">
        <v>823</v>
      </c>
      <c r="C707" s="5" t="s">
        <v>5470</v>
      </c>
    </row>
    <row r="708" spans="1:3" ht="12" customHeight="1" x14ac:dyDescent="0.25">
      <c r="A708" s="9">
        <v>10059390757</v>
      </c>
      <c r="B708" s="4" t="s">
        <v>824</v>
      </c>
      <c r="C708" s="5" t="s">
        <v>5470</v>
      </c>
    </row>
    <row r="709" spans="1:3" ht="12" customHeight="1" x14ac:dyDescent="0.25">
      <c r="A709" s="9">
        <v>10059184027</v>
      </c>
      <c r="B709" s="4" t="s">
        <v>825</v>
      </c>
      <c r="C709" s="5" t="s">
        <v>5470</v>
      </c>
    </row>
    <row r="710" spans="1:3" ht="12" customHeight="1" x14ac:dyDescent="0.25">
      <c r="A710" s="9">
        <v>10079370535</v>
      </c>
      <c r="B710" s="4" t="s">
        <v>826</v>
      </c>
      <c r="C710" s="5" t="s">
        <v>5470</v>
      </c>
    </row>
    <row r="711" spans="1:3" ht="12" customHeight="1" x14ac:dyDescent="0.25">
      <c r="A711" s="9">
        <v>10117142537</v>
      </c>
      <c r="B711" s="4" t="s">
        <v>827</v>
      </c>
      <c r="C711" s="5" t="s">
        <v>5474</v>
      </c>
    </row>
    <row r="712" spans="1:3" ht="12" customHeight="1" x14ac:dyDescent="0.25">
      <c r="A712" s="9">
        <v>10116146871</v>
      </c>
      <c r="B712" s="4" t="s">
        <v>828</v>
      </c>
      <c r="C712" s="5" t="s">
        <v>5472</v>
      </c>
    </row>
    <row r="713" spans="1:3" ht="12" customHeight="1" x14ac:dyDescent="0.25">
      <c r="A713" s="9">
        <v>10059184633</v>
      </c>
      <c r="B713" s="4" t="s">
        <v>829</v>
      </c>
      <c r="C713" s="5" t="s">
        <v>5470</v>
      </c>
    </row>
    <row r="714" spans="1:3" ht="12" customHeight="1" x14ac:dyDescent="0.25">
      <c r="A714" s="9">
        <v>10053416567</v>
      </c>
      <c r="B714" s="4" t="s">
        <v>830</v>
      </c>
      <c r="C714" s="5" t="s">
        <v>5470</v>
      </c>
    </row>
    <row r="715" spans="1:3" ht="12" customHeight="1" x14ac:dyDescent="0.25">
      <c r="A715" s="9">
        <v>10056617163</v>
      </c>
      <c r="B715" s="4" t="s">
        <v>831</v>
      </c>
      <c r="C715" s="5" t="s">
        <v>5470</v>
      </c>
    </row>
    <row r="716" spans="1:3" ht="12" customHeight="1" x14ac:dyDescent="0.25">
      <c r="A716" s="9">
        <v>10115349552</v>
      </c>
      <c r="B716" s="4" t="s">
        <v>832</v>
      </c>
      <c r="C716" s="5" t="s">
        <v>5472</v>
      </c>
    </row>
    <row r="717" spans="1:3" ht="12" customHeight="1" x14ac:dyDescent="0.25">
      <c r="A717" s="9">
        <v>10060842222</v>
      </c>
      <c r="B717" s="4" t="s">
        <v>833</v>
      </c>
      <c r="C717" s="5" t="s">
        <v>5470</v>
      </c>
    </row>
    <row r="718" spans="1:3" ht="12" customHeight="1" x14ac:dyDescent="0.25">
      <c r="A718" s="9">
        <v>10059185037</v>
      </c>
      <c r="B718" s="4" t="s">
        <v>834</v>
      </c>
      <c r="C718" s="5" t="s">
        <v>5470</v>
      </c>
    </row>
    <row r="719" spans="1:3" ht="12" customHeight="1" x14ac:dyDescent="0.25">
      <c r="A719" s="9">
        <v>10077850362</v>
      </c>
      <c r="B719" s="4" t="s">
        <v>835</v>
      </c>
      <c r="C719" s="5" t="s">
        <v>5475</v>
      </c>
    </row>
    <row r="720" spans="1:3" ht="12" customHeight="1" x14ac:dyDescent="0.25">
      <c r="A720" s="9">
        <v>10059182209</v>
      </c>
      <c r="B720" s="4" t="s">
        <v>836</v>
      </c>
      <c r="C720" s="5" t="s">
        <v>5475</v>
      </c>
    </row>
    <row r="721" spans="1:3" ht="12" customHeight="1" x14ac:dyDescent="0.25">
      <c r="A721" s="9">
        <v>10079374373</v>
      </c>
      <c r="B721" s="4" t="s">
        <v>837</v>
      </c>
      <c r="C721" s="5" t="s">
        <v>5475</v>
      </c>
    </row>
    <row r="722" spans="1:3" ht="12" customHeight="1" x14ac:dyDescent="0.25">
      <c r="A722" s="9">
        <v>10058461274</v>
      </c>
      <c r="B722" s="4" t="s">
        <v>838</v>
      </c>
      <c r="C722" s="5" t="s">
        <v>5475</v>
      </c>
    </row>
    <row r="723" spans="1:3" ht="12" customHeight="1" x14ac:dyDescent="0.25">
      <c r="A723" s="9">
        <v>10079371141</v>
      </c>
      <c r="B723" s="4" t="s">
        <v>839</v>
      </c>
      <c r="C723" s="5" t="s">
        <v>5475</v>
      </c>
    </row>
    <row r="724" spans="1:3" ht="12" customHeight="1" x14ac:dyDescent="0.25">
      <c r="A724" s="9">
        <v>10105916809</v>
      </c>
      <c r="B724" s="4" t="s">
        <v>840</v>
      </c>
      <c r="C724" s="5" t="s">
        <v>5476</v>
      </c>
    </row>
    <row r="725" spans="1:3" ht="12" customHeight="1" x14ac:dyDescent="0.25">
      <c r="A725" s="9">
        <v>10078974350</v>
      </c>
      <c r="B725" s="4" t="s">
        <v>841</v>
      </c>
      <c r="C725" s="5" t="s">
        <v>5475</v>
      </c>
    </row>
    <row r="726" spans="1:3" ht="12" customHeight="1" x14ac:dyDescent="0.25">
      <c r="A726" s="9">
        <v>10105916102</v>
      </c>
      <c r="B726" s="4" t="s">
        <v>842</v>
      </c>
      <c r="C726" s="5" t="s">
        <v>5476</v>
      </c>
    </row>
    <row r="727" spans="1:3" ht="12" customHeight="1" x14ac:dyDescent="0.25">
      <c r="A727" s="9">
        <v>10111304349</v>
      </c>
      <c r="B727" s="4" t="s">
        <v>843</v>
      </c>
      <c r="C727" s="5" t="s">
        <v>5475</v>
      </c>
    </row>
    <row r="728" spans="1:3" ht="12" customHeight="1" x14ac:dyDescent="0.25">
      <c r="A728" s="9">
        <v>10078974855</v>
      </c>
      <c r="B728" s="4" t="s">
        <v>844</v>
      </c>
      <c r="C728" s="5" t="s">
        <v>5475</v>
      </c>
    </row>
    <row r="729" spans="1:3" ht="12" customHeight="1" x14ac:dyDescent="0.25">
      <c r="A729" s="9">
        <v>10078981424</v>
      </c>
      <c r="B729" s="4" t="s">
        <v>845</v>
      </c>
      <c r="C729" s="5" t="s">
        <v>5475</v>
      </c>
    </row>
    <row r="730" spans="1:3" ht="12" customHeight="1" x14ac:dyDescent="0.25">
      <c r="A730" s="9">
        <v>10091180384</v>
      </c>
      <c r="B730" s="4" t="s">
        <v>846</v>
      </c>
      <c r="C730" s="5" t="s">
        <v>5475</v>
      </c>
    </row>
    <row r="731" spans="1:3" ht="12" customHeight="1" x14ac:dyDescent="0.25">
      <c r="A731" s="9">
        <v>10079370939</v>
      </c>
      <c r="B731" s="4" t="s">
        <v>847</v>
      </c>
      <c r="C731" s="5" t="s">
        <v>5476</v>
      </c>
    </row>
    <row r="732" spans="1:3" ht="12" customHeight="1" x14ac:dyDescent="0.25">
      <c r="A732" s="9">
        <v>10059181704</v>
      </c>
      <c r="B732" s="4" t="s">
        <v>848</v>
      </c>
      <c r="C732" s="5" t="s">
        <v>5475</v>
      </c>
    </row>
    <row r="733" spans="1:3" ht="12" customHeight="1" x14ac:dyDescent="0.25">
      <c r="A733" s="9">
        <v>10107415558</v>
      </c>
      <c r="B733" s="4" t="s">
        <v>849</v>
      </c>
      <c r="C733" s="5" t="s">
        <v>5475</v>
      </c>
    </row>
    <row r="734" spans="1:3" ht="12" customHeight="1" x14ac:dyDescent="0.25">
      <c r="A734" s="9">
        <v>10079372454</v>
      </c>
      <c r="B734" s="4" t="s">
        <v>850</v>
      </c>
      <c r="C734" s="5" t="s">
        <v>5476</v>
      </c>
    </row>
    <row r="735" spans="1:3" ht="12" customHeight="1" x14ac:dyDescent="0.25">
      <c r="A735" s="9">
        <v>10051624592</v>
      </c>
      <c r="B735" s="4" t="s">
        <v>851</v>
      </c>
      <c r="C735" s="5" t="s">
        <v>5475</v>
      </c>
    </row>
    <row r="736" spans="1:3" ht="12" customHeight="1" x14ac:dyDescent="0.25">
      <c r="A736" s="9">
        <v>10079370636</v>
      </c>
      <c r="B736" s="4" t="s">
        <v>852</v>
      </c>
      <c r="C736" s="5" t="s">
        <v>5475</v>
      </c>
    </row>
    <row r="737" spans="1:3" ht="12" customHeight="1" x14ac:dyDescent="0.25">
      <c r="A737" s="9">
        <v>10105916607</v>
      </c>
      <c r="B737" s="4" t="s">
        <v>853</v>
      </c>
      <c r="C737" s="5" t="s">
        <v>5477</v>
      </c>
    </row>
    <row r="738" spans="1:3" ht="12" customHeight="1" x14ac:dyDescent="0.25">
      <c r="A738" s="9">
        <v>10077899367</v>
      </c>
      <c r="B738" s="4" t="s">
        <v>854</v>
      </c>
      <c r="C738" s="5" t="s">
        <v>5475</v>
      </c>
    </row>
    <row r="739" spans="1:3" ht="12" customHeight="1" x14ac:dyDescent="0.25">
      <c r="A739" s="9">
        <v>10111390235</v>
      </c>
      <c r="B739" s="4" t="s">
        <v>855</v>
      </c>
      <c r="C739" s="5" t="s">
        <v>5476</v>
      </c>
    </row>
    <row r="740" spans="1:3" ht="12" customHeight="1" x14ac:dyDescent="0.25">
      <c r="A740" s="9">
        <v>10079370737</v>
      </c>
      <c r="B740" s="4" t="s">
        <v>856</v>
      </c>
      <c r="C740" s="5" t="s">
        <v>5475</v>
      </c>
    </row>
    <row r="741" spans="1:3" ht="12" customHeight="1" x14ac:dyDescent="0.25">
      <c r="A741" s="9">
        <v>10102411570</v>
      </c>
      <c r="B741" s="4" t="s">
        <v>857</v>
      </c>
      <c r="C741" s="5" t="s">
        <v>5476</v>
      </c>
    </row>
    <row r="742" spans="1:3" ht="12" customHeight="1" x14ac:dyDescent="0.25">
      <c r="A742" s="9">
        <v>10113531713</v>
      </c>
      <c r="B742" s="4" t="s">
        <v>858</v>
      </c>
      <c r="C742" s="5" t="s">
        <v>5477</v>
      </c>
    </row>
    <row r="743" spans="1:3" ht="12" customHeight="1" x14ac:dyDescent="0.25">
      <c r="A743" s="9">
        <v>10077332424</v>
      </c>
      <c r="B743" s="4" t="s">
        <v>859</v>
      </c>
      <c r="C743" s="5" t="s">
        <v>5475</v>
      </c>
    </row>
    <row r="744" spans="1:3" ht="12" customHeight="1" x14ac:dyDescent="0.25">
      <c r="A744" s="9">
        <v>10080845541</v>
      </c>
      <c r="B744" s="4" t="s">
        <v>860</v>
      </c>
      <c r="C744" s="5" t="s">
        <v>5475</v>
      </c>
    </row>
    <row r="745" spans="1:3" ht="12" customHeight="1" x14ac:dyDescent="0.25">
      <c r="A745" s="9">
        <v>10113613454</v>
      </c>
      <c r="B745" s="4" t="s">
        <v>861</v>
      </c>
      <c r="C745" s="5" t="s">
        <v>5477</v>
      </c>
    </row>
    <row r="746" spans="1:3" ht="12" customHeight="1" x14ac:dyDescent="0.25">
      <c r="A746" s="9">
        <v>10105917011</v>
      </c>
      <c r="B746" s="4" t="s">
        <v>862</v>
      </c>
      <c r="C746" s="5" t="s">
        <v>5477</v>
      </c>
    </row>
    <row r="747" spans="1:3" ht="12" customHeight="1" x14ac:dyDescent="0.25">
      <c r="A747" s="9">
        <v>10079370232</v>
      </c>
      <c r="B747" s="4" t="s">
        <v>863</v>
      </c>
      <c r="C747" s="5" t="s">
        <v>5476</v>
      </c>
    </row>
    <row r="748" spans="1:3" ht="12" customHeight="1" x14ac:dyDescent="0.25">
      <c r="A748" s="9">
        <v>10108086373</v>
      </c>
      <c r="B748" s="4" t="s">
        <v>864</v>
      </c>
      <c r="C748" s="5" t="s">
        <v>5477</v>
      </c>
    </row>
    <row r="749" spans="1:3" ht="12" customHeight="1" x14ac:dyDescent="0.25">
      <c r="A749" s="9">
        <v>10055522275</v>
      </c>
      <c r="B749" s="4" t="s">
        <v>865</v>
      </c>
      <c r="C749" s="5" t="s">
        <v>5475</v>
      </c>
    </row>
    <row r="750" spans="1:3" ht="12" customHeight="1" x14ac:dyDescent="0.25">
      <c r="A750" s="9">
        <v>10079372353</v>
      </c>
      <c r="B750" s="4" t="s">
        <v>866</v>
      </c>
      <c r="C750" s="5" t="s">
        <v>5475</v>
      </c>
    </row>
    <row r="751" spans="1:3" ht="12" customHeight="1" x14ac:dyDescent="0.25">
      <c r="A751" s="9">
        <v>10092072683</v>
      </c>
      <c r="B751" s="4" t="s">
        <v>867</v>
      </c>
      <c r="C751" s="5" t="s">
        <v>5477</v>
      </c>
    </row>
    <row r="752" spans="1:3" ht="12" customHeight="1" x14ac:dyDescent="0.25">
      <c r="A752" s="9">
        <v>10054664938</v>
      </c>
      <c r="B752" s="4" t="s">
        <v>868</v>
      </c>
      <c r="C752" s="5" t="s">
        <v>5475</v>
      </c>
    </row>
    <row r="753" spans="1:3" ht="12" customHeight="1" x14ac:dyDescent="0.25">
      <c r="A753" s="9">
        <v>10081065510</v>
      </c>
      <c r="B753" s="4" t="s">
        <v>869</v>
      </c>
      <c r="C753" s="5" t="s">
        <v>5476</v>
      </c>
    </row>
    <row r="754" spans="1:3" ht="12" customHeight="1" x14ac:dyDescent="0.25">
      <c r="A754" s="9">
        <v>10083580032</v>
      </c>
      <c r="B754" s="4" t="s">
        <v>605</v>
      </c>
      <c r="C754" s="5" t="s">
        <v>5475</v>
      </c>
    </row>
    <row r="755" spans="1:3" ht="12" customHeight="1" x14ac:dyDescent="0.25">
      <c r="A755" s="9">
        <v>10105916708</v>
      </c>
      <c r="B755" s="4" t="s">
        <v>870</v>
      </c>
      <c r="C755" s="5" t="s">
        <v>5477</v>
      </c>
    </row>
    <row r="756" spans="1:3" ht="12" customHeight="1" x14ac:dyDescent="0.25">
      <c r="A756" s="9">
        <v>10078977481</v>
      </c>
      <c r="B756" s="4" t="s">
        <v>871</v>
      </c>
      <c r="C756" s="5" t="s">
        <v>5475</v>
      </c>
    </row>
    <row r="757" spans="1:3" ht="12" customHeight="1" x14ac:dyDescent="0.25">
      <c r="A757" s="9">
        <v>10079369929</v>
      </c>
      <c r="B757" s="4" t="s">
        <v>872</v>
      </c>
      <c r="C757" s="5" t="s">
        <v>5475</v>
      </c>
    </row>
    <row r="758" spans="1:3" ht="12" customHeight="1" x14ac:dyDescent="0.25">
      <c r="A758" s="9">
        <v>10079371848</v>
      </c>
      <c r="B758" s="4" t="s">
        <v>873</v>
      </c>
      <c r="C758" s="5" t="s">
        <v>5475</v>
      </c>
    </row>
    <row r="759" spans="1:3" ht="12" customHeight="1" x14ac:dyDescent="0.25">
      <c r="A759" s="9">
        <v>10079369727</v>
      </c>
      <c r="B759" s="4" t="s">
        <v>874</v>
      </c>
      <c r="C759" s="5" t="s">
        <v>5476</v>
      </c>
    </row>
    <row r="760" spans="1:3" ht="12" customHeight="1" x14ac:dyDescent="0.25">
      <c r="A760" s="9">
        <v>10105916506</v>
      </c>
      <c r="B760" s="4" t="s">
        <v>875</v>
      </c>
      <c r="C760" s="5" t="s">
        <v>5477</v>
      </c>
    </row>
    <row r="761" spans="1:3" ht="12" customHeight="1" x14ac:dyDescent="0.25">
      <c r="A761" s="9">
        <v>10111391144</v>
      </c>
      <c r="B761" s="4" t="s">
        <v>876</v>
      </c>
      <c r="C761" s="5" t="s">
        <v>5475</v>
      </c>
    </row>
    <row r="762" spans="1:3" ht="12" customHeight="1" x14ac:dyDescent="0.25">
      <c r="A762" s="9">
        <v>10079371444</v>
      </c>
      <c r="B762" s="4" t="s">
        <v>877</v>
      </c>
      <c r="C762" s="5" t="s">
        <v>5475</v>
      </c>
    </row>
    <row r="763" spans="1:3" ht="12" customHeight="1" x14ac:dyDescent="0.25">
      <c r="A763" s="9">
        <v>10079371747</v>
      </c>
      <c r="B763" s="4" t="s">
        <v>878</v>
      </c>
      <c r="C763" s="5" t="s">
        <v>5475</v>
      </c>
    </row>
    <row r="764" spans="1:3" ht="12" customHeight="1" x14ac:dyDescent="0.25">
      <c r="A764" s="9">
        <v>10098221877</v>
      </c>
      <c r="B764" s="4" t="s">
        <v>879</v>
      </c>
      <c r="C764" s="5" t="s">
        <v>5478</v>
      </c>
    </row>
    <row r="765" spans="1:3" ht="12" customHeight="1" x14ac:dyDescent="0.25">
      <c r="A765" s="9">
        <v>10085168105</v>
      </c>
      <c r="B765" s="4" t="s">
        <v>880</v>
      </c>
      <c r="C765" s="5" t="s">
        <v>5478</v>
      </c>
    </row>
    <row r="766" spans="1:3" ht="12" customHeight="1" x14ac:dyDescent="0.25">
      <c r="A766" s="9">
        <v>10108404756</v>
      </c>
      <c r="B766" s="4" t="s">
        <v>881</v>
      </c>
      <c r="C766" s="5" t="s">
        <v>5478</v>
      </c>
    </row>
    <row r="767" spans="1:3" ht="12" customHeight="1" x14ac:dyDescent="0.25">
      <c r="A767" s="9">
        <v>10115531933</v>
      </c>
      <c r="B767" s="4" t="s">
        <v>882</v>
      </c>
      <c r="C767" s="5" t="s">
        <v>883</v>
      </c>
    </row>
    <row r="768" spans="1:3" ht="12" customHeight="1" x14ac:dyDescent="0.25">
      <c r="A768" s="9">
        <v>10115517886</v>
      </c>
      <c r="B768" s="4" t="s">
        <v>884</v>
      </c>
      <c r="C768" s="5" t="s">
        <v>883</v>
      </c>
    </row>
    <row r="769" spans="1:3" ht="12" customHeight="1" x14ac:dyDescent="0.25">
      <c r="A769" s="9">
        <v>10115518088</v>
      </c>
      <c r="B769" s="4" t="s">
        <v>885</v>
      </c>
      <c r="C769" s="5" t="s">
        <v>883</v>
      </c>
    </row>
    <row r="770" spans="1:3" ht="12" customHeight="1" x14ac:dyDescent="0.25">
      <c r="A770" s="9">
        <v>10078037995</v>
      </c>
      <c r="B770" s="4" t="s">
        <v>886</v>
      </c>
      <c r="C770" s="5" t="s">
        <v>883</v>
      </c>
    </row>
    <row r="771" spans="1:3" ht="12" customHeight="1" x14ac:dyDescent="0.25">
      <c r="A771" s="9">
        <v>10106922979</v>
      </c>
      <c r="B771" s="4" t="s">
        <v>887</v>
      </c>
      <c r="C771" s="5" t="s">
        <v>883</v>
      </c>
    </row>
    <row r="772" spans="1:3" ht="12" customHeight="1" x14ac:dyDescent="0.25">
      <c r="A772" s="9">
        <v>10079968400</v>
      </c>
      <c r="B772" s="4" t="s">
        <v>888</v>
      </c>
      <c r="C772" s="5" t="s">
        <v>883</v>
      </c>
    </row>
    <row r="773" spans="1:3" ht="12" customHeight="1" x14ac:dyDescent="0.25">
      <c r="A773" s="9">
        <v>10088929176</v>
      </c>
      <c r="B773" s="4" t="s">
        <v>889</v>
      </c>
      <c r="C773" s="5" t="s">
        <v>883</v>
      </c>
    </row>
    <row r="774" spans="1:3" ht="12" customHeight="1" x14ac:dyDescent="0.25">
      <c r="A774" s="9">
        <v>10088926651</v>
      </c>
      <c r="B774" s="4" t="s">
        <v>890</v>
      </c>
      <c r="C774" s="5" t="s">
        <v>883</v>
      </c>
    </row>
    <row r="775" spans="1:3" ht="12" customHeight="1" x14ac:dyDescent="0.25">
      <c r="A775" s="9">
        <v>10088927358</v>
      </c>
      <c r="B775" s="4" t="s">
        <v>891</v>
      </c>
      <c r="C775" s="5" t="s">
        <v>883</v>
      </c>
    </row>
    <row r="776" spans="1:3" ht="12" customHeight="1" x14ac:dyDescent="0.25">
      <c r="A776" s="9">
        <v>10088933018</v>
      </c>
      <c r="B776" s="4" t="s">
        <v>892</v>
      </c>
      <c r="C776" s="5" t="s">
        <v>883</v>
      </c>
    </row>
    <row r="777" spans="1:3" ht="12" customHeight="1" x14ac:dyDescent="0.25">
      <c r="A777" s="9">
        <v>10106922777</v>
      </c>
      <c r="B777" s="4" t="s">
        <v>893</v>
      </c>
      <c r="C777" s="5" t="s">
        <v>883</v>
      </c>
    </row>
    <row r="778" spans="1:3" ht="12" customHeight="1" x14ac:dyDescent="0.25">
      <c r="A778" s="9">
        <v>10053899547</v>
      </c>
      <c r="B778" s="4" t="s">
        <v>894</v>
      </c>
      <c r="C778" s="5" t="s">
        <v>883</v>
      </c>
    </row>
    <row r="779" spans="1:3" ht="12" customHeight="1" x14ac:dyDescent="0.25">
      <c r="A779" s="9">
        <v>10115156057</v>
      </c>
      <c r="B779" s="4" t="s">
        <v>895</v>
      </c>
      <c r="C779" s="5" t="s">
        <v>883</v>
      </c>
    </row>
    <row r="780" spans="1:3" ht="12" customHeight="1" x14ac:dyDescent="0.25">
      <c r="A780" s="9">
        <v>10053899345</v>
      </c>
      <c r="B780" s="4" t="s">
        <v>896</v>
      </c>
      <c r="C780" s="5" t="s">
        <v>883</v>
      </c>
    </row>
    <row r="781" spans="1:3" ht="12" customHeight="1" x14ac:dyDescent="0.25">
      <c r="A781" s="9">
        <v>10106856493</v>
      </c>
      <c r="B781" s="4" t="s">
        <v>897</v>
      </c>
      <c r="C781" s="5" t="s">
        <v>898</v>
      </c>
    </row>
    <row r="782" spans="1:3" ht="12" customHeight="1" x14ac:dyDescent="0.25">
      <c r="A782" s="9">
        <v>10082074209</v>
      </c>
      <c r="B782" s="4" t="s">
        <v>899</v>
      </c>
      <c r="C782" s="5" t="s">
        <v>898</v>
      </c>
    </row>
    <row r="783" spans="1:3" ht="12" customHeight="1" x14ac:dyDescent="0.25">
      <c r="A783" s="9">
        <v>10081190293</v>
      </c>
      <c r="B783" s="4" t="s">
        <v>900</v>
      </c>
      <c r="C783" s="5" t="s">
        <v>898</v>
      </c>
    </row>
    <row r="784" spans="1:3" ht="12" customHeight="1" x14ac:dyDescent="0.25">
      <c r="A784" s="9">
        <v>10116016226</v>
      </c>
      <c r="B784" s="4" t="s">
        <v>901</v>
      </c>
      <c r="C784" s="5" t="s">
        <v>898</v>
      </c>
    </row>
    <row r="785" spans="1:3" ht="12" customHeight="1" x14ac:dyDescent="0.25">
      <c r="A785" s="9">
        <v>10116016327</v>
      </c>
      <c r="B785" s="4" t="s">
        <v>902</v>
      </c>
      <c r="C785" s="5" t="s">
        <v>898</v>
      </c>
    </row>
    <row r="786" spans="1:3" ht="12" customHeight="1" x14ac:dyDescent="0.25">
      <c r="A786" s="9">
        <v>10066410426</v>
      </c>
      <c r="B786" s="4" t="s">
        <v>903</v>
      </c>
      <c r="C786" s="5" t="s">
        <v>904</v>
      </c>
    </row>
    <row r="787" spans="1:3" ht="12" customHeight="1" x14ac:dyDescent="0.25">
      <c r="A787" s="9">
        <v>10107787289</v>
      </c>
      <c r="B787" s="4" t="s">
        <v>905</v>
      </c>
      <c r="C787" s="5" t="s">
        <v>904</v>
      </c>
    </row>
    <row r="788" spans="1:3" ht="12" customHeight="1" x14ac:dyDescent="0.25">
      <c r="A788" s="9">
        <v>10111504009</v>
      </c>
      <c r="B788" s="4" t="s">
        <v>906</v>
      </c>
      <c r="C788" s="5" t="s">
        <v>904</v>
      </c>
    </row>
    <row r="789" spans="1:3" ht="12" customHeight="1" x14ac:dyDescent="0.25">
      <c r="A789" s="9">
        <v>10115635300</v>
      </c>
      <c r="B789" s="4" t="s">
        <v>907</v>
      </c>
      <c r="C789" s="5" t="s">
        <v>904</v>
      </c>
    </row>
    <row r="790" spans="1:3" ht="12" customHeight="1" x14ac:dyDescent="0.25">
      <c r="A790" s="9">
        <v>10073756962</v>
      </c>
      <c r="B790" s="4" t="s">
        <v>908</v>
      </c>
      <c r="C790" s="5" t="s">
        <v>904</v>
      </c>
    </row>
    <row r="791" spans="1:3" ht="12" customHeight="1" x14ac:dyDescent="0.25">
      <c r="A791" s="9">
        <v>10085288242</v>
      </c>
      <c r="B791" s="4" t="s">
        <v>909</v>
      </c>
      <c r="C791" s="5" t="s">
        <v>904</v>
      </c>
    </row>
    <row r="792" spans="1:3" ht="12" customHeight="1" x14ac:dyDescent="0.25">
      <c r="A792" s="9">
        <v>10110989606</v>
      </c>
      <c r="B792" s="4" t="s">
        <v>910</v>
      </c>
      <c r="C792" s="5" t="s">
        <v>904</v>
      </c>
    </row>
    <row r="793" spans="1:3" ht="12" customHeight="1" x14ac:dyDescent="0.25">
      <c r="A793" s="9">
        <v>10115413715</v>
      </c>
      <c r="B793" s="4" t="s">
        <v>911</v>
      </c>
      <c r="C793" s="5" t="s">
        <v>904</v>
      </c>
    </row>
    <row r="794" spans="1:3" ht="12" customHeight="1" x14ac:dyDescent="0.25">
      <c r="A794" s="9">
        <v>10115413109</v>
      </c>
      <c r="B794" s="4" t="s">
        <v>912</v>
      </c>
      <c r="C794" s="5" t="s">
        <v>904</v>
      </c>
    </row>
    <row r="795" spans="1:3" ht="12" customHeight="1" x14ac:dyDescent="0.25">
      <c r="A795" s="9">
        <v>10113447948</v>
      </c>
      <c r="B795" s="4" t="s">
        <v>913</v>
      </c>
      <c r="C795" s="5" t="s">
        <v>904</v>
      </c>
    </row>
    <row r="796" spans="1:3" ht="12" customHeight="1" x14ac:dyDescent="0.25">
      <c r="A796" s="9">
        <v>10113444413</v>
      </c>
      <c r="B796" s="4" t="s">
        <v>914</v>
      </c>
      <c r="C796" s="5" t="s">
        <v>904</v>
      </c>
    </row>
    <row r="797" spans="1:3" ht="12" customHeight="1" x14ac:dyDescent="0.25">
      <c r="A797" s="9">
        <v>10097431531</v>
      </c>
      <c r="B797" s="4" t="s">
        <v>915</v>
      </c>
      <c r="C797" s="5" t="s">
        <v>904</v>
      </c>
    </row>
    <row r="798" spans="1:3" ht="12" customHeight="1" x14ac:dyDescent="0.25">
      <c r="A798" s="9">
        <v>10110778125</v>
      </c>
      <c r="B798" s="4" t="s">
        <v>916</v>
      </c>
      <c r="C798" s="5" t="s">
        <v>904</v>
      </c>
    </row>
    <row r="799" spans="1:3" ht="12" customHeight="1" x14ac:dyDescent="0.25">
      <c r="A799" s="9">
        <v>10111537149</v>
      </c>
      <c r="B799" s="4" t="s">
        <v>917</v>
      </c>
      <c r="C799" s="5" t="s">
        <v>904</v>
      </c>
    </row>
    <row r="800" spans="1:3" ht="12" customHeight="1" x14ac:dyDescent="0.25">
      <c r="A800" s="9">
        <v>10111183000</v>
      </c>
      <c r="B800" s="4" t="s">
        <v>918</v>
      </c>
      <c r="C800" s="5" t="s">
        <v>919</v>
      </c>
    </row>
    <row r="801" spans="1:3" ht="12" customHeight="1" x14ac:dyDescent="0.25">
      <c r="A801" s="9">
        <v>10090753382</v>
      </c>
      <c r="B801" s="4" t="s">
        <v>920</v>
      </c>
      <c r="C801" s="5" t="s">
        <v>919</v>
      </c>
    </row>
    <row r="802" spans="1:3" ht="12" customHeight="1" x14ac:dyDescent="0.25">
      <c r="A802" s="9">
        <v>10064292186</v>
      </c>
      <c r="B802" s="4" t="s">
        <v>921</v>
      </c>
      <c r="C802" s="5" t="s">
        <v>919</v>
      </c>
    </row>
    <row r="803" spans="1:3" ht="12" customHeight="1" x14ac:dyDescent="0.25">
      <c r="A803" s="9">
        <v>10111240893</v>
      </c>
      <c r="B803" s="4" t="s">
        <v>922</v>
      </c>
      <c r="C803" s="5" t="s">
        <v>919</v>
      </c>
    </row>
    <row r="804" spans="1:3" ht="12" customHeight="1" x14ac:dyDescent="0.25">
      <c r="A804" s="9">
        <v>10064325128</v>
      </c>
      <c r="B804" s="4" t="s">
        <v>923</v>
      </c>
      <c r="C804" s="5" t="s">
        <v>919</v>
      </c>
    </row>
    <row r="805" spans="1:3" ht="12" customHeight="1" x14ac:dyDescent="0.25">
      <c r="A805" s="9">
        <v>10090833410</v>
      </c>
      <c r="B805" s="4" t="s">
        <v>924</v>
      </c>
      <c r="C805" s="5" t="s">
        <v>919</v>
      </c>
    </row>
    <row r="806" spans="1:3" ht="12" customHeight="1" x14ac:dyDescent="0.25">
      <c r="A806" s="9">
        <v>10111179966</v>
      </c>
      <c r="B806" s="4" t="s">
        <v>925</v>
      </c>
      <c r="C806" s="5" t="s">
        <v>919</v>
      </c>
    </row>
    <row r="807" spans="1:3" ht="12" customHeight="1" x14ac:dyDescent="0.25">
      <c r="A807" s="9">
        <v>10111179562</v>
      </c>
      <c r="B807" s="4" t="s">
        <v>926</v>
      </c>
      <c r="C807" s="5" t="s">
        <v>919</v>
      </c>
    </row>
    <row r="808" spans="1:3" ht="12" customHeight="1" x14ac:dyDescent="0.25">
      <c r="A808" s="9">
        <v>10111176835</v>
      </c>
      <c r="B808" s="4" t="s">
        <v>927</v>
      </c>
      <c r="C808" s="5" t="s">
        <v>919</v>
      </c>
    </row>
    <row r="809" spans="1:3" ht="12" customHeight="1" x14ac:dyDescent="0.25">
      <c r="A809" s="9">
        <v>10078001724</v>
      </c>
      <c r="B809" s="4" t="s">
        <v>928</v>
      </c>
      <c r="C809" s="5" t="s">
        <v>919</v>
      </c>
    </row>
    <row r="810" spans="1:3" ht="12" customHeight="1" x14ac:dyDescent="0.25">
      <c r="A810" s="9">
        <v>10117474256</v>
      </c>
      <c r="B810" s="4" t="s">
        <v>929</v>
      </c>
      <c r="C810" s="5" t="s">
        <v>919</v>
      </c>
    </row>
    <row r="811" spans="1:3" ht="12" customHeight="1" x14ac:dyDescent="0.25">
      <c r="A811" s="9">
        <v>10059434308</v>
      </c>
      <c r="B811" s="4" t="s">
        <v>930</v>
      </c>
      <c r="C811" s="5" t="s">
        <v>919</v>
      </c>
    </row>
    <row r="812" spans="1:3" ht="12" customHeight="1" x14ac:dyDescent="0.25">
      <c r="A812" s="9">
        <v>10056303329</v>
      </c>
      <c r="B812" s="4" t="s">
        <v>931</v>
      </c>
      <c r="C812" s="5" t="s">
        <v>919</v>
      </c>
    </row>
    <row r="813" spans="1:3" ht="12" customHeight="1" x14ac:dyDescent="0.25">
      <c r="A813" s="9">
        <v>10079665676</v>
      </c>
      <c r="B813" s="4" t="s">
        <v>932</v>
      </c>
      <c r="C813" s="5" t="s">
        <v>919</v>
      </c>
    </row>
    <row r="814" spans="1:3" ht="12" customHeight="1" x14ac:dyDescent="0.25">
      <c r="A814" s="9">
        <v>10117491131</v>
      </c>
      <c r="B814" s="4" t="s">
        <v>933</v>
      </c>
      <c r="C814" s="5" t="s">
        <v>919</v>
      </c>
    </row>
    <row r="815" spans="1:3" ht="12" customHeight="1" x14ac:dyDescent="0.25">
      <c r="A815" s="9">
        <v>10111178653</v>
      </c>
      <c r="B815" s="4" t="s">
        <v>934</v>
      </c>
      <c r="C815" s="5" t="s">
        <v>919</v>
      </c>
    </row>
    <row r="816" spans="1:3" ht="12" customHeight="1" x14ac:dyDescent="0.25">
      <c r="A816" s="9">
        <v>10093070975</v>
      </c>
      <c r="B816" s="4" t="s">
        <v>935</v>
      </c>
      <c r="C816" s="5" t="s">
        <v>919</v>
      </c>
    </row>
    <row r="817" spans="1:3" ht="12" customHeight="1" x14ac:dyDescent="0.25">
      <c r="A817" s="9">
        <v>10093061679</v>
      </c>
      <c r="B817" s="4" t="s">
        <v>936</v>
      </c>
      <c r="C817" s="5" t="s">
        <v>919</v>
      </c>
    </row>
    <row r="818" spans="1:3" ht="12" customHeight="1" x14ac:dyDescent="0.25">
      <c r="A818" s="9">
        <v>10116044720</v>
      </c>
      <c r="B818" s="4" t="s">
        <v>937</v>
      </c>
      <c r="C818" s="5" t="s">
        <v>919</v>
      </c>
    </row>
    <row r="819" spans="1:3" ht="12" customHeight="1" x14ac:dyDescent="0.25">
      <c r="A819" s="9">
        <v>10116231444</v>
      </c>
      <c r="B819" s="4" t="s">
        <v>938</v>
      </c>
      <c r="C819" s="5" t="s">
        <v>919</v>
      </c>
    </row>
    <row r="820" spans="1:3" ht="12" customHeight="1" x14ac:dyDescent="0.25">
      <c r="A820" s="9">
        <v>10099808334</v>
      </c>
      <c r="B820" s="4" t="s">
        <v>939</v>
      </c>
      <c r="C820" s="5" t="s">
        <v>919</v>
      </c>
    </row>
    <row r="821" spans="1:3" ht="12" customHeight="1" x14ac:dyDescent="0.25">
      <c r="A821" s="9">
        <v>10062955307</v>
      </c>
      <c r="B821" s="4" t="s">
        <v>940</v>
      </c>
      <c r="C821" s="5" t="s">
        <v>919</v>
      </c>
    </row>
    <row r="822" spans="1:3" ht="12" customHeight="1" x14ac:dyDescent="0.25">
      <c r="A822" s="9">
        <v>10117474559</v>
      </c>
      <c r="B822" s="4" t="s">
        <v>941</v>
      </c>
      <c r="C822" s="5" t="s">
        <v>919</v>
      </c>
    </row>
    <row r="823" spans="1:3" ht="12" customHeight="1" x14ac:dyDescent="0.25">
      <c r="A823" s="9">
        <v>10091373273</v>
      </c>
      <c r="B823" s="4" t="s">
        <v>942</v>
      </c>
      <c r="C823" s="5" t="s">
        <v>919</v>
      </c>
    </row>
    <row r="824" spans="1:3" ht="12" customHeight="1" x14ac:dyDescent="0.25">
      <c r="A824" s="9">
        <v>10100869573</v>
      </c>
      <c r="B824" s="4" t="s">
        <v>943</v>
      </c>
      <c r="C824" s="5" t="s">
        <v>944</v>
      </c>
    </row>
    <row r="825" spans="1:3" ht="12" customHeight="1" x14ac:dyDescent="0.25">
      <c r="A825" s="9">
        <v>10100870684</v>
      </c>
      <c r="B825" s="4" t="s">
        <v>945</v>
      </c>
      <c r="C825" s="5" t="s">
        <v>944</v>
      </c>
    </row>
    <row r="826" spans="1:3" ht="12" customHeight="1" x14ac:dyDescent="0.25">
      <c r="A826" s="9">
        <v>10014246250</v>
      </c>
      <c r="B826" s="4" t="s">
        <v>946</v>
      </c>
      <c r="C826" s="5" t="s">
        <v>944</v>
      </c>
    </row>
    <row r="827" spans="1:3" ht="12" customHeight="1" x14ac:dyDescent="0.25">
      <c r="A827" s="9">
        <v>10092972965</v>
      </c>
      <c r="B827" s="4" t="s">
        <v>947</v>
      </c>
      <c r="C827" s="5" t="s">
        <v>944</v>
      </c>
    </row>
    <row r="828" spans="1:3" ht="12" customHeight="1" x14ac:dyDescent="0.25">
      <c r="A828" s="9">
        <v>10108430523</v>
      </c>
      <c r="B828" s="4" t="s">
        <v>948</v>
      </c>
      <c r="C828" s="5" t="s">
        <v>944</v>
      </c>
    </row>
    <row r="829" spans="1:3" ht="12" customHeight="1" x14ac:dyDescent="0.25">
      <c r="A829" s="9">
        <v>10085511241</v>
      </c>
      <c r="B829" s="4" t="s">
        <v>949</v>
      </c>
      <c r="C829" s="5" t="s">
        <v>944</v>
      </c>
    </row>
    <row r="830" spans="1:3" ht="12" customHeight="1" x14ac:dyDescent="0.25">
      <c r="A830" s="9">
        <v>10116579230</v>
      </c>
      <c r="B830" s="4" t="s">
        <v>950</v>
      </c>
      <c r="C830" s="5" t="s">
        <v>944</v>
      </c>
    </row>
    <row r="831" spans="1:3" ht="12" customHeight="1" x14ac:dyDescent="0.25">
      <c r="A831" s="9">
        <v>10100780859</v>
      </c>
      <c r="B831" s="4" t="s">
        <v>951</v>
      </c>
      <c r="C831" s="5" t="s">
        <v>944</v>
      </c>
    </row>
    <row r="832" spans="1:3" ht="12" customHeight="1" x14ac:dyDescent="0.25">
      <c r="A832" s="9">
        <v>10085168610</v>
      </c>
      <c r="B832" s="4" t="s">
        <v>952</v>
      </c>
      <c r="C832" s="5" t="s">
        <v>944</v>
      </c>
    </row>
    <row r="833" spans="1:3" ht="12" customHeight="1" x14ac:dyDescent="0.25">
      <c r="A833" s="9">
        <v>10092940027</v>
      </c>
      <c r="B833" s="4" t="s">
        <v>953</v>
      </c>
      <c r="C833" s="5" t="s">
        <v>944</v>
      </c>
    </row>
    <row r="834" spans="1:3" ht="12" customHeight="1" x14ac:dyDescent="0.25">
      <c r="A834" s="9">
        <v>10073657740</v>
      </c>
      <c r="B834" s="4" t="s">
        <v>954</v>
      </c>
      <c r="C834" s="5" t="s">
        <v>944</v>
      </c>
    </row>
    <row r="835" spans="1:3" ht="12" customHeight="1" x14ac:dyDescent="0.25">
      <c r="A835" s="9">
        <v>10015560093</v>
      </c>
      <c r="B835" s="4" t="s">
        <v>955</v>
      </c>
      <c r="C835" s="5" t="s">
        <v>944</v>
      </c>
    </row>
    <row r="836" spans="1:3" ht="12" customHeight="1" x14ac:dyDescent="0.25">
      <c r="A836" s="9">
        <v>10116311266</v>
      </c>
      <c r="B836" s="4" t="s">
        <v>956</v>
      </c>
      <c r="C836" s="5" t="s">
        <v>944</v>
      </c>
    </row>
    <row r="837" spans="1:3" ht="12" customHeight="1" x14ac:dyDescent="0.25">
      <c r="A837" s="9">
        <v>10093009240</v>
      </c>
      <c r="B837" s="4" t="s">
        <v>957</v>
      </c>
      <c r="C837" s="5" t="s">
        <v>944</v>
      </c>
    </row>
    <row r="838" spans="1:3" ht="12" customHeight="1" x14ac:dyDescent="0.25">
      <c r="A838" s="9">
        <v>10108475282</v>
      </c>
      <c r="B838" s="4" t="s">
        <v>958</v>
      </c>
      <c r="C838" s="5" t="s">
        <v>944</v>
      </c>
    </row>
    <row r="839" spans="1:3" ht="12" customHeight="1" x14ac:dyDescent="0.25">
      <c r="A839" s="9">
        <v>10114990551</v>
      </c>
      <c r="B839" s="4" t="s">
        <v>959</v>
      </c>
      <c r="C839" s="5" t="s">
        <v>944</v>
      </c>
    </row>
    <row r="840" spans="1:3" ht="12" customHeight="1" x14ac:dyDescent="0.25">
      <c r="A840" s="9">
        <v>10073655922</v>
      </c>
      <c r="B840" s="4" t="s">
        <v>960</v>
      </c>
      <c r="C840" s="5" t="s">
        <v>944</v>
      </c>
    </row>
    <row r="841" spans="1:3" ht="12" customHeight="1" x14ac:dyDescent="0.25">
      <c r="A841" s="9">
        <v>10115783123</v>
      </c>
      <c r="B841" s="4" t="s">
        <v>961</v>
      </c>
      <c r="C841" s="5" t="s">
        <v>962</v>
      </c>
    </row>
    <row r="842" spans="1:3" ht="12" customHeight="1" x14ac:dyDescent="0.25">
      <c r="A842" s="9">
        <v>10108566828</v>
      </c>
      <c r="B842" s="4" t="s">
        <v>963</v>
      </c>
      <c r="C842" s="5" t="s">
        <v>964</v>
      </c>
    </row>
    <row r="843" spans="1:3" ht="12" customHeight="1" x14ac:dyDescent="0.25">
      <c r="A843" s="9">
        <v>10112166235</v>
      </c>
      <c r="B843" s="4" t="s">
        <v>965</v>
      </c>
      <c r="C843" s="5" t="s">
        <v>964</v>
      </c>
    </row>
    <row r="844" spans="1:3" ht="12" customHeight="1" x14ac:dyDescent="0.25">
      <c r="A844" s="9">
        <v>10107154163</v>
      </c>
      <c r="B844" s="4" t="s">
        <v>966</v>
      </c>
      <c r="C844" s="5" t="s">
        <v>964</v>
      </c>
    </row>
    <row r="845" spans="1:3" ht="12" customHeight="1" x14ac:dyDescent="0.25">
      <c r="A845" s="9">
        <v>10063926014</v>
      </c>
      <c r="B845" s="4" t="s">
        <v>967</v>
      </c>
      <c r="C845" s="5" t="s">
        <v>964</v>
      </c>
    </row>
    <row r="846" spans="1:3" ht="12" customHeight="1" x14ac:dyDescent="0.25">
      <c r="A846" s="9">
        <v>10106793041</v>
      </c>
      <c r="B846" s="4" t="s">
        <v>968</v>
      </c>
      <c r="C846" s="5" t="s">
        <v>964</v>
      </c>
    </row>
    <row r="847" spans="1:3" ht="12" customHeight="1" x14ac:dyDescent="0.25">
      <c r="A847" s="9">
        <v>10074266214</v>
      </c>
      <c r="B847" s="4" t="s">
        <v>969</v>
      </c>
      <c r="C847" s="5" t="s">
        <v>964</v>
      </c>
    </row>
    <row r="848" spans="1:3" ht="12" customHeight="1" x14ac:dyDescent="0.25">
      <c r="A848" s="9">
        <v>10063925711</v>
      </c>
      <c r="B848" s="4" t="s">
        <v>970</v>
      </c>
      <c r="C848" s="5" t="s">
        <v>964</v>
      </c>
    </row>
    <row r="849" spans="1:3" ht="12" customHeight="1" x14ac:dyDescent="0.25">
      <c r="A849" s="9">
        <v>10058553527</v>
      </c>
      <c r="B849" s="4" t="s">
        <v>971</v>
      </c>
      <c r="C849" s="5" t="s">
        <v>964</v>
      </c>
    </row>
    <row r="850" spans="1:3" ht="12" customHeight="1" x14ac:dyDescent="0.25">
      <c r="A850" s="9">
        <v>10108610476</v>
      </c>
      <c r="B850" s="4" t="s">
        <v>972</v>
      </c>
      <c r="C850" s="5" t="s">
        <v>964</v>
      </c>
    </row>
    <row r="851" spans="1:3" ht="12" customHeight="1" x14ac:dyDescent="0.25">
      <c r="A851" s="9">
        <v>10112642747</v>
      </c>
      <c r="B851" s="4" t="s">
        <v>973</v>
      </c>
      <c r="C851" s="5" t="s">
        <v>5479</v>
      </c>
    </row>
    <row r="852" spans="1:3" ht="12" customHeight="1" x14ac:dyDescent="0.25">
      <c r="A852" s="9">
        <v>10112642646</v>
      </c>
      <c r="B852" s="4" t="s">
        <v>974</v>
      </c>
      <c r="C852" s="5" t="s">
        <v>5479</v>
      </c>
    </row>
    <row r="853" spans="1:3" ht="12" customHeight="1" x14ac:dyDescent="0.25">
      <c r="A853" s="9">
        <v>10112640727</v>
      </c>
      <c r="B853" s="4" t="s">
        <v>975</v>
      </c>
      <c r="C853" s="5" t="s">
        <v>5479</v>
      </c>
    </row>
    <row r="854" spans="1:3" ht="12" customHeight="1" x14ac:dyDescent="0.25">
      <c r="A854" s="9">
        <v>10112638909</v>
      </c>
      <c r="B854" s="4" t="s">
        <v>976</v>
      </c>
      <c r="C854" s="5" t="s">
        <v>5479</v>
      </c>
    </row>
    <row r="855" spans="1:3" ht="12" customHeight="1" x14ac:dyDescent="0.25">
      <c r="A855" s="9">
        <v>10112640121</v>
      </c>
      <c r="B855" s="4" t="s">
        <v>977</v>
      </c>
      <c r="C855" s="5" t="s">
        <v>5479</v>
      </c>
    </row>
    <row r="856" spans="1:3" ht="12" customHeight="1" x14ac:dyDescent="0.25">
      <c r="A856" s="9">
        <v>10084284088</v>
      </c>
      <c r="B856" s="4" t="s">
        <v>978</v>
      </c>
      <c r="C856" s="5" t="s">
        <v>5479</v>
      </c>
    </row>
    <row r="857" spans="1:3" ht="12" customHeight="1" x14ac:dyDescent="0.25">
      <c r="A857" s="9">
        <v>10084284189</v>
      </c>
      <c r="B857" s="4" t="s">
        <v>979</v>
      </c>
      <c r="C857" s="5" t="s">
        <v>5479</v>
      </c>
    </row>
    <row r="858" spans="1:3" ht="12" customHeight="1" x14ac:dyDescent="0.25">
      <c r="A858" s="9">
        <v>10107415659</v>
      </c>
      <c r="B858" s="4" t="s">
        <v>980</v>
      </c>
      <c r="C858" s="5" t="s">
        <v>5479</v>
      </c>
    </row>
    <row r="859" spans="1:3" ht="12" customHeight="1" x14ac:dyDescent="0.25">
      <c r="A859" s="9">
        <v>10084283987</v>
      </c>
      <c r="B859" s="4" t="s">
        <v>981</v>
      </c>
      <c r="C859" s="5" t="s">
        <v>5479</v>
      </c>
    </row>
    <row r="860" spans="1:3" ht="12" customHeight="1" x14ac:dyDescent="0.25">
      <c r="A860" s="9">
        <v>10107415861</v>
      </c>
      <c r="B860" s="4" t="s">
        <v>982</v>
      </c>
      <c r="C860" s="5" t="s">
        <v>5479</v>
      </c>
    </row>
    <row r="861" spans="1:3" ht="12" customHeight="1" x14ac:dyDescent="0.25">
      <c r="A861" s="9">
        <v>10080792290</v>
      </c>
      <c r="B861" s="4" t="s">
        <v>983</v>
      </c>
      <c r="C861" s="5" t="s">
        <v>5479</v>
      </c>
    </row>
    <row r="862" spans="1:3" ht="12" customHeight="1" x14ac:dyDescent="0.25">
      <c r="A862" s="9">
        <v>10112609910</v>
      </c>
      <c r="B862" s="4" t="s">
        <v>984</v>
      </c>
      <c r="C862" s="5" t="s">
        <v>5479</v>
      </c>
    </row>
    <row r="863" spans="1:3" ht="12" customHeight="1" x14ac:dyDescent="0.25">
      <c r="A863" s="9">
        <v>10112611122</v>
      </c>
      <c r="B863" s="4" t="s">
        <v>985</v>
      </c>
      <c r="C863" s="5" t="s">
        <v>5479</v>
      </c>
    </row>
    <row r="864" spans="1:3" ht="12" customHeight="1" x14ac:dyDescent="0.25">
      <c r="A864" s="9">
        <v>10112637794</v>
      </c>
      <c r="B864" s="4" t="s">
        <v>986</v>
      </c>
      <c r="C864" s="5" t="s">
        <v>5479</v>
      </c>
    </row>
    <row r="865" spans="1:3" ht="12" customHeight="1" x14ac:dyDescent="0.25">
      <c r="A865" s="9">
        <v>10097363227</v>
      </c>
      <c r="B865" s="4" t="s">
        <v>987</v>
      </c>
      <c r="C865" s="5" t="s">
        <v>5479</v>
      </c>
    </row>
    <row r="866" spans="1:3" ht="12" customHeight="1" x14ac:dyDescent="0.25">
      <c r="A866" s="9">
        <v>10112603644</v>
      </c>
      <c r="B866" s="4" t="s">
        <v>988</v>
      </c>
      <c r="C866" s="5" t="s">
        <v>5479</v>
      </c>
    </row>
    <row r="867" spans="1:3" ht="12" customHeight="1" x14ac:dyDescent="0.25">
      <c r="A867" s="9">
        <v>10112622943</v>
      </c>
      <c r="B867" s="4" t="s">
        <v>989</v>
      </c>
      <c r="C867" s="5" t="s">
        <v>5479</v>
      </c>
    </row>
    <row r="868" spans="1:3" ht="12" customHeight="1" x14ac:dyDescent="0.25">
      <c r="A868" s="9">
        <v>10097337359</v>
      </c>
      <c r="B868" s="4" t="s">
        <v>990</v>
      </c>
      <c r="C868" s="5" t="s">
        <v>5479</v>
      </c>
    </row>
    <row r="869" spans="1:3" ht="12" customHeight="1" x14ac:dyDescent="0.25">
      <c r="A869" s="9">
        <v>10084283785</v>
      </c>
      <c r="B869" s="4" t="s">
        <v>991</v>
      </c>
      <c r="C869" s="5" t="s">
        <v>5479</v>
      </c>
    </row>
    <row r="870" spans="1:3" ht="12" customHeight="1" x14ac:dyDescent="0.25">
      <c r="A870" s="9">
        <v>10081525753</v>
      </c>
      <c r="B870" s="4" t="s">
        <v>992</v>
      </c>
      <c r="C870" s="5" t="s">
        <v>993</v>
      </c>
    </row>
    <row r="871" spans="1:3" ht="12" customHeight="1" x14ac:dyDescent="0.25">
      <c r="A871" s="9">
        <v>10058631834</v>
      </c>
      <c r="B871" s="4" t="s">
        <v>994</v>
      </c>
      <c r="C871" s="5" t="s">
        <v>993</v>
      </c>
    </row>
    <row r="872" spans="1:3" ht="12" customHeight="1" x14ac:dyDescent="0.25">
      <c r="A872" s="9">
        <v>10093055013</v>
      </c>
      <c r="B872" s="4" t="s">
        <v>995</v>
      </c>
      <c r="C872" s="5" t="s">
        <v>993</v>
      </c>
    </row>
    <row r="873" spans="1:3" ht="12" customHeight="1" x14ac:dyDescent="0.25">
      <c r="A873" s="9">
        <v>10093533545</v>
      </c>
      <c r="B873" s="4" t="s">
        <v>996</v>
      </c>
      <c r="C873" s="5" t="s">
        <v>993</v>
      </c>
    </row>
    <row r="874" spans="1:3" ht="12" customHeight="1" x14ac:dyDescent="0.25">
      <c r="A874" s="9">
        <v>10003852702</v>
      </c>
      <c r="B874" s="4" t="s">
        <v>997</v>
      </c>
      <c r="C874" s="5" t="s">
        <v>993</v>
      </c>
    </row>
    <row r="875" spans="1:3" ht="12" customHeight="1" x14ac:dyDescent="0.25">
      <c r="A875" s="9">
        <v>10117380791</v>
      </c>
      <c r="B875" s="4" t="s">
        <v>998</v>
      </c>
      <c r="C875" s="5" t="s">
        <v>993</v>
      </c>
    </row>
    <row r="876" spans="1:3" ht="12" customHeight="1" x14ac:dyDescent="0.25">
      <c r="A876" s="9">
        <v>10058629410</v>
      </c>
      <c r="B876" s="4" t="s">
        <v>999</v>
      </c>
      <c r="C876" s="5" t="s">
        <v>993</v>
      </c>
    </row>
    <row r="877" spans="1:3" ht="12" customHeight="1" x14ac:dyDescent="0.25">
      <c r="A877" s="9">
        <v>10061953779</v>
      </c>
      <c r="B877" s="4" t="s">
        <v>1000</v>
      </c>
      <c r="C877" s="5" t="s">
        <v>46</v>
      </c>
    </row>
    <row r="878" spans="1:3" ht="12" customHeight="1" x14ac:dyDescent="0.25">
      <c r="A878" s="9">
        <v>10113837968</v>
      </c>
      <c r="B878" s="4" t="s">
        <v>1001</v>
      </c>
      <c r="C878" s="5" t="s">
        <v>46</v>
      </c>
    </row>
    <row r="879" spans="1:3" ht="12" customHeight="1" x14ac:dyDescent="0.25">
      <c r="A879" s="9">
        <v>10104982676</v>
      </c>
      <c r="B879" s="4" t="s">
        <v>1002</v>
      </c>
      <c r="C879" s="5" t="s">
        <v>46</v>
      </c>
    </row>
    <row r="880" spans="1:3" ht="12" customHeight="1" x14ac:dyDescent="0.25">
      <c r="A880" s="9">
        <v>10055168833</v>
      </c>
      <c r="B880" s="4" t="s">
        <v>1003</v>
      </c>
      <c r="C880" s="5" t="s">
        <v>46</v>
      </c>
    </row>
    <row r="881" spans="1:3" ht="12" customHeight="1" x14ac:dyDescent="0.25">
      <c r="A881" s="9">
        <v>10113783206</v>
      </c>
      <c r="B881" s="4" t="s">
        <v>1004</v>
      </c>
      <c r="C881" s="5" t="s">
        <v>46</v>
      </c>
    </row>
    <row r="882" spans="1:3" ht="12" customHeight="1" x14ac:dyDescent="0.25">
      <c r="A882" s="9">
        <v>10091562627</v>
      </c>
      <c r="B882" s="4" t="s">
        <v>1005</v>
      </c>
      <c r="C882" s="5" t="s">
        <v>46</v>
      </c>
    </row>
    <row r="883" spans="1:3" ht="12" customHeight="1" x14ac:dyDescent="0.25">
      <c r="A883" s="9">
        <v>10091563031</v>
      </c>
      <c r="B883" s="4" t="s">
        <v>1006</v>
      </c>
      <c r="C883" s="5" t="s">
        <v>46</v>
      </c>
    </row>
    <row r="884" spans="1:3" ht="12" customHeight="1" x14ac:dyDescent="0.25">
      <c r="A884" s="9">
        <v>10091562526</v>
      </c>
      <c r="B884" s="4" t="s">
        <v>1007</v>
      </c>
      <c r="C884" s="5" t="s">
        <v>46</v>
      </c>
    </row>
    <row r="885" spans="1:3" ht="12" customHeight="1" x14ac:dyDescent="0.25">
      <c r="A885" s="9">
        <v>10091552220</v>
      </c>
      <c r="B885" s="4" t="s">
        <v>1008</v>
      </c>
      <c r="C885" s="5" t="s">
        <v>46</v>
      </c>
    </row>
    <row r="886" spans="1:3" ht="12" customHeight="1" x14ac:dyDescent="0.25">
      <c r="A886" s="9">
        <v>10077947564</v>
      </c>
      <c r="B886" s="4" t="s">
        <v>1009</v>
      </c>
      <c r="C886" s="5" t="s">
        <v>46</v>
      </c>
    </row>
    <row r="887" spans="1:3" ht="12" customHeight="1" x14ac:dyDescent="0.25">
      <c r="A887" s="9">
        <v>10113782600</v>
      </c>
      <c r="B887" s="4" t="s">
        <v>1010</v>
      </c>
      <c r="C887" s="5" t="s">
        <v>46</v>
      </c>
    </row>
    <row r="888" spans="1:3" ht="12" customHeight="1" x14ac:dyDescent="0.25">
      <c r="A888" s="9">
        <v>10091551513</v>
      </c>
      <c r="B888" s="4" t="s">
        <v>1011</v>
      </c>
      <c r="C888" s="5" t="s">
        <v>46</v>
      </c>
    </row>
    <row r="889" spans="1:3" ht="12" customHeight="1" x14ac:dyDescent="0.25">
      <c r="A889" s="9">
        <v>10073725640</v>
      </c>
      <c r="B889" s="4" t="s">
        <v>1012</v>
      </c>
      <c r="C889" s="5" t="s">
        <v>1013</v>
      </c>
    </row>
    <row r="890" spans="1:3" ht="12" customHeight="1" x14ac:dyDescent="0.25">
      <c r="A890" s="9">
        <v>10100700431</v>
      </c>
      <c r="B890" s="4" t="s">
        <v>1014</v>
      </c>
      <c r="C890" s="5" t="s">
        <v>1013</v>
      </c>
    </row>
    <row r="891" spans="1:3" ht="12" customHeight="1" x14ac:dyDescent="0.25">
      <c r="A891" s="9">
        <v>10111112369</v>
      </c>
      <c r="B891" s="4" t="s">
        <v>1015</v>
      </c>
      <c r="C891" s="5" t="s">
        <v>1013</v>
      </c>
    </row>
    <row r="892" spans="1:3" ht="12" customHeight="1" x14ac:dyDescent="0.25">
      <c r="A892" s="9">
        <v>10051885078</v>
      </c>
      <c r="B892" s="4" t="s">
        <v>1016</v>
      </c>
      <c r="C892" s="5" t="s">
        <v>1013</v>
      </c>
    </row>
    <row r="893" spans="1:3" ht="12" customHeight="1" x14ac:dyDescent="0.25">
      <c r="A893" s="9">
        <v>10088488737</v>
      </c>
      <c r="B893" s="4" t="s">
        <v>1017</v>
      </c>
      <c r="C893" s="5" t="s">
        <v>1013</v>
      </c>
    </row>
    <row r="894" spans="1:3" ht="12" customHeight="1" x14ac:dyDescent="0.25">
      <c r="A894" s="9">
        <v>10102548077</v>
      </c>
      <c r="B894" s="4" t="s">
        <v>1018</v>
      </c>
      <c r="C894" s="5" t="s">
        <v>1013</v>
      </c>
    </row>
    <row r="895" spans="1:3" ht="12" customHeight="1" x14ac:dyDescent="0.25">
      <c r="A895" s="9">
        <v>10100701138</v>
      </c>
      <c r="B895" s="4" t="s">
        <v>1019</v>
      </c>
      <c r="C895" s="5" t="s">
        <v>1013</v>
      </c>
    </row>
    <row r="896" spans="1:3" ht="12" customHeight="1" x14ac:dyDescent="0.25">
      <c r="A896" s="9">
        <v>10108234503</v>
      </c>
      <c r="B896" s="4" t="s">
        <v>1020</v>
      </c>
      <c r="C896" s="5" t="s">
        <v>1013</v>
      </c>
    </row>
    <row r="897" spans="1:3" ht="12" customHeight="1" x14ac:dyDescent="0.25">
      <c r="A897" s="9">
        <v>10111112874</v>
      </c>
      <c r="B897" s="4" t="s">
        <v>1021</v>
      </c>
      <c r="C897" s="5" t="s">
        <v>1013</v>
      </c>
    </row>
    <row r="898" spans="1:3" ht="12" customHeight="1" x14ac:dyDescent="0.25">
      <c r="A898" s="9">
        <v>10108234604</v>
      </c>
      <c r="B898" s="4" t="s">
        <v>1022</v>
      </c>
      <c r="C898" s="5" t="s">
        <v>1013</v>
      </c>
    </row>
    <row r="899" spans="1:3" ht="12" customHeight="1" x14ac:dyDescent="0.25">
      <c r="A899" s="9">
        <v>10092961245</v>
      </c>
      <c r="B899" s="4" t="s">
        <v>1023</v>
      </c>
      <c r="C899" s="5" t="s">
        <v>1024</v>
      </c>
    </row>
    <row r="900" spans="1:3" ht="12" customHeight="1" x14ac:dyDescent="0.25">
      <c r="A900" s="9">
        <v>10115295901</v>
      </c>
      <c r="B900" s="4" t="s">
        <v>1025</v>
      </c>
      <c r="C900" s="5" t="s">
        <v>1024</v>
      </c>
    </row>
    <row r="901" spans="1:3" ht="12" customHeight="1" x14ac:dyDescent="0.25">
      <c r="A901" s="9">
        <v>10059375296</v>
      </c>
      <c r="B901" s="4" t="s">
        <v>1026</v>
      </c>
      <c r="C901" s="5" t="s">
        <v>1024</v>
      </c>
    </row>
    <row r="902" spans="1:3" ht="12" customHeight="1" x14ac:dyDescent="0.25">
      <c r="A902" s="9">
        <v>10088124581</v>
      </c>
      <c r="B902" s="4" t="s">
        <v>1027</v>
      </c>
      <c r="C902" s="5" t="s">
        <v>1024</v>
      </c>
    </row>
    <row r="903" spans="1:3" ht="12" customHeight="1" x14ac:dyDescent="0.25">
      <c r="A903" s="9">
        <v>10115295695</v>
      </c>
      <c r="B903" s="4" t="s">
        <v>1028</v>
      </c>
      <c r="C903" s="5" t="s">
        <v>1024</v>
      </c>
    </row>
    <row r="904" spans="1:3" ht="12" customHeight="1" x14ac:dyDescent="0.25">
      <c r="A904" s="9">
        <v>10059401568</v>
      </c>
      <c r="B904" s="4" t="s">
        <v>1029</v>
      </c>
      <c r="C904" s="5" t="s">
        <v>1024</v>
      </c>
    </row>
    <row r="905" spans="1:3" ht="12" customHeight="1" x14ac:dyDescent="0.25">
      <c r="A905" s="9">
        <v>10115296608</v>
      </c>
      <c r="B905" s="4" t="s">
        <v>1030</v>
      </c>
      <c r="C905" s="5" t="s">
        <v>1024</v>
      </c>
    </row>
    <row r="906" spans="1:3" ht="12" customHeight="1" x14ac:dyDescent="0.25">
      <c r="A906" s="9">
        <v>10106629151</v>
      </c>
      <c r="B906" s="4" t="s">
        <v>1031</v>
      </c>
      <c r="C906" s="5" t="s">
        <v>1024</v>
      </c>
    </row>
    <row r="907" spans="1:3" ht="12" customHeight="1" x14ac:dyDescent="0.25">
      <c r="A907" s="9">
        <v>10106630868</v>
      </c>
      <c r="B907" s="4" t="s">
        <v>1032</v>
      </c>
      <c r="C907" s="5" t="s">
        <v>1024</v>
      </c>
    </row>
    <row r="908" spans="1:3" ht="12" customHeight="1" x14ac:dyDescent="0.25">
      <c r="A908" s="9">
        <v>10082918614</v>
      </c>
      <c r="B908" s="4" t="s">
        <v>1033</v>
      </c>
      <c r="C908" s="5" t="s">
        <v>1024</v>
      </c>
    </row>
    <row r="909" spans="1:3" ht="12" customHeight="1" x14ac:dyDescent="0.25">
      <c r="A909" s="9">
        <v>10092961346</v>
      </c>
      <c r="B909" s="4" t="s">
        <v>1034</v>
      </c>
      <c r="C909" s="5" t="s">
        <v>1024</v>
      </c>
    </row>
    <row r="910" spans="1:3" ht="12" customHeight="1" x14ac:dyDescent="0.25">
      <c r="A910" s="9">
        <v>10107459917</v>
      </c>
      <c r="B910" s="4" t="s">
        <v>1035</v>
      </c>
      <c r="C910" s="5" t="s">
        <v>1036</v>
      </c>
    </row>
    <row r="911" spans="1:3" ht="12" customHeight="1" x14ac:dyDescent="0.25">
      <c r="A911" s="9">
        <v>10107460018</v>
      </c>
      <c r="B911" s="4" t="s">
        <v>1037</v>
      </c>
      <c r="C911" s="5" t="s">
        <v>1036</v>
      </c>
    </row>
    <row r="912" spans="1:3" ht="12" customHeight="1" x14ac:dyDescent="0.25">
      <c r="A912" s="9">
        <v>10100353150</v>
      </c>
      <c r="B912" s="4" t="s">
        <v>1038</v>
      </c>
      <c r="C912" s="5" t="s">
        <v>1036</v>
      </c>
    </row>
    <row r="913" spans="1:3" ht="12" customHeight="1" x14ac:dyDescent="0.25">
      <c r="A913" s="9">
        <v>10100353453</v>
      </c>
      <c r="B913" s="4" t="s">
        <v>1039</v>
      </c>
      <c r="C913" s="5" t="s">
        <v>1036</v>
      </c>
    </row>
    <row r="914" spans="1:3" ht="12" customHeight="1" x14ac:dyDescent="0.25">
      <c r="A914" s="9">
        <v>10110904528</v>
      </c>
      <c r="B914" s="4" t="s">
        <v>1040</v>
      </c>
      <c r="C914" s="5" t="s">
        <v>1036</v>
      </c>
    </row>
    <row r="915" spans="1:3" ht="12" customHeight="1" x14ac:dyDescent="0.25">
      <c r="A915" s="9">
        <v>10110904124</v>
      </c>
      <c r="B915" s="4" t="s">
        <v>1041</v>
      </c>
      <c r="C915" s="5" t="s">
        <v>1036</v>
      </c>
    </row>
    <row r="916" spans="1:3" ht="12" customHeight="1" x14ac:dyDescent="0.25">
      <c r="A916" s="9">
        <v>10100353352</v>
      </c>
      <c r="B916" s="4" t="s">
        <v>1042</v>
      </c>
      <c r="C916" s="5" t="s">
        <v>1036</v>
      </c>
    </row>
    <row r="917" spans="1:3" ht="12" customHeight="1" x14ac:dyDescent="0.25">
      <c r="A917" s="9">
        <v>10073695126</v>
      </c>
      <c r="B917" s="4" t="s">
        <v>1043</v>
      </c>
      <c r="C917" s="5" t="s">
        <v>1036</v>
      </c>
    </row>
    <row r="918" spans="1:3" ht="12" customHeight="1" x14ac:dyDescent="0.25">
      <c r="A918" s="9">
        <v>10110946661</v>
      </c>
      <c r="B918" s="4" t="s">
        <v>1044</v>
      </c>
      <c r="C918" s="5" t="s">
        <v>1036</v>
      </c>
    </row>
    <row r="919" spans="1:3" ht="12" customHeight="1" x14ac:dyDescent="0.25">
      <c r="A919" s="9">
        <v>10116237912</v>
      </c>
      <c r="B919" s="4" t="s">
        <v>1045</v>
      </c>
      <c r="C919" s="5" t="s">
        <v>1046</v>
      </c>
    </row>
    <row r="920" spans="1:3" ht="12" customHeight="1" x14ac:dyDescent="0.25">
      <c r="A920" s="9">
        <v>10116190119</v>
      </c>
      <c r="B920" s="4" t="s">
        <v>1047</v>
      </c>
      <c r="C920" s="5" t="s">
        <v>1046</v>
      </c>
    </row>
    <row r="921" spans="1:3" ht="12" customHeight="1" x14ac:dyDescent="0.25">
      <c r="A921" s="9">
        <v>10005380450</v>
      </c>
      <c r="B921" s="4" t="s">
        <v>1048</v>
      </c>
      <c r="C921" s="5" t="s">
        <v>1049</v>
      </c>
    </row>
    <row r="922" spans="1:3" ht="12" customHeight="1" x14ac:dyDescent="0.25">
      <c r="A922" s="9">
        <v>10104634082</v>
      </c>
      <c r="B922" s="4" t="s">
        <v>1050</v>
      </c>
      <c r="C922" s="5" t="s">
        <v>5480</v>
      </c>
    </row>
    <row r="923" spans="1:3" ht="12" customHeight="1" x14ac:dyDescent="0.25">
      <c r="A923" s="9">
        <v>10075549745</v>
      </c>
      <c r="B923" s="4" t="s">
        <v>1052</v>
      </c>
      <c r="C923" s="5" t="s">
        <v>5480</v>
      </c>
    </row>
    <row r="924" spans="1:3" ht="12" customHeight="1" x14ac:dyDescent="0.25">
      <c r="A924" s="9">
        <v>10056877548</v>
      </c>
      <c r="B924" s="4" t="s">
        <v>1053</v>
      </c>
      <c r="C924" s="5" t="s">
        <v>1051</v>
      </c>
    </row>
    <row r="925" spans="1:3" ht="12" customHeight="1" x14ac:dyDescent="0.25">
      <c r="A925" s="9">
        <v>10056875831</v>
      </c>
      <c r="B925" s="4" t="s">
        <v>1054</v>
      </c>
      <c r="C925" s="5" t="s">
        <v>5480</v>
      </c>
    </row>
    <row r="926" spans="1:3" ht="12" customHeight="1" x14ac:dyDescent="0.25">
      <c r="A926" s="9">
        <v>10090105304</v>
      </c>
      <c r="B926" s="4" t="s">
        <v>1055</v>
      </c>
      <c r="C926" s="5" t="s">
        <v>5480</v>
      </c>
    </row>
    <row r="927" spans="1:3" ht="12" customHeight="1" x14ac:dyDescent="0.25">
      <c r="A927" s="9">
        <v>10006903552</v>
      </c>
      <c r="B927" s="4" t="s">
        <v>1056</v>
      </c>
      <c r="C927" s="5" t="s">
        <v>5481</v>
      </c>
    </row>
    <row r="928" spans="1:3" ht="12" customHeight="1" x14ac:dyDescent="0.25">
      <c r="A928" s="9">
        <v>10118441630</v>
      </c>
      <c r="B928" s="4" t="s">
        <v>1057</v>
      </c>
      <c r="C928" s="5" t="s">
        <v>5482</v>
      </c>
    </row>
    <row r="929" spans="1:3" ht="12" customHeight="1" x14ac:dyDescent="0.25">
      <c r="A929" s="9">
        <v>10118436980</v>
      </c>
      <c r="B929" s="4" t="s">
        <v>1059</v>
      </c>
      <c r="C929" s="5" t="s">
        <v>5482</v>
      </c>
    </row>
    <row r="930" spans="1:3" ht="12" customHeight="1" x14ac:dyDescent="0.25">
      <c r="A930" s="9">
        <v>10118436576</v>
      </c>
      <c r="B930" s="4" t="s">
        <v>1060</v>
      </c>
      <c r="C930" s="5" t="s">
        <v>5482</v>
      </c>
    </row>
    <row r="931" spans="1:3" ht="12" customHeight="1" x14ac:dyDescent="0.25">
      <c r="A931" s="9">
        <v>10118436879</v>
      </c>
      <c r="B931" s="4" t="s">
        <v>1061</v>
      </c>
      <c r="C931" s="5" t="s">
        <v>5482</v>
      </c>
    </row>
    <row r="932" spans="1:3" ht="12" customHeight="1" x14ac:dyDescent="0.25">
      <c r="A932" s="9">
        <v>10008079272</v>
      </c>
      <c r="B932" s="4" t="s">
        <v>1062</v>
      </c>
      <c r="C932" s="5" t="s">
        <v>5482</v>
      </c>
    </row>
    <row r="933" spans="1:3" ht="12" customHeight="1" x14ac:dyDescent="0.25">
      <c r="A933" s="9">
        <v>10058802087</v>
      </c>
      <c r="B933" s="4" t="s">
        <v>1063</v>
      </c>
      <c r="C933" s="5" t="s">
        <v>5482</v>
      </c>
    </row>
    <row r="934" spans="1:3" ht="12" customHeight="1" x14ac:dyDescent="0.25">
      <c r="A934" s="9">
        <v>10117238931</v>
      </c>
      <c r="B934" s="4" t="s">
        <v>1064</v>
      </c>
      <c r="C934" s="5" t="s">
        <v>1058</v>
      </c>
    </row>
    <row r="935" spans="1:3" ht="12" customHeight="1" x14ac:dyDescent="0.25">
      <c r="A935" s="9">
        <v>10097431430</v>
      </c>
      <c r="B935" s="4" t="s">
        <v>1065</v>
      </c>
      <c r="C935" s="5" t="s">
        <v>5482</v>
      </c>
    </row>
    <row r="936" spans="1:3" ht="12" customHeight="1" x14ac:dyDescent="0.25">
      <c r="A936" s="9">
        <v>10118430112</v>
      </c>
      <c r="B936" s="4" t="s">
        <v>1066</v>
      </c>
      <c r="C936" s="5" t="s">
        <v>5482</v>
      </c>
    </row>
    <row r="937" spans="1:3" ht="12" customHeight="1" x14ac:dyDescent="0.25">
      <c r="A937" s="9">
        <v>10063762528</v>
      </c>
      <c r="B937" s="4" t="s">
        <v>1067</v>
      </c>
      <c r="C937" s="5" t="s">
        <v>1068</v>
      </c>
    </row>
    <row r="938" spans="1:3" ht="12" customHeight="1" x14ac:dyDescent="0.25">
      <c r="A938" s="9">
        <v>10106966833</v>
      </c>
      <c r="B938" s="4" t="s">
        <v>1069</v>
      </c>
      <c r="C938" s="5" t="s">
        <v>1068</v>
      </c>
    </row>
    <row r="939" spans="1:3" ht="12" customHeight="1" x14ac:dyDescent="0.25">
      <c r="A939" s="9">
        <v>10116772119</v>
      </c>
      <c r="B939" s="4" t="s">
        <v>1070</v>
      </c>
      <c r="C939" s="5" t="s">
        <v>1071</v>
      </c>
    </row>
    <row r="940" spans="1:3" ht="12" customHeight="1" x14ac:dyDescent="0.25">
      <c r="A940" s="9">
        <v>10080744602</v>
      </c>
      <c r="B940" s="4" t="s">
        <v>1072</v>
      </c>
      <c r="C940" s="5" t="s">
        <v>1071</v>
      </c>
    </row>
    <row r="941" spans="1:3" ht="12" customHeight="1" x14ac:dyDescent="0.25">
      <c r="A941" s="9">
        <v>10116770705</v>
      </c>
      <c r="B941" s="4" t="s">
        <v>1073</v>
      </c>
      <c r="C941" s="5" t="s">
        <v>1071</v>
      </c>
    </row>
    <row r="942" spans="1:3" ht="12" customHeight="1" x14ac:dyDescent="0.25">
      <c r="A942" s="9">
        <v>10011123860</v>
      </c>
      <c r="B942" s="4" t="s">
        <v>1074</v>
      </c>
      <c r="C942" s="5" t="s">
        <v>5483</v>
      </c>
    </row>
    <row r="943" spans="1:3" ht="12" customHeight="1" x14ac:dyDescent="0.25">
      <c r="A943" s="9">
        <v>10010079593</v>
      </c>
      <c r="B943" s="4" t="s">
        <v>1075</v>
      </c>
      <c r="C943" s="5" t="s">
        <v>5483</v>
      </c>
    </row>
    <row r="944" spans="1:3" ht="12" customHeight="1" x14ac:dyDescent="0.25">
      <c r="A944" s="9">
        <v>10066554916</v>
      </c>
      <c r="B944" s="4" t="s">
        <v>1076</v>
      </c>
      <c r="C944" s="5" t="s">
        <v>5483</v>
      </c>
    </row>
    <row r="945" spans="1:3" ht="12" customHeight="1" x14ac:dyDescent="0.25">
      <c r="A945" s="9">
        <v>10010005835</v>
      </c>
      <c r="B945" s="4" t="s">
        <v>1077</v>
      </c>
      <c r="C945" s="5" t="s">
        <v>5483</v>
      </c>
    </row>
    <row r="946" spans="1:3" ht="12" customHeight="1" x14ac:dyDescent="0.25">
      <c r="A946" s="9">
        <v>10011123759</v>
      </c>
      <c r="B946" s="4" t="s">
        <v>1078</v>
      </c>
      <c r="C946" s="5" t="s">
        <v>5483</v>
      </c>
    </row>
    <row r="947" spans="1:3" ht="12" customHeight="1" x14ac:dyDescent="0.25">
      <c r="A947" s="9">
        <v>10118305123</v>
      </c>
      <c r="B947" s="4" t="s">
        <v>1079</v>
      </c>
      <c r="C947" s="5" t="s">
        <v>1080</v>
      </c>
    </row>
    <row r="948" spans="1:3" ht="12" customHeight="1" x14ac:dyDescent="0.25">
      <c r="A948" s="9">
        <v>10083210523</v>
      </c>
      <c r="B948" s="4" t="s">
        <v>1081</v>
      </c>
      <c r="C948" s="5" t="s">
        <v>1080</v>
      </c>
    </row>
    <row r="949" spans="1:3" ht="12" customHeight="1" x14ac:dyDescent="0.25">
      <c r="A949" s="9">
        <v>10118305426</v>
      </c>
      <c r="B949" s="4" t="s">
        <v>1082</v>
      </c>
      <c r="C949" s="5" t="s">
        <v>1080</v>
      </c>
    </row>
    <row r="950" spans="1:3" ht="12" customHeight="1" x14ac:dyDescent="0.25">
      <c r="A950" s="9">
        <v>10053200844</v>
      </c>
      <c r="B950" s="4" t="s">
        <v>1083</v>
      </c>
      <c r="C950" s="5" t="s">
        <v>1084</v>
      </c>
    </row>
    <row r="951" spans="1:3" ht="12" customHeight="1" x14ac:dyDescent="0.25">
      <c r="A951" s="9">
        <v>10064089092</v>
      </c>
      <c r="B951" s="4" t="s">
        <v>1085</v>
      </c>
      <c r="C951" s="5" t="s">
        <v>1086</v>
      </c>
    </row>
    <row r="952" spans="1:3" ht="12" customHeight="1" x14ac:dyDescent="0.25">
      <c r="A952" s="9">
        <v>10060897489</v>
      </c>
      <c r="B952" s="4" t="s">
        <v>1087</v>
      </c>
      <c r="C952" s="5" t="s">
        <v>1088</v>
      </c>
    </row>
    <row r="953" spans="1:3" ht="12" customHeight="1" x14ac:dyDescent="0.25">
      <c r="A953" s="9">
        <v>10092227681</v>
      </c>
      <c r="B953" s="4" t="s">
        <v>1089</v>
      </c>
      <c r="C953" s="5" t="s">
        <v>1088</v>
      </c>
    </row>
    <row r="954" spans="1:3" ht="12" customHeight="1" x14ac:dyDescent="0.25">
      <c r="A954" s="9">
        <v>10092226772</v>
      </c>
      <c r="B954" s="4" t="s">
        <v>1090</v>
      </c>
      <c r="C954" s="5" t="s">
        <v>1088</v>
      </c>
    </row>
    <row r="955" spans="1:3" ht="12" customHeight="1" x14ac:dyDescent="0.25">
      <c r="A955" s="9">
        <v>10054690604</v>
      </c>
      <c r="B955" s="4" t="s">
        <v>1091</v>
      </c>
      <c r="C955" s="5" t="s">
        <v>1088</v>
      </c>
    </row>
    <row r="956" spans="1:3" ht="12" customHeight="1" x14ac:dyDescent="0.25">
      <c r="A956" s="9">
        <v>10061001058</v>
      </c>
      <c r="B956" s="4" t="s">
        <v>1092</v>
      </c>
      <c r="C956" s="5" t="s">
        <v>1088</v>
      </c>
    </row>
    <row r="957" spans="1:3" ht="12" customHeight="1" x14ac:dyDescent="0.25">
      <c r="A957" s="9">
        <v>10082072791</v>
      </c>
      <c r="B957" s="4" t="s">
        <v>1093</v>
      </c>
      <c r="C957" s="5" t="s">
        <v>1088</v>
      </c>
    </row>
    <row r="958" spans="1:3" ht="12" customHeight="1" x14ac:dyDescent="0.25">
      <c r="A958" s="9">
        <v>10060953467</v>
      </c>
      <c r="B958" s="4" t="s">
        <v>1094</v>
      </c>
      <c r="C958" s="5" t="s">
        <v>1088</v>
      </c>
    </row>
    <row r="959" spans="1:3" ht="12" customHeight="1" x14ac:dyDescent="0.25">
      <c r="A959" s="9">
        <v>10061005809</v>
      </c>
      <c r="B959" s="4" t="s">
        <v>1095</v>
      </c>
      <c r="C959" s="5" t="s">
        <v>1088</v>
      </c>
    </row>
    <row r="960" spans="1:3" ht="12" customHeight="1" x14ac:dyDescent="0.25">
      <c r="A960" s="9">
        <v>10060899210</v>
      </c>
      <c r="B960" s="4" t="s">
        <v>1096</v>
      </c>
      <c r="C960" s="5" t="s">
        <v>1088</v>
      </c>
    </row>
    <row r="961" spans="1:3" ht="12" customHeight="1" x14ac:dyDescent="0.25">
      <c r="A961" s="9">
        <v>10054256023</v>
      </c>
      <c r="B961" s="4" t="s">
        <v>1097</v>
      </c>
      <c r="C961" s="5" t="s">
        <v>1098</v>
      </c>
    </row>
    <row r="962" spans="1:3" ht="12" customHeight="1" x14ac:dyDescent="0.25">
      <c r="A962" s="9">
        <v>10054664332</v>
      </c>
      <c r="B962" s="4" t="s">
        <v>1099</v>
      </c>
      <c r="C962" s="5" t="s">
        <v>1098</v>
      </c>
    </row>
    <row r="963" spans="1:3" ht="12" customHeight="1" x14ac:dyDescent="0.25">
      <c r="A963" s="9">
        <v>10054664433</v>
      </c>
      <c r="B963" s="4" t="s">
        <v>1100</v>
      </c>
      <c r="C963" s="5" t="s">
        <v>1098</v>
      </c>
    </row>
    <row r="964" spans="1:3" ht="12" customHeight="1" x14ac:dyDescent="0.25">
      <c r="A964" s="9">
        <v>10097412030</v>
      </c>
      <c r="B964" s="4" t="s">
        <v>1101</v>
      </c>
      <c r="C964" s="5" t="s">
        <v>1098</v>
      </c>
    </row>
    <row r="965" spans="1:3" ht="12" customHeight="1" x14ac:dyDescent="0.25">
      <c r="A965" s="9">
        <v>10115925690</v>
      </c>
      <c r="B965" s="4" t="s">
        <v>1102</v>
      </c>
      <c r="C965" s="5" t="s">
        <v>1098</v>
      </c>
    </row>
    <row r="966" spans="1:3" ht="12" customHeight="1" x14ac:dyDescent="0.25">
      <c r="A966" s="9">
        <v>10054665039</v>
      </c>
      <c r="B966" s="4" t="s">
        <v>1103</v>
      </c>
      <c r="C966" s="5" t="s">
        <v>1098</v>
      </c>
    </row>
    <row r="967" spans="1:3" ht="12" customHeight="1" x14ac:dyDescent="0.25">
      <c r="A967" s="9">
        <v>10015833515</v>
      </c>
      <c r="B967" s="4" t="s">
        <v>1104</v>
      </c>
      <c r="C967" s="5" t="s">
        <v>5484</v>
      </c>
    </row>
    <row r="968" spans="1:3" ht="12" customHeight="1" x14ac:dyDescent="0.25">
      <c r="A968" s="9">
        <v>10015559386</v>
      </c>
      <c r="B968" s="4" t="s">
        <v>1105</v>
      </c>
      <c r="C968" s="5" t="s">
        <v>5484</v>
      </c>
    </row>
    <row r="969" spans="1:3" ht="12" customHeight="1" x14ac:dyDescent="0.25">
      <c r="A969" s="9">
        <v>10055168631</v>
      </c>
      <c r="B969" s="4" t="s">
        <v>1106</v>
      </c>
      <c r="C969" s="5" t="s">
        <v>5484</v>
      </c>
    </row>
    <row r="970" spans="1:3" ht="12" customHeight="1" x14ac:dyDescent="0.25">
      <c r="A970" s="9">
        <v>10059181195</v>
      </c>
      <c r="B970" s="4" t="s">
        <v>1107</v>
      </c>
      <c r="C970" s="5" t="s">
        <v>5485</v>
      </c>
    </row>
    <row r="971" spans="1:3" ht="12" customHeight="1" x14ac:dyDescent="0.25">
      <c r="A971" s="9">
        <v>10009882159</v>
      </c>
      <c r="B971" s="4" t="s">
        <v>1108</v>
      </c>
      <c r="C971" s="5" t="s">
        <v>5484</v>
      </c>
    </row>
    <row r="972" spans="1:3" ht="12" customHeight="1" x14ac:dyDescent="0.25">
      <c r="A972" s="9">
        <v>10055098711</v>
      </c>
      <c r="B972" s="4" t="s">
        <v>1109</v>
      </c>
      <c r="C972" s="5" t="s">
        <v>5484</v>
      </c>
    </row>
    <row r="973" spans="1:3" ht="12" customHeight="1" x14ac:dyDescent="0.25">
      <c r="A973" s="9">
        <v>10055098913</v>
      </c>
      <c r="B973" s="4" t="s">
        <v>1110</v>
      </c>
      <c r="C973" s="5" t="s">
        <v>5484</v>
      </c>
    </row>
    <row r="974" spans="1:3" ht="12" customHeight="1" x14ac:dyDescent="0.25">
      <c r="A974" s="9">
        <v>10051439282</v>
      </c>
      <c r="B974" s="4" t="s">
        <v>1111</v>
      </c>
      <c r="C974" s="5" t="s">
        <v>5484</v>
      </c>
    </row>
    <row r="975" spans="1:3" ht="12" customHeight="1" x14ac:dyDescent="0.25">
      <c r="A975" s="9">
        <v>10009882967</v>
      </c>
      <c r="B975" s="4" t="s">
        <v>1112</v>
      </c>
      <c r="C975" s="5" t="s">
        <v>5484</v>
      </c>
    </row>
    <row r="976" spans="1:3" ht="12" customHeight="1" x14ac:dyDescent="0.25">
      <c r="A976" s="9">
        <v>10056618476</v>
      </c>
      <c r="B976" s="4" t="s">
        <v>1113</v>
      </c>
      <c r="C976" s="5" t="s">
        <v>5485</v>
      </c>
    </row>
    <row r="977" spans="1:3" ht="12" customHeight="1" x14ac:dyDescent="0.25">
      <c r="A977" s="9">
        <v>10006902643</v>
      </c>
      <c r="B977" s="4" t="s">
        <v>1114</v>
      </c>
      <c r="C977" s="5" t="s">
        <v>5484</v>
      </c>
    </row>
    <row r="978" spans="1:3" ht="12" customHeight="1" x14ac:dyDescent="0.25">
      <c r="A978" s="9">
        <v>10055138420</v>
      </c>
      <c r="B978" s="4" t="s">
        <v>1115</v>
      </c>
      <c r="C978" s="5" t="s">
        <v>5484</v>
      </c>
    </row>
    <row r="979" spans="1:3" ht="12" customHeight="1" x14ac:dyDescent="0.25">
      <c r="A979" s="9">
        <v>10053130924</v>
      </c>
      <c r="B979" s="4" t="s">
        <v>1116</v>
      </c>
      <c r="C979" s="5" t="s">
        <v>5484</v>
      </c>
    </row>
    <row r="980" spans="1:3" ht="12" customHeight="1" x14ac:dyDescent="0.25">
      <c r="A980" s="9">
        <v>10054309573</v>
      </c>
      <c r="B980" s="4" t="s">
        <v>1117</v>
      </c>
      <c r="C980" s="5" t="s">
        <v>5484</v>
      </c>
    </row>
    <row r="981" spans="1:3" ht="12" customHeight="1" x14ac:dyDescent="0.25">
      <c r="A981" s="9">
        <v>10051115243</v>
      </c>
      <c r="B981" s="4" t="s">
        <v>1118</v>
      </c>
      <c r="C981" s="5" t="s">
        <v>5484</v>
      </c>
    </row>
    <row r="982" spans="1:3" ht="12" customHeight="1" x14ac:dyDescent="0.25">
      <c r="A982" s="9">
        <v>10053755360</v>
      </c>
      <c r="B982" s="4" t="s">
        <v>1119</v>
      </c>
      <c r="C982" s="5" t="s">
        <v>1120</v>
      </c>
    </row>
    <row r="983" spans="1:3" ht="12" customHeight="1" x14ac:dyDescent="0.25">
      <c r="A983" s="9">
        <v>10112719337</v>
      </c>
      <c r="B983" s="4" t="s">
        <v>1121</v>
      </c>
      <c r="C983" s="5" t="s">
        <v>1120</v>
      </c>
    </row>
    <row r="984" spans="1:3" ht="12" customHeight="1" x14ac:dyDescent="0.25">
      <c r="A984" s="9">
        <v>10053755259</v>
      </c>
      <c r="B984" s="4" t="s">
        <v>1122</v>
      </c>
      <c r="C984" s="5" t="s">
        <v>1120</v>
      </c>
    </row>
    <row r="985" spans="1:3" ht="12" customHeight="1" x14ac:dyDescent="0.25">
      <c r="A985" s="9">
        <v>10055926948</v>
      </c>
      <c r="B985" s="4" t="s">
        <v>1123</v>
      </c>
      <c r="C985" s="5" t="s">
        <v>1124</v>
      </c>
    </row>
    <row r="986" spans="1:3" ht="12" customHeight="1" x14ac:dyDescent="0.25">
      <c r="A986" s="9">
        <v>10055926544</v>
      </c>
      <c r="B986" s="4" t="s">
        <v>1125</v>
      </c>
      <c r="C986" s="5" t="s">
        <v>1124</v>
      </c>
    </row>
    <row r="987" spans="1:3" ht="12" customHeight="1" x14ac:dyDescent="0.25">
      <c r="A987" s="9">
        <v>10066786807</v>
      </c>
      <c r="B987" s="4" t="s">
        <v>1126</v>
      </c>
      <c r="C987" s="5" t="s">
        <v>1127</v>
      </c>
    </row>
    <row r="988" spans="1:3" ht="12" customHeight="1" x14ac:dyDescent="0.25">
      <c r="A988" s="9">
        <v>10003874223</v>
      </c>
      <c r="B988" s="4" t="s">
        <v>1128</v>
      </c>
      <c r="C988" s="5" t="s">
        <v>1127</v>
      </c>
    </row>
    <row r="989" spans="1:3" ht="12" customHeight="1" x14ac:dyDescent="0.25">
      <c r="A989" s="9">
        <v>10095749084</v>
      </c>
      <c r="B989" s="4" t="s">
        <v>1129</v>
      </c>
      <c r="C989" s="5" t="s">
        <v>1130</v>
      </c>
    </row>
    <row r="990" spans="1:3" ht="12" customHeight="1" x14ac:dyDescent="0.25">
      <c r="A990" s="9">
        <v>10059393080</v>
      </c>
      <c r="B990" s="4" t="s">
        <v>1131</v>
      </c>
      <c r="C990" s="5" t="s">
        <v>1130</v>
      </c>
    </row>
    <row r="991" spans="1:3" ht="12" customHeight="1" x14ac:dyDescent="0.25">
      <c r="A991" s="9">
        <v>10006824235</v>
      </c>
      <c r="B991" s="4" t="s">
        <v>1132</v>
      </c>
      <c r="C991" s="5" t="s">
        <v>1133</v>
      </c>
    </row>
    <row r="992" spans="1:3" ht="12" customHeight="1" x14ac:dyDescent="0.25">
      <c r="A992" s="9">
        <v>10051873762</v>
      </c>
      <c r="B992" s="4" t="s">
        <v>1134</v>
      </c>
      <c r="C992" s="5" t="s">
        <v>1135</v>
      </c>
    </row>
    <row r="993" spans="1:3" ht="12" customHeight="1" x14ac:dyDescent="0.25">
      <c r="A993" s="9">
        <v>10015093281</v>
      </c>
      <c r="B993" s="4" t="s">
        <v>1136</v>
      </c>
      <c r="C993" s="5" t="s">
        <v>1137</v>
      </c>
    </row>
    <row r="994" spans="1:3" ht="12" customHeight="1" x14ac:dyDescent="0.25">
      <c r="A994" s="9">
        <v>10057336882</v>
      </c>
      <c r="B994" s="4" t="s">
        <v>1138</v>
      </c>
      <c r="C994" s="5" t="s">
        <v>5486</v>
      </c>
    </row>
    <row r="995" spans="1:3" ht="12" customHeight="1" x14ac:dyDescent="0.25">
      <c r="A995" s="9">
        <v>10005852821</v>
      </c>
      <c r="B995" s="4" t="s">
        <v>1139</v>
      </c>
      <c r="C995" s="5" t="s">
        <v>1140</v>
      </c>
    </row>
    <row r="996" spans="1:3" ht="12" customHeight="1" x14ac:dyDescent="0.25">
      <c r="A996" s="9">
        <v>10002630401</v>
      </c>
      <c r="B996" s="4" t="s">
        <v>1141</v>
      </c>
      <c r="C996" s="5" t="s">
        <v>1140</v>
      </c>
    </row>
    <row r="997" spans="1:3" ht="12" customHeight="1" x14ac:dyDescent="0.25">
      <c r="A997" s="9">
        <v>10005853629</v>
      </c>
      <c r="B997" s="4" t="s">
        <v>1142</v>
      </c>
      <c r="C997" s="5" t="s">
        <v>1143</v>
      </c>
    </row>
    <row r="998" spans="1:3" ht="12" customHeight="1" x14ac:dyDescent="0.25">
      <c r="A998" s="9">
        <v>10055098408</v>
      </c>
      <c r="B998" s="4" t="s">
        <v>1144</v>
      </c>
      <c r="C998" s="5" t="s">
        <v>1145</v>
      </c>
    </row>
    <row r="999" spans="1:3" ht="12" customHeight="1" x14ac:dyDescent="0.25">
      <c r="A999" s="9">
        <v>10062072102</v>
      </c>
      <c r="B999" s="4" t="s">
        <v>1146</v>
      </c>
      <c r="C999" s="5" t="s">
        <v>1145</v>
      </c>
    </row>
    <row r="1000" spans="1:3" ht="12" customHeight="1" x14ac:dyDescent="0.25">
      <c r="A1000" s="9">
        <v>10054542070</v>
      </c>
      <c r="B1000" s="4" t="s">
        <v>1147</v>
      </c>
      <c r="C1000" s="5" t="s">
        <v>1145</v>
      </c>
    </row>
    <row r="1001" spans="1:3" ht="12" customHeight="1" x14ac:dyDescent="0.25">
      <c r="A1001" s="9">
        <v>10053444758</v>
      </c>
      <c r="B1001" s="4" t="s">
        <v>1148</v>
      </c>
      <c r="C1001" s="5" t="s">
        <v>1145</v>
      </c>
    </row>
    <row r="1002" spans="1:3" ht="12" customHeight="1" x14ac:dyDescent="0.25">
      <c r="A1002" s="9">
        <v>10015851400</v>
      </c>
      <c r="B1002" s="4" t="s">
        <v>1149</v>
      </c>
      <c r="C1002" s="5" t="s">
        <v>1145</v>
      </c>
    </row>
    <row r="1003" spans="1:3" ht="12" customHeight="1" x14ac:dyDescent="0.25">
      <c r="A1003" s="9">
        <v>10010184172</v>
      </c>
      <c r="B1003" s="4" t="s">
        <v>1150</v>
      </c>
      <c r="C1003" s="5" t="s">
        <v>1145</v>
      </c>
    </row>
    <row r="1004" spans="1:3" ht="12" customHeight="1" x14ac:dyDescent="0.25">
      <c r="A1004" s="9">
        <v>10053902375</v>
      </c>
      <c r="B1004" s="4" t="s">
        <v>1151</v>
      </c>
      <c r="C1004" s="5" t="s">
        <v>1145</v>
      </c>
    </row>
    <row r="1005" spans="1:3" ht="12" customHeight="1" x14ac:dyDescent="0.25">
      <c r="A1005" s="9">
        <v>10053894291</v>
      </c>
      <c r="B1005" s="4" t="s">
        <v>1152</v>
      </c>
      <c r="C1005" s="5" t="s">
        <v>1145</v>
      </c>
    </row>
    <row r="1006" spans="1:3" ht="12" customHeight="1" x14ac:dyDescent="0.25">
      <c r="A1006" s="9">
        <v>10023567849</v>
      </c>
      <c r="B1006" s="4" t="s">
        <v>1153</v>
      </c>
      <c r="C1006" s="5" t="s">
        <v>1145</v>
      </c>
    </row>
    <row r="1007" spans="1:3" ht="12" customHeight="1" x14ac:dyDescent="0.25">
      <c r="A1007" s="9">
        <v>10058700138</v>
      </c>
      <c r="B1007" s="4" t="s">
        <v>1154</v>
      </c>
      <c r="C1007" s="5" t="s">
        <v>1145</v>
      </c>
    </row>
    <row r="1008" spans="1:3" ht="12" customHeight="1" x14ac:dyDescent="0.25">
      <c r="A1008" s="9">
        <v>10054902384</v>
      </c>
      <c r="B1008" s="4" t="s">
        <v>1155</v>
      </c>
      <c r="C1008" s="5" t="s">
        <v>1145</v>
      </c>
    </row>
    <row r="1009" spans="1:3" ht="12" customHeight="1" x14ac:dyDescent="0.25">
      <c r="A1009" s="9">
        <v>10053954212</v>
      </c>
      <c r="B1009" s="4" t="s">
        <v>1156</v>
      </c>
      <c r="C1009" s="5" t="s">
        <v>1145</v>
      </c>
    </row>
    <row r="1010" spans="1:3" ht="12" customHeight="1" x14ac:dyDescent="0.25">
      <c r="A1010" s="9">
        <v>10058358618</v>
      </c>
      <c r="B1010" s="4" t="s">
        <v>1157</v>
      </c>
      <c r="C1010" s="5" t="s">
        <v>1145</v>
      </c>
    </row>
    <row r="1011" spans="1:3" ht="12" customHeight="1" x14ac:dyDescent="0.25">
      <c r="A1011" s="9">
        <v>10015850689</v>
      </c>
      <c r="B1011" s="4" t="s">
        <v>1158</v>
      </c>
      <c r="C1011" s="5" t="s">
        <v>1145</v>
      </c>
    </row>
    <row r="1012" spans="1:3" ht="12" customHeight="1" x14ac:dyDescent="0.25">
      <c r="A1012" s="9">
        <v>10053443748</v>
      </c>
      <c r="B1012" s="4" t="s">
        <v>1159</v>
      </c>
      <c r="C1012" s="5" t="s">
        <v>1145</v>
      </c>
    </row>
    <row r="1013" spans="1:3" ht="12" customHeight="1" x14ac:dyDescent="0.25">
      <c r="A1013" s="9">
        <v>10115381783</v>
      </c>
      <c r="B1013" s="4" t="s">
        <v>1160</v>
      </c>
      <c r="C1013" s="5" t="s">
        <v>1161</v>
      </c>
    </row>
    <row r="1014" spans="1:3" ht="12" customHeight="1" x14ac:dyDescent="0.25">
      <c r="A1014" s="9">
        <v>10112441269</v>
      </c>
      <c r="B1014" s="4" t="s">
        <v>1162</v>
      </c>
      <c r="C1014" s="5" t="s">
        <v>1161</v>
      </c>
    </row>
    <row r="1015" spans="1:3" ht="12" customHeight="1" x14ac:dyDescent="0.25">
      <c r="A1015" s="9">
        <v>10080017001</v>
      </c>
      <c r="B1015" s="4" t="s">
        <v>1163</v>
      </c>
      <c r="C1015" s="5" t="s">
        <v>1161</v>
      </c>
    </row>
    <row r="1016" spans="1:3" ht="12" customHeight="1" x14ac:dyDescent="0.25">
      <c r="A1016" s="9">
        <v>10115170407</v>
      </c>
      <c r="B1016" s="4" t="s">
        <v>1164</v>
      </c>
      <c r="C1016" s="5" t="s">
        <v>1161</v>
      </c>
    </row>
    <row r="1017" spans="1:3" ht="12" customHeight="1" x14ac:dyDescent="0.25">
      <c r="A1017" s="9">
        <v>10064791536</v>
      </c>
      <c r="B1017" s="4" t="s">
        <v>1165</v>
      </c>
      <c r="C1017" s="5" t="s">
        <v>1161</v>
      </c>
    </row>
    <row r="1018" spans="1:3" ht="12" customHeight="1" x14ac:dyDescent="0.25">
      <c r="A1018" s="9">
        <v>10112020634</v>
      </c>
      <c r="B1018" s="4" t="s">
        <v>1166</v>
      </c>
      <c r="C1018" s="5" t="s">
        <v>1161</v>
      </c>
    </row>
    <row r="1019" spans="1:3" ht="12" customHeight="1" x14ac:dyDescent="0.25">
      <c r="A1019" s="9">
        <v>10107059082</v>
      </c>
      <c r="B1019" s="4" t="s">
        <v>1167</v>
      </c>
      <c r="C1019" s="5" t="s">
        <v>1161</v>
      </c>
    </row>
    <row r="1020" spans="1:3" ht="12" customHeight="1" x14ac:dyDescent="0.25">
      <c r="A1020" s="9">
        <v>10117234988</v>
      </c>
      <c r="B1020" s="4" t="s">
        <v>1168</v>
      </c>
      <c r="C1020" s="5" t="s">
        <v>1161</v>
      </c>
    </row>
    <row r="1021" spans="1:3" ht="12" customHeight="1" x14ac:dyDescent="0.25">
      <c r="A1021" s="9">
        <v>10091474317</v>
      </c>
      <c r="B1021" s="4" t="s">
        <v>1169</v>
      </c>
      <c r="C1021" s="5" t="s">
        <v>1161</v>
      </c>
    </row>
    <row r="1022" spans="1:3" ht="12" customHeight="1" x14ac:dyDescent="0.25">
      <c r="A1022" s="9">
        <v>10080016694</v>
      </c>
      <c r="B1022" s="4" t="s">
        <v>1170</v>
      </c>
      <c r="C1022" s="5" t="s">
        <v>1161</v>
      </c>
    </row>
    <row r="1023" spans="1:3" ht="12" customHeight="1" x14ac:dyDescent="0.25">
      <c r="A1023" s="9">
        <v>10112442582</v>
      </c>
      <c r="B1023" s="4" t="s">
        <v>1171</v>
      </c>
      <c r="C1023" s="5" t="s">
        <v>1161</v>
      </c>
    </row>
    <row r="1024" spans="1:3" ht="12" customHeight="1" x14ac:dyDescent="0.25">
      <c r="A1024" s="9">
        <v>10112439956</v>
      </c>
      <c r="B1024" s="4" t="s">
        <v>1172</v>
      </c>
      <c r="C1024" s="5" t="s">
        <v>1161</v>
      </c>
    </row>
    <row r="1025" spans="1:3" ht="12" customHeight="1" x14ac:dyDescent="0.25">
      <c r="A1025" s="9">
        <v>10064791435</v>
      </c>
      <c r="B1025" s="4" t="s">
        <v>1173</v>
      </c>
      <c r="C1025" s="5" t="s">
        <v>1161</v>
      </c>
    </row>
    <row r="1026" spans="1:3" ht="12" customHeight="1" x14ac:dyDescent="0.25">
      <c r="A1026" s="9">
        <v>10109524502</v>
      </c>
      <c r="B1026" s="4" t="s">
        <v>1174</v>
      </c>
      <c r="C1026" s="5" t="s">
        <v>1161</v>
      </c>
    </row>
    <row r="1027" spans="1:3" ht="12" customHeight="1" x14ac:dyDescent="0.25">
      <c r="A1027" s="9">
        <v>10112448848</v>
      </c>
      <c r="B1027" s="4" t="s">
        <v>1175</v>
      </c>
      <c r="C1027" s="5" t="s">
        <v>1161</v>
      </c>
    </row>
    <row r="1028" spans="1:3" ht="12" customHeight="1" x14ac:dyDescent="0.25">
      <c r="A1028" s="9">
        <v>215480</v>
      </c>
      <c r="B1028" s="4" t="s">
        <v>1176</v>
      </c>
      <c r="C1028" s="5" t="s">
        <v>1177</v>
      </c>
    </row>
    <row r="1029" spans="1:3" ht="12" customHeight="1" x14ac:dyDescent="0.25">
      <c r="A1029" s="9">
        <v>215496</v>
      </c>
      <c r="B1029" s="4" t="s">
        <v>1178</v>
      </c>
      <c r="C1029" s="5" t="s">
        <v>1177</v>
      </c>
    </row>
    <row r="1030" spans="1:3" ht="12" customHeight="1" x14ac:dyDescent="0.25">
      <c r="A1030" s="9">
        <v>215481</v>
      </c>
      <c r="B1030" s="4" t="s">
        <v>1179</v>
      </c>
      <c r="C1030" s="5" t="s">
        <v>1177</v>
      </c>
    </row>
    <row r="1031" spans="1:3" ht="12" customHeight="1" x14ac:dyDescent="0.25">
      <c r="A1031" s="9">
        <v>215489</v>
      </c>
      <c r="B1031" s="4" t="s">
        <v>1180</v>
      </c>
      <c r="C1031" s="5" t="s">
        <v>1177</v>
      </c>
    </row>
    <row r="1032" spans="1:3" ht="12" customHeight="1" x14ac:dyDescent="0.25">
      <c r="A1032" s="9">
        <v>214824</v>
      </c>
      <c r="B1032" s="4" t="s">
        <v>1181</v>
      </c>
      <c r="C1032" s="5" t="s">
        <v>1177</v>
      </c>
    </row>
    <row r="1033" spans="1:3" ht="12" customHeight="1" x14ac:dyDescent="0.25">
      <c r="A1033" s="9">
        <v>215473</v>
      </c>
      <c r="B1033" s="4" t="s">
        <v>1182</v>
      </c>
      <c r="C1033" s="5" t="s">
        <v>1177</v>
      </c>
    </row>
    <row r="1034" spans="1:3" ht="12" customHeight="1" x14ac:dyDescent="0.25">
      <c r="A1034" s="9">
        <v>209447</v>
      </c>
      <c r="B1034" s="4" t="s">
        <v>1183</v>
      </c>
      <c r="C1034" s="5" t="s">
        <v>1177</v>
      </c>
    </row>
    <row r="1035" spans="1:3" ht="12" customHeight="1" x14ac:dyDescent="0.25">
      <c r="A1035" s="9">
        <v>215283</v>
      </c>
      <c r="B1035" s="4" t="s">
        <v>1184</v>
      </c>
      <c r="C1035" s="5" t="s">
        <v>1177</v>
      </c>
    </row>
    <row r="1036" spans="1:3" ht="12" customHeight="1" x14ac:dyDescent="0.25">
      <c r="A1036" s="9">
        <v>215279</v>
      </c>
      <c r="B1036" s="4" t="s">
        <v>1185</v>
      </c>
      <c r="C1036" s="5" t="s">
        <v>1177</v>
      </c>
    </row>
    <row r="1037" spans="1:3" ht="12" customHeight="1" x14ac:dyDescent="0.25">
      <c r="A1037" s="9">
        <v>215493</v>
      </c>
      <c r="B1037" s="4" t="s">
        <v>1186</v>
      </c>
      <c r="C1037" s="5" t="s">
        <v>1177</v>
      </c>
    </row>
    <row r="1038" spans="1:3" ht="12" customHeight="1" x14ac:dyDescent="0.25">
      <c r="A1038" s="9">
        <v>215476</v>
      </c>
      <c r="B1038" s="4" t="s">
        <v>1187</v>
      </c>
      <c r="C1038" s="5" t="s">
        <v>1177</v>
      </c>
    </row>
    <row r="1039" spans="1:3" ht="12" customHeight="1" x14ac:dyDescent="0.25">
      <c r="A1039" s="9">
        <v>215281</v>
      </c>
      <c r="B1039" s="4" t="s">
        <v>1188</v>
      </c>
      <c r="C1039" s="5" t="s">
        <v>1177</v>
      </c>
    </row>
    <row r="1040" spans="1:3" ht="12" customHeight="1" x14ac:dyDescent="0.25">
      <c r="A1040" s="9">
        <v>209448</v>
      </c>
      <c r="B1040" s="4" t="s">
        <v>1189</v>
      </c>
      <c r="C1040" s="5" t="s">
        <v>1177</v>
      </c>
    </row>
    <row r="1041" spans="1:3" ht="12" customHeight="1" x14ac:dyDescent="0.25">
      <c r="A1041" s="9">
        <v>215482</v>
      </c>
      <c r="B1041" s="4" t="s">
        <v>1190</v>
      </c>
      <c r="C1041" s="5" t="s">
        <v>1177</v>
      </c>
    </row>
    <row r="1042" spans="1:3" ht="12" customHeight="1" x14ac:dyDescent="0.25">
      <c r="A1042" s="9">
        <v>215497</v>
      </c>
      <c r="B1042" s="4" t="s">
        <v>1191</v>
      </c>
      <c r="C1042" s="5" t="s">
        <v>1177</v>
      </c>
    </row>
    <row r="1043" spans="1:3" ht="12" customHeight="1" x14ac:dyDescent="0.25">
      <c r="A1043" s="9">
        <v>215498</v>
      </c>
      <c r="B1043" s="4" t="s">
        <v>1192</v>
      </c>
      <c r="C1043" s="5" t="s">
        <v>1177</v>
      </c>
    </row>
    <row r="1044" spans="1:3" ht="12" customHeight="1" x14ac:dyDescent="0.25">
      <c r="A1044" s="9">
        <v>215488</v>
      </c>
      <c r="B1044" s="4" t="s">
        <v>1193</v>
      </c>
      <c r="C1044" s="5" t="s">
        <v>1177</v>
      </c>
    </row>
    <row r="1045" spans="1:3" ht="12" customHeight="1" x14ac:dyDescent="0.25">
      <c r="A1045" s="9">
        <v>215499</v>
      </c>
      <c r="B1045" s="4" t="s">
        <v>1194</v>
      </c>
      <c r="C1045" s="5" t="s">
        <v>1177</v>
      </c>
    </row>
    <row r="1046" spans="1:3" ht="12" customHeight="1" x14ac:dyDescent="0.25">
      <c r="A1046" s="9">
        <v>215495</v>
      </c>
      <c r="B1046" s="4" t="s">
        <v>1195</v>
      </c>
      <c r="C1046" s="5" t="s">
        <v>1177</v>
      </c>
    </row>
    <row r="1047" spans="1:3" ht="12" customHeight="1" x14ac:dyDescent="0.25">
      <c r="A1047" s="9">
        <v>215477</v>
      </c>
      <c r="B1047" s="4" t="s">
        <v>1196</v>
      </c>
      <c r="C1047" s="5" t="s">
        <v>1177</v>
      </c>
    </row>
    <row r="1048" spans="1:3" ht="12" customHeight="1" x14ac:dyDescent="0.25">
      <c r="A1048" s="9">
        <v>215282</v>
      </c>
      <c r="B1048" s="4" t="s">
        <v>1197</v>
      </c>
      <c r="C1048" s="5" t="s">
        <v>1177</v>
      </c>
    </row>
    <row r="1049" spans="1:3" ht="12" customHeight="1" x14ac:dyDescent="0.25">
      <c r="A1049" s="9">
        <v>215479</v>
      </c>
      <c r="B1049" s="4" t="s">
        <v>1198</v>
      </c>
      <c r="C1049" s="5" t="s">
        <v>1177</v>
      </c>
    </row>
    <row r="1050" spans="1:3" ht="12" customHeight="1" x14ac:dyDescent="0.25">
      <c r="A1050" s="9">
        <v>215570</v>
      </c>
      <c r="B1050" s="4" t="s">
        <v>1199</v>
      </c>
      <c r="C1050" s="5" t="s">
        <v>1177</v>
      </c>
    </row>
    <row r="1051" spans="1:3" ht="12" customHeight="1" x14ac:dyDescent="0.25">
      <c r="A1051" s="9">
        <v>215571</v>
      </c>
      <c r="B1051" s="4" t="s">
        <v>1200</v>
      </c>
      <c r="C1051" s="5" t="s">
        <v>1177</v>
      </c>
    </row>
    <row r="1052" spans="1:3" ht="12" customHeight="1" x14ac:dyDescent="0.25">
      <c r="A1052" s="9">
        <v>215569</v>
      </c>
      <c r="B1052" s="4" t="s">
        <v>1201</v>
      </c>
      <c r="C1052" s="5" t="s">
        <v>1177</v>
      </c>
    </row>
    <row r="1053" spans="1:3" ht="12" customHeight="1" x14ac:dyDescent="0.25">
      <c r="A1053" s="9">
        <v>215474</v>
      </c>
      <c r="B1053" s="4" t="s">
        <v>1202</v>
      </c>
      <c r="C1053" s="5" t="s">
        <v>1177</v>
      </c>
    </row>
    <row r="1054" spans="1:3" ht="12" customHeight="1" x14ac:dyDescent="0.25">
      <c r="A1054" s="9">
        <v>215485</v>
      </c>
      <c r="B1054" s="4" t="s">
        <v>1203</v>
      </c>
      <c r="C1054" s="5" t="s">
        <v>1177</v>
      </c>
    </row>
    <row r="1055" spans="1:3" ht="12" customHeight="1" x14ac:dyDescent="0.25">
      <c r="A1055" s="9">
        <v>215566</v>
      </c>
      <c r="B1055" s="4" t="s">
        <v>1204</v>
      </c>
      <c r="C1055" s="5" t="s">
        <v>1177</v>
      </c>
    </row>
    <row r="1056" spans="1:3" ht="12" customHeight="1" x14ac:dyDescent="0.25">
      <c r="A1056" s="9">
        <v>214137</v>
      </c>
      <c r="B1056" s="4" t="s">
        <v>1205</v>
      </c>
      <c r="C1056" s="5" t="s">
        <v>1177</v>
      </c>
    </row>
    <row r="1057" spans="1:3" ht="12" customHeight="1" x14ac:dyDescent="0.25">
      <c r="A1057" s="9">
        <v>214119</v>
      </c>
      <c r="B1057" s="4" t="s">
        <v>1206</v>
      </c>
      <c r="C1057" s="5" t="s">
        <v>1177</v>
      </c>
    </row>
    <row r="1058" spans="1:3" ht="12" customHeight="1" x14ac:dyDescent="0.25">
      <c r="A1058" s="9">
        <v>215280</v>
      </c>
      <c r="B1058" s="4" t="s">
        <v>1207</v>
      </c>
      <c r="C1058" s="5" t="s">
        <v>1177</v>
      </c>
    </row>
    <row r="1059" spans="1:3" ht="12" customHeight="1" x14ac:dyDescent="0.25">
      <c r="A1059" s="9">
        <v>215490</v>
      </c>
      <c r="B1059" s="4" t="s">
        <v>1208</v>
      </c>
      <c r="C1059" s="5" t="s">
        <v>1177</v>
      </c>
    </row>
    <row r="1060" spans="1:3" ht="12" customHeight="1" x14ac:dyDescent="0.25">
      <c r="A1060" s="9">
        <v>215494</v>
      </c>
      <c r="B1060" s="4" t="s">
        <v>1209</v>
      </c>
      <c r="C1060" s="5" t="s">
        <v>1177</v>
      </c>
    </row>
    <row r="1061" spans="1:3" ht="12" customHeight="1" x14ac:dyDescent="0.25">
      <c r="A1061" s="9">
        <v>214138</v>
      </c>
      <c r="B1061" s="4" t="s">
        <v>1210</v>
      </c>
      <c r="C1061" s="5" t="s">
        <v>1177</v>
      </c>
    </row>
    <row r="1062" spans="1:3" ht="12" customHeight="1" x14ac:dyDescent="0.25">
      <c r="A1062" s="9">
        <v>215568</v>
      </c>
      <c r="B1062" s="4" t="s">
        <v>1211</v>
      </c>
      <c r="C1062" s="5" t="s">
        <v>1177</v>
      </c>
    </row>
    <row r="1063" spans="1:3" ht="12" customHeight="1" x14ac:dyDescent="0.25">
      <c r="A1063" s="9">
        <v>215483</v>
      </c>
      <c r="B1063" s="4" t="s">
        <v>1212</v>
      </c>
      <c r="C1063" s="5" t="s">
        <v>1177</v>
      </c>
    </row>
    <row r="1064" spans="1:3" ht="12" customHeight="1" x14ac:dyDescent="0.25">
      <c r="A1064" s="9">
        <v>215475</v>
      </c>
      <c r="B1064" s="4" t="s">
        <v>1213</v>
      </c>
      <c r="C1064" s="5" t="s">
        <v>1177</v>
      </c>
    </row>
    <row r="1065" spans="1:3" ht="12" customHeight="1" x14ac:dyDescent="0.25">
      <c r="A1065" s="9">
        <v>216503</v>
      </c>
      <c r="B1065" s="4" t="s">
        <v>1214</v>
      </c>
      <c r="C1065" s="5" t="s">
        <v>1177</v>
      </c>
    </row>
    <row r="1066" spans="1:3" ht="12" customHeight="1" x14ac:dyDescent="0.25">
      <c r="A1066" s="9">
        <v>215478</v>
      </c>
      <c r="B1066" s="4" t="s">
        <v>1214</v>
      </c>
      <c r="C1066" s="5" t="s">
        <v>1177</v>
      </c>
    </row>
    <row r="1067" spans="1:3" ht="12" customHeight="1" x14ac:dyDescent="0.25">
      <c r="A1067" s="9">
        <v>215567</v>
      </c>
      <c r="B1067" s="4" t="s">
        <v>1215</v>
      </c>
      <c r="C1067" s="5" t="s">
        <v>1177</v>
      </c>
    </row>
    <row r="1068" spans="1:3" ht="12" customHeight="1" x14ac:dyDescent="0.25">
      <c r="A1068" s="9">
        <v>215486</v>
      </c>
      <c r="B1068" s="4" t="s">
        <v>1216</v>
      </c>
      <c r="C1068" s="5" t="s">
        <v>1177</v>
      </c>
    </row>
    <row r="1069" spans="1:3" ht="12" customHeight="1" x14ac:dyDescent="0.25">
      <c r="A1069" s="9">
        <v>215487</v>
      </c>
      <c r="B1069" s="4" t="s">
        <v>1217</v>
      </c>
      <c r="C1069" s="5" t="s">
        <v>1177</v>
      </c>
    </row>
    <row r="1070" spans="1:3" ht="12" customHeight="1" x14ac:dyDescent="0.25">
      <c r="A1070" s="9">
        <v>215491</v>
      </c>
      <c r="B1070" s="4" t="s">
        <v>1218</v>
      </c>
      <c r="C1070" s="5" t="s">
        <v>1177</v>
      </c>
    </row>
    <row r="1071" spans="1:3" ht="12" customHeight="1" x14ac:dyDescent="0.25">
      <c r="A1071" s="9">
        <v>215572</v>
      </c>
      <c r="B1071" s="4" t="s">
        <v>1219</v>
      </c>
      <c r="C1071" s="5" t="s">
        <v>1177</v>
      </c>
    </row>
    <row r="1072" spans="1:3" ht="12" customHeight="1" x14ac:dyDescent="0.25">
      <c r="A1072" s="9">
        <v>215573</v>
      </c>
      <c r="B1072" s="4" t="s">
        <v>1220</v>
      </c>
      <c r="C1072" s="5" t="s">
        <v>1177</v>
      </c>
    </row>
    <row r="1073" spans="1:3" ht="12" customHeight="1" x14ac:dyDescent="0.25">
      <c r="A1073" s="9">
        <v>215484</v>
      </c>
      <c r="B1073" s="4" t="s">
        <v>1221</v>
      </c>
      <c r="C1073" s="5" t="s">
        <v>1177</v>
      </c>
    </row>
    <row r="1074" spans="1:3" ht="12" customHeight="1" x14ac:dyDescent="0.25">
      <c r="A1074" s="9">
        <v>214120</v>
      </c>
      <c r="B1074" s="4" t="s">
        <v>1222</v>
      </c>
      <c r="C1074" s="5" t="s">
        <v>1177</v>
      </c>
    </row>
    <row r="1075" spans="1:3" ht="12" customHeight="1" x14ac:dyDescent="0.25">
      <c r="A1075" s="9">
        <v>215492</v>
      </c>
      <c r="B1075" s="4" t="s">
        <v>1223</v>
      </c>
      <c r="C1075" s="5" t="s">
        <v>1177</v>
      </c>
    </row>
    <row r="1076" spans="1:3" ht="12" customHeight="1" x14ac:dyDescent="0.25">
      <c r="A1076" s="9">
        <v>212932</v>
      </c>
      <c r="B1076" s="4" t="s">
        <v>1224</v>
      </c>
      <c r="C1076" s="5" t="s">
        <v>1225</v>
      </c>
    </row>
    <row r="1077" spans="1:3" ht="12" customHeight="1" x14ac:dyDescent="0.25">
      <c r="A1077" s="9">
        <v>212929</v>
      </c>
      <c r="B1077" s="4" t="s">
        <v>959</v>
      </c>
      <c r="C1077" s="5" t="s">
        <v>1225</v>
      </c>
    </row>
    <row r="1078" spans="1:3" ht="12" customHeight="1" x14ac:dyDescent="0.25">
      <c r="A1078" s="9">
        <v>209418</v>
      </c>
      <c r="B1078" s="4" t="s">
        <v>1226</v>
      </c>
      <c r="C1078" s="5" t="s">
        <v>1225</v>
      </c>
    </row>
    <row r="1079" spans="1:3" ht="12" customHeight="1" x14ac:dyDescent="0.25">
      <c r="A1079" s="9">
        <v>209420</v>
      </c>
      <c r="B1079" s="4" t="s">
        <v>1227</v>
      </c>
      <c r="C1079" s="5" t="s">
        <v>1225</v>
      </c>
    </row>
    <row r="1080" spans="1:3" ht="12" customHeight="1" x14ac:dyDescent="0.25">
      <c r="A1080" s="9">
        <v>212933</v>
      </c>
      <c r="B1080" s="4" t="s">
        <v>1228</v>
      </c>
      <c r="C1080" s="5" t="s">
        <v>1225</v>
      </c>
    </row>
    <row r="1081" spans="1:3" ht="12" customHeight="1" x14ac:dyDescent="0.25">
      <c r="A1081" s="9">
        <v>212930</v>
      </c>
      <c r="B1081" s="4" t="s">
        <v>1229</v>
      </c>
      <c r="C1081" s="5" t="s">
        <v>1225</v>
      </c>
    </row>
    <row r="1082" spans="1:3" ht="12" customHeight="1" x14ac:dyDescent="0.25">
      <c r="A1082" s="9">
        <v>212934</v>
      </c>
      <c r="B1082" s="4" t="s">
        <v>1230</v>
      </c>
      <c r="C1082" s="5" t="s">
        <v>1225</v>
      </c>
    </row>
    <row r="1083" spans="1:3" ht="12" customHeight="1" x14ac:dyDescent="0.25">
      <c r="A1083" s="9">
        <v>215119</v>
      </c>
      <c r="B1083" s="4" t="s">
        <v>1231</v>
      </c>
      <c r="C1083" s="5" t="s">
        <v>1225</v>
      </c>
    </row>
    <row r="1084" spans="1:3" ht="12" customHeight="1" x14ac:dyDescent="0.25">
      <c r="A1084" s="9">
        <v>215833</v>
      </c>
      <c r="B1084" s="4" t="s">
        <v>1232</v>
      </c>
      <c r="C1084" s="5" t="s">
        <v>1233</v>
      </c>
    </row>
    <row r="1085" spans="1:3" ht="12" customHeight="1" x14ac:dyDescent="0.25">
      <c r="A1085" s="9">
        <v>215832</v>
      </c>
      <c r="B1085" s="4" t="s">
        <v>1234</v>
      </c>
      <c r="C1085" s="5" t="s">
        <v>1233</v>
      </c>
    </row>
    <row r="1086" spans="1:3" ht="12" customHeight="1" x14ac:dyDescent="0.25">
      <c r="A1086" s="9">
        <v>214234</v>
      </c>
      <c r="B1086" s="4" t="s">
        <v>1235</v>
      </c>
      <c r="C1086" s="5" t="s">
        <v>1233</v>
      </c>
    </row>
    <row r="1087" spans="1:3" ht="12" customHeight="1" x14ac:dyDescent="0.25">
      <c r="A1087" s="9">
        <v>214232</v>
      </c>
      <c r="B1087" s="4" t="s">
        <v>1236</v>
      </c>
      <c r="C1087" s="5" t="s">
        <v>1233</v>
      </c>
    </row>
    <row r="1088" spans="1:3" ht="12" customHeight="1" x14ac:dyDescent="0.25">
      <c r="A1088" s="9">
        <v>214224</v>
      </c>
      <c r="B1088" s="4" t="s">
        <v>1237</v>
      </c>
      <c r="C1088" s="5" t="s">
        <v>1233</v>
      </c>
    </row>
    <row r="1089" spans="1:3" ht="12" customHeight="1" x14ac:dyDescent="0.25">
      <c r="A1089" s="9">
        <v>214225</v>
      </c>
      <c r="B1089" s="4" t="s">
        <v>1238</v>
      </c>
      <c r="C1089" s="5" t="s">
        <v>1233</v>
      </c>
    </row>
    <row r="1090" spans="1:3" ht="12" customHeight="1" x14ac:dyDescent="0.25">
      <c r="A1090" s="9">
        <v>216059</v>
      </c>
      <c r="B1090" s="4" t="s">
        <v>1239</v>
      </c>
      <c r="C1090" s="5" t="s">
        <v>1233</v>
      </c>
    </row>
    <row r="1091" spans="1:3" ht="12" customHeight="1" x14ac:dyDescent="0.25">
      <c r="A1091" s="9">
        <v>215830</v>
      </c>
      <c r="B1091" s="4" t="s">
        <v>1240</v>
      </c>
      <c r="C1091" s="5" t="s">
        <v>1233</v>
      </c>
    </row>
    <row r="1092" spans="1:3" ht="12" customHeight="1" x14ac:dyDescent="0.25">
      <c r="A1092" s="9">
        <v>214237</v>
      </c>
      <c r="B1092" s="4" t="s">
        <v>1241</v>
      </c>
      <c r="C1092" s="5" t="s">
        <v>1233</v>
      </c>
    </row>
    <row r="1093" spans="1:3" ht="12" customHeight="1" x14ac:dyDescent="0.25">
      <c r="A1093" s="9">
        <v>215829</v>
      </c>
      <c r="B1093" s="4" t="s">
        <v>1242</v>
      </c>
      <c r="C1093" s="5" t="s">
        <v>1233</v>
      </c>
    </row>
    <row r="1094" spans="1:3" ht="12" customHeight="1" x14ac:dyDescent="0.25">
      <c r="A1094" s="9">
        <v>215831</v>
      </c>
      <c r="B1094" s="4" t="s">
        <v>1243</v>
      </c>
      <c r="C1094" s="5" t="s">
        <v>1233</v>
      </c>
    </row>
    <row r="1095" spans="1:3" ht="12" customHeight="1" x14ac:dyDescent="0.25">
      <c r="A1095" s="9">
        <v>214226</v>
      </c>
      <c r="B1095" s="4" t="s">
        <v>1244</v>
      </c>
      <c r="C1095" s="5" t="s">
        <v>1233</v>
      </c>
    </row>
    <row r="1096" spans="1:3" ht="12" customHeight="1" x14ac:dyDescent="0.25">
      <c r="A1096" s="9">
        <v>214223</v>
      </c>
      <c r="B1096" s="4" t="s">
        <v>1245</v>
      </c>
      <c r="C1096" s="5" t="s">
        <v>1233</v>
      </c>
    </row>
    <row r="1097" spans="1:3" ht="12" customHeight="1" x14ac:dyDescent="0.25">
      <c r="A1097" s="9">
        <v>215828</v>
      </c>
      <c r="B1097" s="4" t="s">
        <v>1246</v>
      </c>
      <c r="C1097" s="5" t="s">
        <v>1233</v>
      </c>
    </row>
    <row r="1098" spans="1:3" ht="12" customHeight="1" x14ac:dyDescent="0.25">
      <c r="A1098" s="9">
        <v>214229</v>
      </c>
      <c r="B1098" s="4" t="s">
        <v>1247</v>
      </c>
      <c r="C1098" s="5" t="s">
        <v>1233</v>
      </c>
    </row>
    <row r="1099" spans="1:3" ht="12" customHeight="1" x14ac:dyDescent="0.25">
      <c r="A1099" s="9">
        <v>214230</v>
      </c>
      <c r="B1099" s="4" t="s">
        <v>1248</v>
      </c>
      <c r="C1099" s="5" t="s">
        <v>1233</v>
      </c>
    </row>
    <row r="1100" spans="1:3" ht="12" customHeight="1" x14ac:dyDescent="0.25">
      <c r="A1100" s="9">
        <v>217260</v>
      </c>
      <c r="B1100" s="4" t="s">
        <v>1249</v>
      </c>
      <c r="C1100" s="5" t="s">
        <v>1250</v>
      </c>
    </row>
    <row r="1101" spans="1:3" ht="12" customHeight="1" x14ac:dyDescent="0.25">
      <c r="A1101" s="9">
        <v>217357</v>
      </c>
      <c r="B1101" s="4" t="s">
        <v>1251</v>
      </c>
      <c r="C1101" s="5" t="s">
        <v>1250</v>
      </c>
    </row>
    <row r="1102" spans="1:3" ht="12" customHeight="1" x14ac:dyDescent="0.25">
      <c r="A1102" s="9">
        <v>217259</v>
      </c>
      <c r="B1102" s="4" t="s">
        <v>1252</v>
      </c>
      <c r="C1102" s="5" t="s">
        <v>1250</v>
      </c>
    </row>
    <row r="1103" spans="1:3" ht="12" customHeight="1" x14ac:dyDescent="0.25">
      <c r="A1103" s="9">
        <v>217358</v>
      </c>
      <c r="B1103" s="4" t="s">
        <v>1253</v>
      </c>
      <c r="C1103" s="5" t="s">
        <v>1250</v>
      </c>
    </row>
    <row r="1104" spans="1:3" ht="12" customHeight="1" x14ac:dyDescent="0.25">
      <c r="A1104" s="9">
        <v>217261</v>
      </c>
      <c r="B1104" s="4" t="s">
        <v>1254</v>
      </c>
      <c r="C1104" s="5" t="s">
        <v>1250</v>
      </c>
    </row>
    <row r="1105" spans="1:3" ht="12" customHeight="1" x14ac:dyDescent="0.25">
      <c r="A1105" s="9">
        <v>216621</v>
      </c>
      <c r="B1105" s="4" t="s">
        <v>1255</v>
      </c>
      <c r="C1105" s="5" t="s">
        <v>1256</v>
      </c>
    </row>
    <row r="1106" spans="1:3" ht="12" customHeight="1" x14ac:dyDescent="0.25">
      <c r="A1106" s="9">
        <v>210486</v>
      </c>
      <c r="B1106" s="4" t="s">
        <v>1257</v>
      </c>
      <c r="C1106" s="5" t="s">
        <v>1256</v>
      </c>
    </row>
    <row r="1107" spans="1:3" ht="12" customHeight="1" x14ac:dyDescent="0.25">
      <c r="A1107" s="9">
        <v>216622</v>
      </c>
      <c r="B1107" s="4" t="s">
        <v>1258</v>
      </c>
      <c r="C1107" s="5" t="s">
        <v>1256</v>
      </c>
    </row>
    <row r="1108" spans="1:3" ht="12" customHeight="1" x14ac:dyDescent="0.25">
      <c r="A1108" s="9">
        <v>210499</v>
      </c>
      <c r="B1108" s="4" t="s">
        <v>1259</v>
      </c>
      <c r="C1108" s="5" t="s">
        <v>1256</v>
      </c>
    </row>
    <row r="1109" spans="1:3" ht="12" customHeight="1" x14ac:dyDescent="0.25">
      <c r="A1109" s="9">
        <v>210490</v>
      </c>
      <c r="B1109" s="4" t="s">
        <v>1260</v>
      </c>
      <c r="C1109" s="5" t="s">
        <v>1256</v>
      </c>
    </row>
    <row r="1110" spans="1:3" ht="12" customHeight="1" x14ac:dyDescent="0.25">
      <c r="A1110" s="9">
        <v>216623</v>
      </c>
      <c r="B1110" s="4" t="s">
        <v>1261</v>
      </c>
      <c r="C1110" s="5" t="s">
        <v>1256</v>
      </c>
    </row>
    <row r="1111" spans="1:3" ht="12" customHeight="1" x14ac:dyDescent="0.25">
      <c r="A1111" s="9">
        <v>216624</v>
      </c>
      <c r="B1111" s="4" t="s">
        <v>1262</v>
      </c>
      <c r="C1111" s="5" t="s">
        <v>1256</v>
      </c>
    </row>
    <row r="1112" spans="1:3" ht="12" customHeight="1" x14ac:dyDescent="0.25">
      <c r="A1112" s="9">
        <v>213502</v>
      </c>
      <c r="B1112" s="4" t="s">
        <v>1263</v>
      </c>
      <c r="C1112" s="5" t="s">
        <v>1256</v>
      </c>
    </row>
    <row r="1113" spans="1:3" ht="12" customHeight="1" x14ac:dyDescent="0.25">
      <c r="A1113" s="9">
        <v>216625</v>
      </c>
      <c r="B1113" s="4" t="s">
        <v>1264</v>
      </c>
      <c r="C1113" s="5" t="s">
        <v>1256</v>
      </c>
    </row>
    <row r="1114" spans="1:3" ht="12" customHeight="1" x14ac:dyDescent="0.25">
      <c r="A1114" s="9">
        <v>216626</v>
      </c>
      <c r="B1114" s="4" t="s">
        <v>1265</v>
      </c>
      <c r="C1114" s="5" t="s">
        <v>1256</v>
      </c>
    </row>
    <row r="1115" spans="1:3" ht="12" customHeight="1" x14ac:dyDescent="0.25">
      <c r="A1115" s="9">
        <v>210494</v>
      </c>
      <c r="B1115" s="4" t="s">
        <v>1266</v>
      </c>
      <c r="C1115" s="5" t="s">
        <v>1256</v>
      </c>
    </row>
    <row r="1116" spans="1:3" ht="12" customHeight="1" x14ac:dyDescent="0.25">
      <c r="A1116" s="9">
        <v>210496</v>
      </c>
      <c r="B1116" s="4" t="s">
        <v>1267</v>
      </c>
      <c r="C1116" s="5" t="s">
        <v>1256</v>
      </c>
    </row>
    <row r="1117" spans="1:3" ht="12" customHeight="1" x14ac:dyDescent="0.25">
      <c r="A1117" s="9">
        <v>210501</v>
      </c>
      <c r="B1117" s="4" t="s">
        <v>1268</v>
      </c>
      <c r="C1117" s="5" t="s">
        <v>1256</v>
      </c>
    </row>
    <row r="1118" spans="1:3" ht="12" customHeight="1" x14ac:dyDescent="0.25">
      <c r="A1118" s="9">
        <v>210500</v>
      </c>
      <c r="B1118" s="4" t="s">
        <v>1269</v>
      </c>
      <c r="C1118" s="5" t="s">
        <v>1256</v>
      </c>
    </row>
    <row r="1119" spans="1:3" ht="12" customHeight="1" x14ac:dyDescent="0.25">
      <c r="A1119" s="9">
        <v>216627</v>
      </c>
      <c r="B1119" s="4" t="s">
        <v>1270</v>
      </c>
      <c r="C1119" s="5" t="s">
        <v>1256</v>
      </c>
    </row>
    <row r="1120" spans="1:3" ht="12" customHeight="1" x14ac:dyDescent="0.25">
      <c r="A1120" s="9">
        <v>217295</v>
      </c>
      <c r="B1120" s="4" t="s">
        <v>1271</v>
      </c>
      <c r="C1120" s="5" t="s">
        <v>1272</v>
      </c>
    </row>
    <row r="1121" spans="1:3" ht="12" customHeight="1" x14ac:dyDescent="0.25">
      <c r="A1121" s="9">
        <v>217294</v>
      </c>
      <c r="B1121" s="4" t="s">
        <v>1273</v>
      </c>
      <c r="C1121" s="5" t="s">
        <v>1272</v>
      </c>
    </row>
    <row r="1122" spans="1:3" ht="12" customHeight="1" x14ac:dyDescent="0.25">
      <c r="A1122" s="9">
        <v>217293</v>
      </c>
      <c r="B1122" s="4" t="s">
        <v>1274</v>
      </c>
      <c r="C1122" s="5" t="s">
        <v>1272</v>
      </c>
    </row>
    <row r="1123" spans="1:3" ht="12" customHeight="1" x14ac:dyDescent="0.25">
      <c r="A1123" s="9">
        <v>215156</v>
      </c>
      <c r="B1123" s="4" t="s">
        <v>1275</v>
      </c>
      <c r="C1123" s="5" t="s">
        <v>1276</v>
      </c>
    </row>
    <row r="1124" spans="1:3" ht="12" customHeight="1" x14ac:dyDescent="0.25">
      <c r="A1124" s="9">
        <v>215136</v>
      </c>
      <c r="B1124" s="4" t="s">
        <v>1277</v>
      </c>
      <c r="C1124" s="5" t="s">
        <v>1276</v>
      </c>
    </row>
    <row r="1125" spans="1:3" ht="12" customHeight="1" x14ac:dyDescent="0.25">
      <c r="A1125" s="9">
        <v>210301</v>
      </c>
      <c r="B1125" s="4" t="s">
        <v>1278</v>
      </c>
      <c r="C1125" s="5" t="s">
        <v>1276</v>
      </c>
    </row>
    <row r="1126" spans="1:3" ht="12" customHeight="1" x14ac:dyDescent="0.25">
      <c r="A1126" s="9">
        <v>215137</v>
      </c>
      <c r="B1126" s="4" t="s">
        <v>1279</v>
      </c>
      <c r="C1126" s="5" t="s">
        <v>1276</v>
      </c>
    </row>
    <row r="1127" spans="1:3" ht="12" customHeight="1" x14ac:dyDescent="0.25">
      <c r="A1127" s="9">
        <v>215152</v>
      </c>
      <c r="B1127" s="4" t="s">
        <v>1280</v>
      </c>
      <c r="C1127" s="5" t="s">
        <v>1276</v>
      </c>
    </row>
    <row r="1128" spans="1:3" ht="12" customHeight="1" x14ac:dyDescent="0.25">
      <c r="A1128" s="9">
        <v>215138</v>
      </c>
      <c r="B1128" s="4" t="s">
        <v>1281</v>
      </c>
      <c r="C1128" s="5" t="s">
        <v>1276</v>
      </c>
    </row>
    <row r="1129" spans="1:3" ht="12" customHeight="1" x14ac:dyDescent="0.25">
      <c r="A1129" s="9">
        <v>216929</v>
      </c>
      <c r="B1129" s="4" t="s">
        <v>1282</v>
      </c>
      <c r="C1129" s="5" t="s">
        <v>1276</v>
      </c>
    </row>
    <row r="1130" spans="1:3" ht="12" customHeight="1" x14ac:dyDescent="0.25">
      <c r="A1130" s="9">
        <v>215157</v>
      </c>
      <c r="B1130" s="4" t="s">
        <v>1283</v>
      </c>
      <c r="C1130" s="5" t="s">
        <v>1276</v>
      </c>
    </row>
    <row r="1131" spans="1:3" ht="12" customHeight="1" x14ac:dyDescent="0.25">
      <c r="A1131" s="9">
        <v>216930</v>
      </c>
      <c r="B1131" s="4" t="s">
        <v>1284</v>
      </c>
      <c r="C1131" s="5" t="s">
        <v>1276</v>
      </c>
    </row>
    <row r="1132" spans="1:3" ht="12" customHeight="1" x14ac:dyDescent="0.25">
      <c r="A1132" s="9">
        <v>216931</v>
      </c>
      <c r="B1132" s="4" t="s">
        <v>1285</v>
      </c>
      <c r="C1132" s="5" t="s">
        <v>1276</v>
      </c>
    </row>
    <row r="1133" spans="1:3" ht="12" customHeight="1" x14ac:dyDescent="0.25">
      <c r="A1133" s="9">
        <v>215153</v>
      </c>
      <c r="B1133" s="4" t="s">
        <v>1286</v>
      </c>
      <c r="C1133" s="5" t="s">
        <v>1276</v>
      </c>
    </row>
    <row r="1134" spans="1:3" ht="12" customHeight="1" x14ac:dyDescent="0.25">
      <c r="A1134" s="9">
        <v>216932</v>
      </c>
      <c r="B1134" s="4" t="s">
        <v>1287</v>
      </c>
      <c r="C1134" s="5" t="s">
        <v>1276</v>
      </c>
    </row>
    <row r="1135" spans="1:3" ht="12" customHeight="1" x14ac:dyDescent="0.25">
      <c r="A1135" s="9">
        <v>216933</v>
      </c>
      <c r="B1135" s="4" t="s">
        <v>1288</v>
      </c>
      <c r="C1135" s="5" t="s">
        <v>1276</v>
      </c>
    </row>
    <row r="1136" spans="1:3" ht="12" customHeight="1" x14ac:dyDescent="0.25">
      <c r="A1136" s="9">
        <v>216934</v>
      </c>
      <c r="B1136" s="4" t="s">
        <v>1289</v>
      </c>
      <c r="C1136" s="5" t="s">
        <v>1276</v>
      </c>
    </row>
    <row r="1137" spans="1:3" ht="12" customHeight="1" x14ac:dyDescent="0.25">
      <c r="A1137" s="9">
        <v>216935</v>
      </c>
      <c r="B1137" s="4" t="s">
        <v>1290</v>
      </c>
      <c r="C1137" s="5" t="s">
        <v>1276</v>
      </c>
    </row>
    <row r="1138" spans="1:3" ht="12" customHeight="1" x14ac:dyDescent="0.25">
      <c r="A1138" s="9">
        <v>216936</v>
      </c>
      <c r="B1138" s="4" t="s">
        <v>1291</v>
      </c>
      <c r="C1138" s="5" t="s">
        <v>1276</v>
      </c>
    </row>
    <row r="1139" spans="1:3" ht="12" customHeight="1" x14ac:dyDescent="0.25">
      <c r="A1139" s="9">
        <v>215154</v>
      </c>
      <c r="B1139" s="4" t="s">
        <v>1292</v>
      </c>
      <c r="C1139" s="5" t="s">
        <v>1276</v>
      </c>
    </row>
    <row r="1140" spans="1:3" ht="12" customHeight="1" x14ac:dyDescent="0.25">
      <c r="A1140" s="9">
        <v>215155</v>
      </c>
      <c r="B1140" s="4" t="s">
        <v>1293</v>
      </c>
      <c r="C1140" s="5" t="s">
        <v>1276</v>
      </c>
    </row>
    <row r="1141" spans="1:3" ht="12" customHeight="1" x14ac:dyDescent="0.25">
      <c r="A1141" s="9">
        <v>217076</v>
      </c>
      <c r="B1141" s="4" t="s">
        <v>1294</v>
      </c>
      <c r="C1141" s="5" t="s">
        <v>1276</v>
      </c>
    </row>
    <row r="1142" spans="1:3" ht="12" customHeight="1" x14ac:dyDescent="0.25">
      <c r="A1142" s="9">
        <v>215139</v>
      </c>
      <c r="B1142" s="4" t="s">
        <v>1295</v>
      </c>
      <c r="C1142" s="5" t="s">
        <v>1276</v>
      </c>
    </row>
    <row r="1143" spans="1:3" ht="12" customHeight="1" x14ac:dyDescent="0.25">
      <c r="A1143" s="9">
        <v>209837</v>
      </c>
      <c r="B1143" s="4" t="s">
        <v>1296</v>
      </c>
      <c r="C1143" s="5" t="s">
        <v>1297</v>
      </c>
    </row>
    <row r="1144" spans="1:3" ht="12" customHeight="1" x14ac:dyDescent="0.25">
      <c r="A1144" s="9">
        <v>213935</v>
      </c>
      <c r="B1144" s="4" t="s">
        <v>1298</v>
      </c>
      <c r="C1144" s="5" t="s">
        <v>1297</v>
      </c>
    </row>
    <row r="1145" spans="1:3" ht="12" customHeight="1" x14ac:dyDescent="0.25">
      <c r="A1145" s="9">
        <v>209840</v>
      </c>
      <c r="B1145" s="4" t="s">
        <v>1299</v>
      </c>
      <c r="C1145" s="5" t="s">
        <v>1297</v>
      </c>
    </row>
    <row r="1146" spans="1:3" ht="12" customHeight="1" x14ac:dyDescent="0.25">
      <c r="A1146" s="9">
        <v>216618</v>
      </c>
      <c r="B1146" s="4" t="s">
        <v>1300</v>
      </c>
      <c r="C1146" s="5" t="s">
        <v>1297</v>
      </c>
    </row>
    <row r="1147" spans="1:3" ht="12" customHeight="1" x14ac:dyDescent="0.25">
      <c r="A1147" s="9">
        <v>209845</v>
      </c>
      <c r="B1147" s="4" t="s">
        <v>1301</v>
      </c>
      <c r="C1147" s="5" t="s">
        <v>1297</v>
      </c>
    </row>
    <row r="1148" spans="1:3" ht="12" customHeight="1" x14ac:dyDescent="0.25">
      <c r="A1148" s="9">
        <v>216613</v>
      </c>
      <c r="B1148" s="4" t="s">
        <v>1302</v>
      </c>
      <c r="C1148" s="5" t="s">
        <v>1297</v>
      </c>
    </row>
    <row r="1149" spans="1:3" ht="12" customHeight="1" x14ac:dyDescent="0.25">
      <c r="A1149" s="9">
        <v>213936</v>
      </c>
      <c r="B1149" s="4" t="s">
        <v>1303</v>
      </c>
      <c r="C1149" s="5" t="s">
        <v>1297</v>
      </c>
    </row>
    <row r="1150" spans="1:3" ht="12" customHeight="1" x14ac:dyDescent="0.25">
      <c r="A1150" s="9">
        <v>216615</v>
      </c>
      <c r="B1150" s="4" t="s">
        <v>1304</v>
      </c>
      <c r="C1150" s="5" t="s">
        <v>1297</v>
      </c>
    </row>
    <row r="1151" spans="1:3" ht="12" customHeight="1" x14ac:dyDescent="0.25">
      <c r="A1151" s="9">
        <v>216614</v>
      </c>
      <c r="B1151" s="4" t="s">
        <v>1305</v>
      </c>
      <c r="C1151" s="5" t="s">
        <v>1297</v>
      </c>
    </row>
    <row r="1152" spans="1:3" ht="12" customHeight="1" x14ac:dyDescent="0.25">
      <c r="A1152" s="9">
        <v>213939</v>
      </c>
      <c r="B1152" s="4" t="s">
        <v>1306</v>
      </c>
      <c r="C1152" s="5" t="s">
        <v>1297</v>
      </c>
    </row>
    <row r="1153" spans="1:3" ht="12" customHeight="1" x14ac:dyDescent="0.25">
      <c r="A1153" s="9">
        <v>216616</v>
      </c>
      <c r="B1153" s="4" t="s">
        <v>1307</v>
      </c>
      <c r="C1153" s="5" t="s">
        <v>1297</v>
      </c>
    </row>
    <row r="1154" spans="1:3" ht="12" customHeight="1" x14ac:dyDescent="0.25">
      <c r="A1154" s="9">
        <v>216619</v>
      </c>
      <c r="B1154" s="4" t="s">
        <v>1308</v>
      </c>
      <c r="C1154" s="5" t="s">
        <v>1297</v>
      </c>
    </row>
    <row r="1155" spans="1:3" ht="12" customHeight="1" x14ac:dyDescent="0.25">
      <c r="A1155" s="9">
        <v>216617</v>
      </c>
      <c r="B1155" s="4" t="s">
        <v>1309</v>
      </c>
      <c r="C1155" s="5" t="s">
        <v>1297</v>
      </c>
    </row>
    <row r="1156" spans="1:3" ht="12" customHeight="1" x14ac:dyDescent="0.25">
      <c r="A1156" s="9">
        <v>209843</v>
      </c>
      <c r="B1156" s="4" t="s">
        <v>1310</v>
      </c>
      <c r="C1156" s="5" t="s">
        <v>1297</v>
      </c>
    </row>
    <row r="1157" spans="1:3" ht="12" customHeight="1" x14ac:dyDescent="0.25">
      <c r="A1157" s="9">
        <v>216620</v>
      </c>
      <c r="B1157" s="4" t="s">
        <v>1311</v>
      </c>
      <c r="C1157" s="5" t="s">
        <v>1297</v>
      </c>
    </row>
    <row r="1158" spans="1:3" ht="12" customHeight="1" x14ac:dyDescent="0.25">
      <c r="A1158" s="9">
        <v>217152</v>
      </c>
      <c r="B1158" s="4" t="s">
        <v>1312</v>
      </c>
      <c r="C1158" s="5" t="s">
        <v>1313</v>
      </c>
    </row>
    <row r="1159" spans="1:3" ht="12" customHeight="1" x14ac:dyDescent="0.25">
      <c r="A1159" s="9">
        <v>210673</v>
      </c>
      <c r="B1159" s="4" t="s">
        <v>1314</v>
      </c>
      <c r="C1159" s="5" t="s">
        <v>1313</v>
      </c>
    </row>
    <row r="1160" spans="1:3" ht="12" customHeight="1" x14ac:dyDescent="0.25">
      <c r="A1160" s="9">
        <v>217151</v>
      </c>
      <c r="B1160" s="4" t="s">
        <v>1315</v>
      </c>
      <c r="C1160" s="5" t="s">
        <v>1313</v>
      </c>
    </row>
    <row r="1161" spans="1:3" ht="12" customHeight="1" x14ac:dyDescent="0.25">
      <c r="A1161" s="9">
        <v>213109</v>
      </c>
      <c r="B1161" s="4" t="s">
        <v>1316</v>
      </c>
      <c r="C1161" s="5" t="s">
        <v>1313</v>
      </c>
    </row>
    <row r="1162" spans="1:3" ht="12" customHeight="1" x14ac:dyDescent="0.25">
      <c r="A1162" s="9">
        <v>214248</v>
      </c>
      <c r="B1162" s="4" t="s">
        <v>1317</v>
      </c>
      <c r="C1162" s="5" t="s">
        <v>1313</v>
      </c>
    </row>
    <row r="1163" spans="1:3" ht="12" customHeight="1" x14ac:dyDescent="0.25">
      <c r="A1163" s="9">
        <v>214247</v>
      </c>
      <c r="B1163" s="4" t="s">
        <v>1318</v>
      </c>
      <c r="C1163" s="5" t="s">
        <v>1313</v>
      </c>
    </row>
    <row r="1164" spans="1:3" ht="12" customHeight="1" x14ac:dyDescent="0.25">
      <c r="A1164" s="9">
        <v>215998</v>
      </c>
      <c r="B1164" s="4" t="s">
        <v>1319</v>
      </c>
      <c r="C1164" s="5" t="s">
        <v>1320</v>
      </c>
    </row>
    <row r="1165" spans="1:3" ht="12" customHeight="1" x14ac:dyDescent="0.25">
      <c r="A1165" s="9">
        <v>215999</v>
      </c>
      <c r="B1165" s="4" t="s">
        <v>1321</v>
      </c>
      <c r="C1165" s="5" t="s">
        <v>1320</v>
      </c>
    </row>
    <row r="1166" spans="1:3" ht="12" customHeight="1" x14ac:dyDescent="0.25">
      <c r="A1166" s="9">
        <v>216000</v>
      </c>
      <c r="B1166" s="4" t="s">
        <v>1322</v>
      </c>
      <c r="C1166" s="5" t="s">
        <v>1320</v>
      </c>
    </row>
    <row r="1167" spans="1:3" ht="12" customHeight="1" x14ac:dyDescent="0.25">
      <c r="A1167" s="9">
        <v>215105</v>
      </c>
      <c r="B1167" s="4" t="s">
        <v>1323</v>
      </c>
      <c r="C1167" s="5" t="s">
        <v>1324</v>
      </c>
    </row>
    <row r="1168" spans="1:3" ht="12" customHeight="1" x14ac:dyDescent="0.25">
      <c r="A1168" s="9">
        <v>215106</v>
      </c>
      <c r="B1168" s="4" t="s">
        <v>1325</v>
      </c>
      <c r="C1168" s="5" t="s">
        <v>1324</v>
      </c>
    </row>
    <row r="1169" spans="1:3" ht="12" customHeight="1" x14ac:dyDescent="0.25">
      <c r="A1169" s="9">
        <v>209087</v>
      </c>
      <c r="B1169" s="4" t="s">
        <v>1326</v>
      </c>
      <c r="C1169" s="5" t="s">
        <v>1324</v>
      </c>
    </row>
    <row r="1170" spans="1:3" ht="12" customHeight="1" x14ac:dyDescent="0.25">
      <c r="A1170" s="9">
        <v>216001</v>
      </c>
      <c r="B1170" s="4" t="s">
        <v>1327</v>
      </c>
      <c r="C1170" s="5" t="s">
        <v>1324</v>
      </c>
    </row>
    <row r="1171" spans="1:3" ht="12" customHeight="1" x14ac:dyDescent="0.25">
      <c r="A1171" s="9">
        <v>216002</v>
      </c>
      <c r="B1171" s="4" t="s">
        <v>1328</v>
      </c>
      <c r="C1171" s="5" t="s">
        <v>1324</v>
      </c>
    </row>
    <row r="1172" spans="1:3" ht="12" customHeight="1" x14ac:dyDescent="0.25">
      <c r="A1172" s="9">
        <v>216003</v>
      </c>
      <c r="B1172" s="4" t="s">
        <v>1329</v>
      </c>
      <c r="C1172" s="5" t="s">
        <v>1324</v>
      </c>
    </row>
    <row r="1173" spans="1:3" ht="12" customHeight="1" x14ac:dyDescent="0.25">
      <c r="A1173" s="9">
        <v>213357</v>
      </c>
      <c r="B1173" s="4" t="s">
        <v>1330</v>
      </c>
      <c r="C1173" s="5" t="s">
        <v>1324</v>
      </c>
    </row>
    <row r="1174" spans="1:3" ht="12" customHeight="1" x14ac:dyDescent="0.25">
      <c r="A1174" s="9">
        <v>215246</v>
      </c>
      <c r="B1174" s="4" t="s">
        <v>1331</v>
      </c>
      <c r="C1174" s="5" t="s">
        <v>1324</v>
      </c>
    </row>
    <row r="1175" spans="1:3" ht="12" customHeight="1" x14ac:dyDescent="0.25">
      <c r="A1175" s="9">
        <v>216004</v>
      </c>
      <c r="B1175" s="4" t="s">
        <v>1332</v>
      </c>
      <c r="C1175" s="5" t="s">
        <v>1324</v>
      </c>
    </row>
    <row r="1176" spans="1:3" ht="12" customHeight="1" x14ac:dyDescent="0.25">
      <c r="A1176" s="9">
        <v>215107</v>
      </c>
      <c r="B1176" s="4" t="s">
        <v>1333</v>
      </c>
      <c r="C1176" s="5" t="s">
        <v>1324</v>
      </c>
    </row>
    <row r="1177" spans="1:3" ht="12" customHeight="1" x14ac:dyDescent="0.25">
      <c r="A1177" s="9">
        <v>216005</v>
      </c>
      <c r="B1177" s="4" t="s">
        <v>1334</v>
      </c>
      <c r="C1177" s="5" t="s">
        <v>1324</v>
      </c>
    </row>
    <row r="1178" spans="1:3" ht="12" customHeight="1" x14ac:dyDescent="0.25">
      <c r="A1178" s="9">
        <v>216006</v>
      </c>
      <c r="B1178" s="4" t="s">
        <v>1335</v>
      </c>
      <c r="C1178" s="5" t="s">
        <v>1324</v>
      </c>
    </row>
    <row r="1179" spans="1:3" ht="12" customHeight="1" x14ac:dyDescent="0.25">
      <c r="A1179" s="9">
        <v>215109</v>
      </c>
      <c r="B1179" s="4" t="s">
        <v>1336</v>
      </c>
      <c r="C1179" s="5" t="s">
        <v>1324</v>
      </c>
    </row>
    <row r="1180" spans="1:3" ht="12" customHeight="1" x14ac:dyDescent="0.25">
      <c r="A1180" s="9">
        <v>215111</v>
      </c>
      <c r="B1180" s="4" t="s">
        <v>1337</v>
      </c>
      <c r="C1180" s="5" t="s">
        <v>1324</v>
      </c>
    </row>
    <row r="1181" spans="1:3" ht="12" customHeight="1" x14ac:dyDescent="0.25">
      <c r="A1181" s="9">
        <v>215114</v>
      </c>
      <c r="B1181" s="4" t="s">
        <v>1338</v>
      </c>
      <c r="C1181" s="5" t="s">
        <v>1324</v>
      </c>
    </row>
    <row r="1182" spans="1:3" ht="12" customHeight="1" x14ac:dyDescent="0.25">
      <c r="A1182" s="9">
        <v>215146</v>
      </c>
      <c r="B1182" s="4" t="s">
        <v>1339</v>
      </c>
      <c r="C1182" s="5" t="s">
        <v>1324</v>
      </c>
    </row>
    <row r="1183" spans="1:3" ht="12" customHeight="1" x14ac:dyDescent="0.25">
      <c r="A1183" s="9">
        <v>215826</v>
      </c>
      <c r="B1183" s="4" t="s">
        <v>1340</v>
      </c>
      <c r="C1183" s="5" t="s">
        <v>1341</v>
      </c>
    </row>
    <row r="1184" spans="1:3" ht="12" customHeight="1" x14ac:dyDescent="0.25">
      <c r="A1184" s="9">
        <v>209108</v>
      </c>
      <c r="B1184" s="4" t="s">
        <v>1342</v>
      </c>
      <c r="C1184" s="5" t="s">
        <v>1341</v>
      </c>
    </row>
    <row r="1185" spans="1:3" ht="12" customHeight="1" x14ac:dyDescent="0.25">
      <c r="A1185" s="9">
        <v>210317</v>
      </c>
      <c r="B1185" s="4" t="s">
        <v>1343</v>
      </c>
      <c r="C1185" s="5" t="s">
        <v>1341</v>
      </c>
    </row>
    <row r="1186" spans="1:3" ht="12" customHeight="1" x14ac:dyDescent="0.25">
      <c r="A1186" s="9">
        <v>213151</v>
      </c>
      <c r="B1186" s="4" t="s">
        <v>1344</v>
      </c>
      <c r="C1186" s="5" t="s">
        <v>1341</v>
      </c>
    </row>
    <row r="1187" spans="1:3" ht="12" customHeight="1" x14ac:dyDescent="0.25">
      <c r="A1187" s="9">
        <v>215827</v>
      </c>
      <c r="B1187" s="4" t="s">
        <v>1345</v>
      </c>
      <c r="C1187" s="5" t="s">
        <v>1341</v>
      </c>
    </row>
    <row r="1188" spans="1:3" ht="12" customHeight="1" x14ac:dyDescent="0.25">
      <c r="A1188" s="9">
        <v>210323</v>
      </c>
      <c r="B1188" s="4" t="s">
        <v>1346</v>
      </c>
      <c r="C1188" s="5" t="s">
        <v>1341</v>
      </c>
    </row>
    <row r="1189" spans="1:3" ht="12" customHeight="1" x14ac:dyDescent="0.25">
      <c r="A1189" s="9">
        <v>210315</v>
      </c>
      <c r="B1189" s="4" t="s">
        <v>1347</v>
      </c>
      <c r="C1189" s="5" t="s">
        <v>1341</v>
      </c>
    </row>
    <row r="1190" spans="1:3" ht="12" customHeight="1" x14ac:dyDescent="0.25">
      <c r="A1190" s="9">
        <v>216294</v>
      </c>
      <c r="B1190" s="4" t="s">
        <v>1348</v>
      </c>
      <c r="C1190" s="5" t="s">
        <v>1349</v>
      </c>
    </row>
    <row r="1191" spans="1:3" ht="12" customHeight="1" x14ac:dyDescent="0.25">
      <c r="A1191" s="9">
        <v>216301</v>
      </c>
      <c r="B1191" s="4" t="s">
        <v>1350</v>
      </c>
      <c r="C1191" s="5" t="s">
        <v>1349</v>
      </c>
    </row>
    <row r="1192" spans="1:3" ht="12" customHeight="1" x14ac:dyDescent="0.25">
      <c r="A1192" s="9">
        <v>216296</v>
      </c>
      <c r="B1192" s="4" t="s">
        <v>1351</v>
      </c>
      <c r="C1192" s="5" t="s">
        <v>1349</v>
      </c>
    </row>
    <row r="1193" spans="1:3" ht="12" customHeight="1" x14ac:dyDescent="0.25">
      <c r="A1193" s="9">
        <v>216295</v>
      </c>
      <c r="B1193" s="4" t="s">
        <v>1352</v>
      </c>
      <c r="C1193" s="5" t="s">
        <v>1349</v>
      </c>
    </row>
    <row r="1194" spans="1:3" ht="12" customHeight="1" x14ac:dyDescent="0.25">
      <c r="A1194" s="9">
        <v>216300</v>
      </c>
      <c r="B1194" s="4" t="s">
        <v>1353</v>
      </c>
      <c r="C1194" s="5" t="s">
        <v>1349</v>
      </c>
    </row>
    <row r="1195" spans="1:3" ht="12" customHeight="1" x14ac:dyDescent="0.25">
      <c r="A1195" s="9">
        <v>216298</v>
      </c>
      <c r="B1195" s="4" t="s">
        <v>1354</v>
      </c>
      <c r="C1195" s="5" t="s">
        <v>1349</v>
      </c>
    </row>
    <row r="1196" spans="1:3" ht="12" customHeight="1" x14ac:dyDescent="0.25">
      <c r="A1196" s="9">
        <v>216303</v>
      </c>
      <c r="B1196" s="4" t="s">
        <v>1355</v>
      </c>
      <c r="C1196" s="5" t="s">
        <v>1349</v>
      </c>
    </row>
    <row r="1197" spans="1:3" ht="12" customHeight="1" x14ac:dyDescent="0.25">
      <c r="A1197" s="9">
        <v>216289</v>
      </c>
      <c r="B1197" s="4" t="s">
        <v>1356</v>
      </c>
      <c r="C1197" s="5" t="s">
        <v>1349</v>
      </c>
    </row>
    <row r="1198" spans="1:3" ht="12" customHeight="1" x14ac:dyDescent="0.25">
      <c r="A1198" s="9">
        <v>216302</v>
      </c>
      <c r="B1198" s="4" t="s">
        <v>1357</v>
      </c>
      <c r="C1198" s="5" t="s">
        <v>1349</v>
      </c>
    </row>
    <row r="1199" spans="1:3" ht="12" customHeight="1" x14ac:dyDescent="0.25">
      <c r="A1199" s="9">
        <v>216291</v>
      </c>
      <c r="B1199" s="4" t="s">
        <v>1358</v>
      </c>
      <c r="C1199" s="5" t="s">
        <v>1349</v>
      </c>
    </row>
    <row r="1200" spans="1:3" ht="12" customHeight="1" x14ac:dyDescent="0.25">
      <c r="A1200" s="9">
        <v>216292</v>
      </c>
      <c r="B1200" s="4" t="s">
        <v>1359</v>
      </c>
      <c r="C1200" s="5" t="s">
        <v>1349</v>
      </c>
    </row>
    <row r="1201" spans="1:3" ht="12" customHeight="1" x14ac:dyDescent="0.25">
      <c r="A1201" s="9">
        <v>216293</v>
      </c>
      <c r="B1201" s="4" t="s">
        <v>1360</v>
      </c>
      <c r="C1201" s="5" t="s">
        <v>1349</v>
      </c>
    </row>
    <row r="1202" spans="1:3" ht="12" customHeight="1" x14ac:dyDescent="0.25">
      <c r="A1202" s="9">
        <v>216299</v>
      </c>
      <c r="B1202" s="4" t="s">
        <v>1361</v>
      </c>
      <c r="C1202" s="5" t="s">
        <v>1349</v>
      </c>
    </row>
    <row r="1203" spans="1:3" ht="12" customHeight="1" x14ac:dyDescent="0.25">
      <c r="A1203" s="9">
        <v>216297</v>
      </c>
      <c r="B1203" s="4" t="s">
        <v>1362</v>
      </c>
      <c r="C1203" s="5" t="s">
        <v>1349</v>
      </c>
    </row>
    <row r="1204" spans="1:3" ht="12" customHeight="1" x14ac:dyDescent="0.25">
      <c r="A1204" s="9">
        <v>216290</v>
      </c>
      <c r="B1204" s="4" t="s">
        <v>1363</v>
      </c>
      <c r="C1204" s="5" t="s">
        <v>1349</v>
      </c>
    </row>
    <row r="1205" spans="1:3" ht="12" customHeight="1" x14ac:dyDescent="0.25">
      <c r="A1205" s="9">
        <v>217336</v>
      </c>
      <c r="B1205" s="4" t="s">
        <v>1364</v>
      </c>
      <c r="C1205" s="5" t="s">
        <v>1365</v>
      </c>
    </row>
    <row r="1206" spans="1:3" ht="12" customHeight="1" x14ac:dyDescent="0.25">
      <c r="A1206" s="9">
        <v>217284</v>
      </c>
      <c r="B1206" s="4" t="s">
        <v>1366</v>
      </c>
      <c r="C1206" s="5" t="s">
        <v>1367</v>
      </c>
    </row>
    <row r="1207" spans="1:3" ht="12" customHeight="1" x14ac:dyDescent="0.25">
      <c r="A1207" s="9">
        <v>217285</v>
      </c>
      <c r="B1207" s="4" t="s">
        <v>1368</v>
      </c>
      <c r="C1207" s="5" t="s">
        <v>1367</v>
      </c>
    </row>
    <row r="1208" spans="1:3" ht="12" customHeight="1" x14ac:dyDescent="0.25">
      <c r="A1208" s="9">
        <v>212168</v>
      </c>
      <c r="B1208" s="4" t="s">
        <v>1369</v>
      </c>
      <c r="C1208" s="5" t="s">
        <v>1367</v>
      </c>
    </row>
    <row r="1209" spans="1:3" ht="12" customHeight="1" x14ac:dyDescent="0.25">
      <c r="A1209" s="9">
        <v>217301</v>
      </c>
      <c r="B1209" s="4" t="s">
        <v>1370</v>
      </c>
      <c r="C1209" s="5" t="s">
        <v>1367</v>
      </c>
    </row>
    <row r="1210" spans="1:3" ht="12" customHeight="1" x14ac:dyDescent="0.25">
      <c r="A1210" s="9">
        <v>214317</v>
      </c>
      <c r="B1210" s="4" t="s">
        <v>1371</v>
      </c>
      <c r="C1210" s="5" t="s">
        <v>1367</v>
      </c>
    </row>
    <row r="1211" spans="1:3" ht="12" customHeight="1" x14ac:dyDescent="0.25">
      <c r="A1211" s="9">
        <v>210503</v>
      </c>
      <c r="B1211" s="4" t="s">
        <v>1372</v>
      </c>
      <c r="C1211" s="5" t="s">
        <v>1373</v>
      </c>
    </row>
    <row r="1212" spans="1:3" ht="12" customHeight="1" x14ac:dyDescent="0.25">
      <c r="A1212" s="9">
        <v>210504</v>
      </c>
      <c r="B1212" s="4" t="s">
        <v>1374</v>
      </c>
      <c r="C1212" s="5" t="s">
        <v>1373</v>
      </c>
    </row>
    <row r="1213" spans="1:3" ht="12" customHeight="1" x14ac:dyDescent="0.25">
      <c r="A1213" s="9">
        <v>210537</v>
      </c>
      <c r="B1213" s="4" t="s">
        <v>1375</v>
      </c>
      <c r="C1213" s="5" t="s">
        <v>1373</v>
      </c>
    </row>
    <row r="1214" spans="1:3" ht="12" customHeight="1" x14ac:dyDescent="0.25">
      <c r="A1214" s="9">
        <v>217108</v>
      </c>
      <c r="B1214" s="4" t="s">
        <v>1376</v>
      </c>
      <c r="C1214" s="5" t="s">
        <v>1373</v>
      </c>
    </row>
    <row r="1215" spans="1:3" ht="12" customHeight="1" x14ac:dyDescent="0.25">
      <c r="A1215" s="9">
        <v>213279</v>
      </c>
      <c r="B1215" s="4" t="s">
        <v>1377</v>
      </c>
      <c r="C1215" s="5" t="s">
        <v>1373</v>
      </c>
    </row>
    <row r="1216" spans="1:3" ht="12" customHeight="1" x14ac:dyDescent="0.25">
      <c r="A1216" s="9">
        <v>217106</v>
      </c>
      <c r="B1216" s="4" t="s">
        <v>1378</v>
      </c>
      <c r="C1216" s="5" t="s">
        <v>1373</v>
      </c>
    </row>
    <row r="1217" spans="1:3" ht="12" customHeight="1" x14ac:dyDescent="0.25">
      <c r="A1217" s="9">
        <v>210518</v>
      </c>
      <c r="B1217" s="4" t="s">
        <v>1379</v>
      </c>
      <c r="C1217" s="5" t="s">
        <v>1373</v>
      </c>
    </row>
    <row r="1218" spans="1:3" ht="12" customHeight="1" x14ac:dyDescent="0.25">
      <c r="A1218" s="9">
        <v>210508</v>
      </c>
      <c r="B1218" s="4" t="s">
        <v>1380</v>
      </c>
      <c r="C1218" s="5" t="s">
        <v>1373</v>
      </c>
    </row>
    <row r="1219" spans="1:3" ht="12" customHeight="1" x14ac:dyDescent="0.25">
      <c r="A1219" s="9">
        <v>217105</v>
      </c>
      <c r="B1219" s="4" t="s">
        <v>1381</v>
      </c>
      <c r="C1219" s="5" t="s">
        <v>1373</v>
      </c>
    </row>
    <row r="1220" spans="1:3" ht="12" customHeight="1" x14ac:dyDescent="0.25">
      <c r="A1220" s="9">
        <v>217107</v>
      </c>
      <c r="B1220" s="4" t="s">
        <v>1382</v>
      </c>
      <c r="C1220" s="5" t="s">
        <v>1373</v>
      </c>
    </row>
    <row r="1221" spans="1:3" ht="12" customHeight="1" x14ac:dyDescent="0.25">
      <c r="A1221" s="9">
        <v>217104</v>
      </c>
      <c r="B1221" s="4" t="s">
        <v>1383</v>
      </c>
      <c r="C1221" s="5" t="s">
        <v>1373</v>
      </c>
    </row>
    <row r="1222" spans="1:3" ht="12" customHeight="1" x14ac:dyDescent="0.25">
      <c r="A1222" s="9">
        <v>210516</v>
      </c>
      <c r="B1222" s="4" t="s">
        <v>1384</v>
      </c>
      <c r="C1222" s="5" t="s">
        <v>1373</v>
      </c>
    </row>
    <row r="1223" spans="1:3" ht="12" customHeight="1" x14ac:dyDescent="0.25">
      <c r="A1223" s="9">
        <v>210507</v>
      </c>
      <c r="B1223" s="4" t="s">
        <v>1385</v>
      </c>
      <c r="C1223" s="5" t="s">
        <v>1373</v>
      </c>
    </row>
    <row r="1224" spans="1:3" ht="12" customHeight="1" x14ac:dyDescent="0.25">
      <c r="A1224" s="9">
        <v>210506</v>
      </c>
      <c r="B1224" s="4" t="s">
        <v>1386</v>
      </c>
      <c r="C1224" s="5" t="s">
        <v>1373</v>
      </c>
    </row>
    <row r="1225" spans="1:3" ht="12" customHeight="1" x14ac:dyDescent="0.25">
      <c r="A1225" s="9">
        <v>210517</v>
      </c>
      <c r="B1225" s="4" t="s">
        <v>1387</v>
      </c>
      <c r="C1225" s="5" t="s">
        <v>1373</v>
      </c>
    </row>
    <row r="1226" spans="1:3" ht="12" customHeight="1" x14ac:dyDescent="0.25">
      <c r="A1226" s="9">
        <v>217103</v>
      </c>
      <c r="B1226" s="4" t="s">
        <v>1388</v>
      </c>
      <c r="C1226" s="5" t="s">
        <v>1373</v>
      </c>
    </row>
    <row r="1227" spans="1:3" ht="12" customHeight="1" x14ac:dyDescent="0.25">
      <c r="A1227" s="9">
        <v>216657</v>
      </c>
      <c r="B1227" s="4" t="s">
        <v>1389</v>
      </c>
      <c r="C1227" s="5" t="s">
        <v>1390</v>
      </c>
    </row>
    <row r="1228" spans="1:3" ht="12" customHeight="1" x14ac:dyDescent="0.25">
      <c r="A1228" s="9">
        <v>216667</v>
      </c>
      <c r="B1228" s="4" t="s">
        <v>1391</v>
      </c>
      <c r="C1228" s="5" t="s">
        <v>1390</v>
      </c>
    </row>
    <row r="1229" spans="1:3" ht="12" customHeight="1" x14ac:dyDescent="0.25">
      <c r="A1229" s="9">
        <v>216663</v>
      </c>
      <c r="B1229" s="4" t="s">
        <v>1392</v>
      </c>
      <c r="C1229" s="5" t="s">
        <v>1390</v>
      </c>
    </row>
    <row r="1230" spans="1:3" ht="12" customHeight="1" x14ac:dyDescent="0.25">
      <c r="A1230" s="9">
        <v>216658</v>
      </c>
      <c r="B1230" s="4" t="s">
        <v>1393</v>
      </c>
      <c r="C1230" s="5" t="s">
        <v>1390</v>
      </c>
    </row>
    <row r="1231" spans="1:3" ht="12" customHeight="1" x14ac:dyDescent="0.25">
      <c r="A1231" s="9">
        <v>216660</v>
      </c>
      <c r="B1231" s="4" t="s">
        <v>1394</v>
      </c>
      <c r="C1231" s="5" t="s">
        <v>1390</v>
      </c>
    </row>
    <row r="1232" spans="1:3" ht="12" customHeight="1" x14ac:dyDescent="0.25">
      <c r="A1232" s="9">
        <v>213145</v>
      </c>
      <c r="B1232" s="4" t="s">
        <v>1395</v>
      </c>
      <c r="C1232" s="5" t="s">
        <v>1390</v>
      </c>
    </row>
    <row r="1233" spans="1:3" ht="12" customHeight="1" x14ac:dyDescent="0.25">
      <c r="A1233" s="9">
        <v>216664</v>
      </c>
      <c r="B1233" s="4" t="s">
        <v>1396</v>
      </c>
      <c r="C1233" s="5" t="s">
        <v>1390</v>
      </c>
    </row>
    <row r="1234" spans="1:3" ht="12" customHeight="1" x14ac:dyDescent="0.25">
      <c r="A1234" s="9">
        <v>216668</v>
      </c>
      <c r="B1234" s="4" t="s">
        <v>1397</v>
      </c>
      <c r="C1234" s="5" t="s">
        <v>1390</v>
      </c>
    </row>
    <row r="1235" spans="1:3" ht="12" customHeight="1" x14ac:dyDescent="0.25">
      <c r="A1235" s="9">
        <v>216666</v>
      </c>
      <c r="B1235" s="4" t="s">
        <v>1398</v>
      </c>
      <c r="C1235" s="5" t="s">
        <v>1390</v>
      </c>
    </row>
    <row r="1236" spans="1:3" ht="12" customHeight="1" x14ac:dyDescent="0.25">
      <c r="A1236" s="9">
        <v>216655</v>
      </c>
      <c r="B1236" s="4" t="s">
        <v>1399</v>
      </c>
      <c r="C1236" s="5" t="s">
        <v>1390</v>
      </c>
    </row>
    <row r="1237" spans="1:3" ht="12" customHeight="1" x14ac:dyDescent="0.25">
      <c r="A1237" s="9">
        <v>216661</v>
      </c>
      <c r="B1237" s="4" t="s">
        <v>1400</v>
      </c>
      <c r="C1237" s="5" t="s">
        <v>1390</v>
      </c>
    </row>
    <row r="1238" spans="1:3" ht="12" customHeight="1" x14ac:dyDescent="0.25">
      <c r="A1238" s="9">
        <v>216656</v>
      </c>
      <c r="B1238" s="4" t="s">
        <v>1401</v>
      </c>
      <c r="C1238" s="5" t="s">
        <v>1390</v>
      </c>
    </row>
    <row r="1239" spans="1:3" ht="12" customHeight="1" x14ac:dyDescent="0.25">
      <c r="A1239" s="9">
        <v>216665</v>
      </c>
      <c r="B1239" s="4" t="s">
        <v>1402</v>
      </c>
      <c r="C1239" s="5" t="s">
        <v>1390</v>
      </c>
    </row>
    <row r="1240" spans="1:3" ht="12" customHeight="1" x14ac:dyDescent="0.25">
      <c r="A1240" s="9">
        <v>216659</v>
      </c>
      <c r="B1240" s="4" t="s">
        <v>1403</v>
      </c>
      <c r="C1240" s="5" t="s">
        <v>1390</v>
      </c>
    </row>
    <row r="1241" spans="1:3" ht="12" customHeight="1" x14ac:dyDescent="0.25">
      <c r="A1241" s="9">
        <v>215691</v>
      </c>
      <c r="B1241" s="4" t="s">
        <v>1404</v>
      </c>
      <c r="C1241" s="5" t="s">
        <v>1405</v>
      </c>
    </row>
    <row r="1242" spans="1:3" ht="12" customHeight="1" x14ac:dyDescent="0.25">
      <c r="A1242" s="9">
        <v>212043</v>
      </c>
      <c r="B1242" s="4" t="s">
        <v>1406</v>
      </c>
      <c r="C1242" s="5" t="s">
        <v>1405</v>
      </c>
    </row>
    <row r="1243" spans="1:3" ht="12" customHeight="1" x14ac:dyDescent="0.25">
      <c r="A1243" s="9">
        <v>215697</v>
      </c>
      <c r="B1243" s="4" t="s">
        <v>1407</v>
      </c>
      <c r="C1243" s="5" t="s">
        <v>1405</v>
      </c>
    </row>
    <row r="1244" spans="1:3" ht="12" customHeight="1" x14ac:dyDescent="0.25">
      <c r="A1244" s="9">
        <v>215698</v>
      </c>
      <c r="B1244" s="4" t="s">
        <v>1408</v>
      </c>
      <c r="C1244" s="5" t="s">
        <v>1405</v>
      </c>
    </row>
    <row r="1245" spans="1:3" ht="12" customHeight="1" x14ac:dyDescent="0.25">
      <c r="A1245" s="9">
        <v>213433</v>
      </c>
      <c r="B1245" s="4" t="s">
        <v>1409</v>
      </c>
      <c r="C1245" s="5" t="s">
        <v>1405</v>
      </c>
    </row>
    <row r="1246" spans="1:3" ht="12" customHeight="1" x14ac:dyDescent="0.25">
      <c r="A1246" s="9">
        <v>215695</v>
      </c>
      <c r="B1246" s="4" t="s">
        <v>1410</v>
      </c>
      <c r="C1246" s="5" t="s">
        <v>1405</v>
      </c>
    </row>
    <row r="1247" spans="1:3" ht="12" customHeight="1" x14ac:dyDescent="0.25">
      <c r="A1247" s="9">
        <v>215696</v>
      </c>
      <c r="B1247" s="4" t="s">
        <v>1411</v>
      </c>
      <c r="C1247" s="5" t="s">
        <v>1405</v>
      </c>
    </row>
    <row r="1248" spans="1:3" ht="12" customHeight="1" x14ac:dyDescent="0.25">
      <c r="A1248" s="9">
        <v>215693</v>
      </c>
      <c r="B1248" s="4" t="s">
        <v>1412</v>
      </c>
      <c r="C1248" s="5" t="s">
        <v>1405</v>
      </c>
    </row>
    <row r="1249" spans="1:3" ht="12" customHeight="1" x14ac:dyDescent="0.25">
      <c r="A1249" s="9">
        <v>215692</v>
      </c>
      <c r="B1249" s="4" t="s">
        <v>1413</v>
      </c>
      <c r="C1249" s="5" t="s">
        <v>1405</v>
      </c>
    </row>
    <row r="1250" spans="1:3" ht="12" customHeight="1" x14ac:dyDescent="0.25">
      <c r="A1250" s="9">
        <v>213436</v>
      </c>
      <c r="B1250" s="4" t="s">
        <v>1414</v>
      </c>
      <c r="C1250" s="5" t="s">
        <v>1405</v>
      </c>
    </row>
    <row r="1251" spans="1:3" ht="12" customHeight="1" x14ac:dyDescent="0.25">
      <c r="A1251" s="9">
        <v>215694</v>
      </c>
      <c r="B1251" s="4" t="s">
        <v>1415</v>
      </c>
      <c r="C1251" s="5" t="s">
        <v>1405</v>
      </c>
    </row>
    <row r="1252" spans="1:3" ht="12" customHeight="1" x14ac:dyDescent="0.25">
      <c r="A1252" s="9">
        <v>215734</v>
      </c>
      <c r="B1252" s="4" t="s">
        <v>1416</v>
      </c>
      <c r="C1252" s="5" t="s">
        <v>1417</v>
      </c>
    </row>
    <row r="1253" spans="1:3" ht="12" customHeight="1" x14ac:dyDescent="0.25">
      <c r="A1253" s="9">
        <v>215789</v>
      </c>
      <c r="B1253" s="4" t="s">
        <v>1418</v>
      </c>
      <c r="C1253" s="5" t="s">
        <v>1419</v>
      </c>
    </row>
    <row r="1254" spans="1:3" ht="12" customHeight="1" x14ac:dyDescent="0.25">
      <c r="A1254" s="9">
        <v>209771</v>
      </c>
      <c r="B1254" s="4" t="s">
        <v>1420</v>
      </c>
      <c r="C1254" s="5" t="s">
        <v>1419</v>
      </c>
    </row>
    <row r="1255" spans="1:3" ht="12" customHeight="1" x14ac:dyDescent="0.25">
      <c r="A1255" s="9">
        <v>209775</v>
      </c>
      <c r="B1255" s="4" t="s">
        <v>1421</v>
      </c>
      <c r="C1255" s="5" t="s">
        <v>1419</v>
      </c>
    </row>
    <row r="1256" spans="1:3" ht="12" customHeight="1" x14ac:dyDescent="0.25">
      <c r="A1256" s="9">
        <v>212031</v>
      </c>
      <c r="B1256" s="4" t="s">
        <v>1422</v>
      </c>
      <c r="C1256" s="5" t="s">
        <v>1419</v>
      </c>
    </row>
    <row r="1257" spans="1:3" ht="12" customHeight="1" x14ac:dyDescent="0.25">
      <c r="A1257" s="9">
        <v>213244</v>
      </c>
      <c r="B1257" s="4" t="s">
        <v>1423</v>
      </c>
      <c r="C1257" s="5" t="s">
        <v>1419</v>
      </c>
    </row>
    <row r="1258" spans="1:3" ht="12" customHeight="1" x14ac:dyDescent="0.25">
      <c r="A1258" s="9">
        <v>215790</v>
      </c>
      <c r="B1258" s="4" t="s">
        <v>1424</v>
      </c>
      <c r="C1258" s="5" t="s">
        <v>1419</v>
      </c>
    </row>
    <row r="1259" spans="1:3" ht="12" customHeight="1" x14ac:dyDescent="0.25">
      <c r="A1259" s="9">
        <v>209778</v>
      </c>
      <c r="B1259" s="4" t="s">
        <v>1425</v>
      </c>
      <c r="C1259" s="5" t="s">
        <v>1419</v>
      </c>
    </row>
    <row r="1260" spans="1:3" ht="12" customHeight="1" x14ac:dyDescent="0.25">
      <c r="A1260" s="9">
        <v>213246</v>
      </c>
      <c r="B1260" s="4" t="s">
        <v>1426</v>
      </c>
      <c r="C1260" s="5" t="s">
        <v>1419</v>
      </c>
    </row>
    <row r="1261" spans="1:3" ht="12" customHeight="1" x14ac:dyDescent="0.25">
      <c r="A1261" s="9">
        <v>215791</v>
      </c>
      <c r="B1261" s="4" t="s">
        <v>1427</v>
      </c>
      <c r="C1261" s="5" t="s">
        <v>1419</v>
      </c>
    </row>
    <row r="1262" spans="1:3" ht="12" customHeight="1" x14ac:dyDescent="0.25">
      <c r="A1262" s="9">
        <v>213247</v>
      </c>
      <c r="B1262" s="4" t="s">
        <v>1428</v>
      </c>
      <c r="C1262" s="5" t="s">
        <v>1419</v>
      </c>
    </row>
    <row r="1263" spans="1:3" ht="12" customHeight="1" x14ac:dyDescent="0.25">
      <c r="A1263" s="9">
        <v>213248</v>
      </c>
      <c r="B1263" s="4" t="s">
        <v>1429</v>
      </c>
      <c r="C1263" s="5" t="s">
        <v>1419</v>
      </c>
    </row>
    <row r="1264" spans="1:3" ht="12" customHeight="1" x14ac:dyDescent="0.25">
      <c r="A1264" s="9">
        <v>212014</v>
      </c>
      <c r="B1264" s="4" t="s">
        <v>1430</v>
      </c>
      <c r="C1264" s="5" t="s">
        <v>1419</v>
      </c>
    </row>
    <row r="1265" spans="1:3" ht="12" customHeight="1" x14ac:dyDescent="0.25">
      <c r="A1265" s="9">
        <v>215792</v>
      </c>
      <c r="B1265" s="4" t="s">
        <v>1431</v>
      </c>
      <c r="C1265" s="5" t="s">
        <v>1419</v>
      </c>
    </row>
    <row r="1266" spans="1:3" ht="12" customHeight="1" x14ac:dyDescent="0.25">
      <c r="A1266" s="9">
        <v>215793</v>
      </c>
      <c r="B1266" s="4" t="s">
        <v>1432</v>
      </c>
      <c r="C1266" s="5" t="s">
        <v>1419</v>
      </c>
    </row>
    <row r="1267" spans="1:3" ht="12" customHeight="1" x14ac:dyDescent="0.25">
      <c r="A1267" s="9">
        <v>209772</v>
      </c>
      <c r="B1267" s="4" t="s">
        <v>1433</v>
      </c>
      <c r="C1267" s="5" t="s">
        <v>1419</v>
      </c>
    </row>
    <row r="1268" spans="1:3" ht="12" customHeight="1" x14ac:dyDescent="0.25">
      <c r="A1268" s="9">
        <v>215944</v>
      </c>
      <c r="B1268" s="4" t="s">
        <v>1434</v>
      </c>
      <c r="C1268" s="5" t="s">
        <v>1435</v>
      </c>
    </row>
    <row r="1269" spans="1:3" ht="12" customHeight="1" x14ac:dyDescent="0.25">
      <c r="A1269" s="9">
        <v>215945</v>
      </c>
      <c r="B1269" s="4" t="s">
        <v>1436</v>
      </c>
      <c r="C1269" s="5" t="s">
        <v>1435</v>
      </c>
    </row>
    <row r="1270" spans="1:3" ht="12" customHeight="1" x14ac:dyDescent="0.25">
      <c r="A1270" s="9">
        <v>215946</v>
      </c>
      <c r="B1270" s="4" t="s">
        <v>1437</v>
      </c>
      <c r="C1270" s="5" t="s">
        <v>1435</v>
      </c>
    </row>
    <row r="1271" spans="1:3" ht="12" customHeight="1" x14ac:dyDescent="0.25">
      <c r="A1271" s="9">
        <v>214705</v>
      </c>
      <c r="B1271" s="4" t="s">
        <v>1438</v>
      </c>
      <c r="C1271" s="5" t="s">
        <v>1435</v>
      </c>
    </row>
    <row r="1272" spans="1:3" ht="12" customHeight="1" x14ac:dyDescent="0.25">
      <c r="A1272" s="9">
        <v>217209</v>
      </c>
      <c r="B1272" s="4" t="s">
        <v>1439</v>
      </c>
      <c r="C1272" s="5" t="s">
        <v>1440</v>
      </c>
    </row>
    <row r="1273" spans="1:3" ht="12" customHeight="1" x14ac:dyDescent="0.25">
      <c r="A1273" s="9">
        <v>217210</v>
      </c>
      <c r="B1273" s="4" t="s">
        <v>1441</v>
      </c>
      <c r="C1273" s="5" t="s">
        <v>1440</v>
      </c>
    </row>
    <row r="1274" spans="1:3" ht="12" customHeight="1" x14ac:dyDescent="0.25">
      <c r="A1274" s="9">
        <v>217211</v>
      </c>
      <c r="B1274" s="4" t="s">
        <v>1442</v>
      </c>
      <c r="C1274" s="5" t="s">
        <v>1440</v>
      </c>
    </row>
    <row r="1275" spans="1:3" ht="12" customHeight="1" x14ac:dyDescent="0.25">
      <c r="A1275" s="9">
        <v>217212</v>
      </c>
      <c r="B1275" s="4" t="s">
        <v>1443</v>
      </c>
      <c r="C1275" s="5" t="s">
        <v>1440</v>
      </c>
    </row>
    <row r="1276" spans="1:3" ht="12" customHeight="1" x14ac:dyDescent="0.25">
      <c r="A1276" s="9">
        <v>217213</v>
      </c>
      <c r="B1276" s="4" t="s">
        <v>1444</v>
      </c>
      <c r="C1276" s="5" t="s">
        <v>1440</v>
      </c>
    </row>
    <row r="1277" spans="1:3" ht="12" customHeight="1" x14ac:dyDescent="0.25">
      <c r="A1277" s="9">
        <v>217214</v>
      </c>
      <c r="B1277" s="4" t="s">
        <v>1445</v>
      </c>
      <c r="C1277" s="5" t="s">
        <v>1440</v>
      </c>
    </row>
    <row r="1278" spans="1:3" ht="12" customHeight="1" x14ac:dyDescent="0.25">
      <c r="A1278" s="9">
        <v>217215</v>
      </c>
      <c r="B1278" s="4" t="s">
        <v>1446</v>
      </c>
      <c r="C1278" s="5" t="s">
        <v>1440</v>
      </c>
    </row>
    <row r="1279" spans="1:3" ht="12" customHeight="1" x14ac:dyDescent="0.25">
      <c r="A1279" s="9">
        <v>217216</v>
      </c>
      <c r="B1279" s="4" t="s">
        <v>1447</v>
      </c>
      <c r="C1279" s="5" t="s">
        <v>1440</v>
      </c>
    </row>
    <row r="1280" spans="1:3" ht="12" customHeight="1" x14ac:dyDescent="0.25">
      <c r="A1280" s="9">
        <v>217217</v>
      </c>
      <c r="B1280" s="4" t="s">
        <v>1448</v>
      </c>
      <c r="C1280" s="5" t="s">
        <v>1440</v>
      </c>
    </row>
    <row r="1281" spans="1:3" ht="12" customHeight="1" x14ac:dyDescent="0.25">
      <c r="A1281" s="9">
        <v>217218</v>
      </c>
      <c r="B1281" s="4" t="s">
        <v>1449</v>
      </c>
      <c r="C1281" s="5" t="s">
        <v>1440</v>
      </c>
    </row>
    <row r="1282" spans="1:3" ht="12" customHeight="1" x14ac:dyDescent="0.25">
      <c r="A1282" s="9">
        <v>217018</v>
      </c>
      <c r="B1282" s="4" t="s">
        <v>1450</v>
      </c>
      <c r="C1282" s="5" t="s">
        <v>1451</v>
      </c>
    </row>
    <row r="1283" spans="1:3" ht="12" customHeight="1" x14ac:dyDescent="0.25">
      <c r="A1283" s="9">
        <v>215026</v>
      </c>
      <c r="B1283" s="4" t="s">
        <v>1452</v>
      </c>
      <c r="C1283" s="5" t="s">
        <v>1451</v>
      </c>
    </row>
    <row r="1284" spans="1:3" ht="12" customHeight="1" x14ac:dyDescent="0.25">
      <c r="A1284" s="9">
        <v>210037</v>
      </c>
      <c r="B1284" s="4" t="s">
        <v>1453</v>
      </c>
      <c r="C1284" s="5" t="s">
        <v>1451</v>
      </c>
    </row>
    <row r="1285" spans="1:3" ht="12" customHeight="1" x14ac:dyDescent="0.25">
      <c r="A1285" s="9">
        <v>217019</v>
      </c>
      <c r="B1285" s="4" t="s">
        <v>1454</v>
      </c>
      <c r="C1285" s="5" t="s">
        <v>1451</v>
      </c>
    </row>
    <row r="1286" spans="1:3" ht="12" customHeight="1" x14ac:dyDescent="0.25">
      <c r="A1286" s="9">
        <v>217020</v>
      </c>
      <c r="B1286" s="4" t="s">
        <v>1455</v>
      </c>
      <c r="C1286" s="5" t="s">
        <v>1451</v>
      </c>
    </row>
    <row r="1287" spans="1:3" ht="12" customHeight="1" x14ac:dyDescent="0.25">
      <c r="A1287" s="9">
        <v>217208</v>
      </c>
      <c r="B1287" s="4" t="s">
        <v>1456</v>
      </c>
      <c r="C1287" s="5" t="s">
        <v>1451</v>
      </c>
    </row>
    <row r="1288" spans="1:3" ht="12" customHeight="1" x14ac:dyDescent="0.25">
      <c r="A1288" s="9">
        <v>215010</v>
      </c>
      <c r="B1288" s="4" t="s">
        <v>1457</v>
      </c>
      <c r="C1288" s="5" t="s">
        <v>1451</v>
      </c>
    </row>
    <row r="1289" spans="1:3" ht="12" customHeight="1" x14ac:dyDescent="0.25">
      <c r="A1289" s="9">
        <v>214598</v>
      </c>
      <c r="B1289" s="4" t="s">
        <v>1458</v>
      </c>
      <c r="C1289" s="5" t="s">
        <v>1459</v>
      </c>
    </row>
    <row r="1290" spans="1:3" ht="12" customHeight="1" x14ac:dyDescent="0.25">
      <c r="A1290" s="9">
        <v>214594</v>
      </c>
      <c r="B1290" s="4" t="s">
        <v>1460</v>
      </c>
      <c r="C1290" s="5" t="s">
        <v>1459</v>
      </c>
    </row>
    <row r="1291" spans="1:3" ht="12" customHeight="1" x14ac:dyDescent="0.25">
      <c r="A1291" s="9">
        <v>215531</v>
      </c>
      <c r="B1291" s="4" t="s">
        <v>1461</v>
      </c>
      <c r="C1291" s="5" t="s">
        <v>1459</v>
      </c>
    </row>
    <row r="1292" spans="1:3" ht="12" customHeight="1" x14ac:dyDescent="0.25">
      <c r="A1292" s="9">
        <v>215727</v>
      </c>
      <c r="B1292" s="4" t="s">
        <v>1462</v>
      </c>
      <c r="C1292" s="5" t="s">
        <v>1459</v>
      </c>
    </row>
    <row r="1293" spans="1:3" ht="12" customHeight="1" x14ac:dyDescent="0.25">
      <c r="A1293" s="9">
        <v>214596</v>
      </c>
      <c r="B1293" s="4" t="s">
        <v>1463</v>
      </c>
      <c r="C1293" s="5" t="s">
        <v>1459</v>
      </c>
    </row>
    <row r="1294" spans="1:3" ht="12" customHeight="1" x14ac:dyDescent="0.25">
      <c r="A1294" s="9">
        <v>214607</v>
      </c>
      <c r="B1294" s="4" t="s">
        <v>1464</v>
      </c>
      <c r="C1294" s="5" t="s">
        <v>1459</v>
      </c>
    </row>
    <row r="1295" spans="1:3" ht="12" customHeight="1" x14ac:dyDescent="0.25">
      <c r="A1295" s="9">
        <v>214595</v>
      </c>
      <c r="B1295" s="4" t="s">
        <v>1465</v>
      </c>
      <c r="C1295" s="5" t="s">
        <v>1459</v>
      </c>
    </row>
    <row r="1296" spans="1:3" ht="12" customHeight="1" x14ac:dyDescent="0.25">
      <c r="A1296" s="9">
        <v>214597</v>
      </c>
      <c r="B1296" s="4" t="s">
        <v>1466</v>
      </c>
      <c r="C1296" s="5" t="s">
        <v>1459</v>
      </c>
    </row>
    <row r="1297" spans="1:3" ht="12" customHeight="1" x14ac:dyDescent="0.25">
      <c r="A1297" s="9">
        <v>214600</v>
      </c>
      <c r="B1297" s="4" t="s">
        <v>1467</v>
      </c>
      <c r="C1297" s="5" t="s">
        <v>1459</v>
      </c>
    </row>
    <row r="1298" spans="1:3" ht="12" customHeight="1" x14ac:dyDescent="0.25">
      <c r="A1298" s="9">
        <v>214601</v>
      </c>
      <c r="B1298" s="4" t="s">
        <v>1468</v>
      </c>
      <c r="C1298" s="5" t="s">
        <v>1459</v>
      </c>
    </row>
    <row r="1299" spans="1:3" ht="12" customHeight="1" x14ac:dyDescent="0.25">
      <c r="A1299" s="9">
        <v>214604</v>
      </c>
      <c r="B1299" s="4" t="s">
        <v>1469</v>
      </c>
      <c r="C1299" s="5" t="s">
        <v>1459</v>
      </c>
    </row>
    <row r="1300" spans="1:3" ht="12" customHeight="1" x14ac:dyDescent="0.25">
      <c r="A1300" s="9">
        <v>214599</v>
      </c>
      <c r="B1300" s="4" t="s">
        <v>1470</v>
      </c>
      <c r="C1300" s="5" t="s">
        <v>1459</v>
      </c>
    </row>
    <row r="1301" spans="1:3" ht="12" customHeight="1" x14ac:dyDescent="0.25">
      <c r="A1301" s="9">
        <v>215331</v>
      </c>
      <c r="B1301" s="4" t="s">
        <v>1471</v>
      </c>
      <c r="C1301" s="5" t="s">
        <v>1472</v>
      </c>
    </row>
    <row r="1302" spans="1:3" ht="12" customHeight="1" x14ac:dyDescent="0.25">
      <c r="A1302" s="9">
        <v>209666</v>
      </c>
      <c r="B1302" s="4" t="s">
        <v>1473</v>
      </c>
      <c r="C1302" s="5" t="s">
        <v>1474</v>
      </c>
    </row>
    <row r="1303" spans="1:3" ht="12" customHeight="1" x14ac:dyDescent="0.25">
      <c r="A1303" s="9">
        <v>214707</v>
      </c>
      <c r="B1303" s="4" t="s">
        <v>1475</v>
      </c>
      <c r="C1303" s="5" t="s">
        <v>1476</v>
      </c>
    </row>
    <row r="1304" spans="1:3" ht="12" customHeight="1" x14ac:dyDescent="0.25">
      <c r="A1304" s="9">
        <v>212789</v>
      </c>
      <c r="B1304" s="4" t="s">
        <v>1477</v>
      </c>
      <c r="C1304" s="5" t="s">
        <v>1478</v>
      </c>
    </row>
    <row r="1305" spans="1:3" ht="12" customHeight="1" x14ac:dyDescent="0.25">
      <c r="A1305" s="9">
        <v>213721</v>
      </c>
      <c r="B1305" s="4" t="s">
        <v>1479</v>
      </c>
      <c r="C1305" s="5" t="s">
        <v>1478</v>
      </c>
    </row>
    <row r="1306" spans="1:3" ht="12" customHeight="1" x14ac:dyDescent="0.25">
      <c r="A1306" s="9">
        <v>217245</v>
      </c>
      <c r="B1306" s="4" t="s">
        <v>1480</v>
      </c>
      <c r="C1306" s="5" t="s">
        <v>1481</v>
      </c>
    </row>
    <row r="1307" spans="1:3" ht="12" customHeight="1" x14ac:dyDescent="0.25">
      <c r="A1307" s="9">
        <v>217246</v>
      </c>
      <c r="B1307" s="4" t="s">
        <v>1482</v>
      </c>
      <c r="C1307" s="5" t="s">
        <v>1481</v>
      </c>
    </row>
    <row r="1308" spans="1:3" ht="12" customHeight="1" x14ac:dyDescent="0.25">
      <c r="A1308" s="9">
        <v>217247</v>
      </c>
      <c r="B1308" s="4" t="s">
        <v>1483</v>
      </c>
      <c r="C1308" s="5" t="s">
        <v>1481</v>
      </c>
    </row>
    <row r="1309" spans="1:3" ht="12" customHeight="1" x14ac:dyDescent="0.25">
      <c r="A1309" s="9">
        <v>217248</v>
      </c>
      <c r="B1309" s="4" t="s">
        <v>1484</v>
      </c>
      <c r="C1309" s="5" t="s">
        <v>1481</v>
      </c>
    </row>
    <row r="1310" spans="1:3" ht="12" customHeight="1" x14ac:dyDescent="0.25">
      <c r="A1310" s="9">
        <v>217250</v>
      </c>
      <c r="B1310" s="4" t="s">
        <v>1485</v>
      </c>
      <c r="C1310" s="5" t="s">
        <v>1481</v>
      </c>
    </row>
    <row r="1311" spans="1:3" ht="12" customHeight="1" x14ac:dyDescent="0.25">
      <c r="A1311" s="9">
        <v>217249</v>
      </c>
      <c r="B1311" s="4" t="s">
        <v>1486</v>
      </c>
      <c r="C1311" s="5" t="s">
        <v>1481</v>
      </c>
    </row>
    <row r="1312" spans="1:3" ht="12" customHeight="1" x14ac:dyDescent="0.25">
      <c r="A1312" s="9">
        <v>217251</v>
      </c>
      <c r="B1312" s="4" t="s">
        <v>1487</v>
      </c>
      <c r="C1312" s="5" t="s">
        <v>1481</v>
      </c>
    </row>
    <row r="1313" spans="1:3" ht="12" customHeight="1" x14ac:dyDescent="0.25">
      <c r="A1313" s="9">
        <v>217252</v>
      </c>
      <c r="B1313" s="4" t="s">
        <v>1488</v>
      </c>
      <c r="C1313" s="5" t="s">
        <v>1481</v>
      </c>
    </row>
    <row r="1314" spans="1:3" ht="12" customHeight="1" x14ac:dyDescent="0.25">
      <c r="A1314" s="9">
        <v>217253</v>
      </c>
      <c r="B1314" s="4" t="s">
        <v>1489</v>
      </c>
      <c r="C1314" s="5" t="s">
        <v>1481</v>
      </c>
    </row>
    <row r="1315" spans="1:3" ht="12" customHeight="1" x14ac:dyDescent="0.25">
      <c r="A1315" s="9">
        <v>217254</v>
      </c>
      <c r="B1315" s="4" t="s">
        <v>1490</v>
      </c>
      <c r="C1315" s="5" t="s">
        <v>1481</v>
      </c>
    </row>
    <row r="1316" spans="1:3" ht="12" customHeight="1" x14ac:dyDescent="0.25">
      <c r="A1316" s="9">
        <v>217255</v>
      </c>
      <c r="B1316" s="4" t="s">
        <v>1491</v>
      </c>
      <c r="C1316" s="5" t="s">
        <v>1481</v>
      </c>
    </row>
    <row r="1317" spans="1:3" ht="12" customHeight="1" x14ac:dyDescent="0.25">
      <c r="A1317" s="9">
        <v>217256</v>
      </c>
      <c r="B1317" s="4" t="s">
        <v>1492</v>
      </c>
      <c r="C1317" s="5" t="s">
        <v>1481</v>
      </c>
    </row>
    <row r="1318" spans="1:3" ht="12" customHeight="1" x14ac:dyDescent="0.25">
      <c r="A1318" s="9">
        <v>217257</v>
      </c>
      <c r="B1318" s="4" t="s">
        <v>1493</v>
      </c>
      <c r="C1318" s="5" t="s">
        <v>1481</v>
      </c>
    </row>
    <row r="1319" spans="1:3" ht="12" customHeight="1" x14ac:dyDescent="0.25">
      <c r="A1319" s="9">
        <v>217082</v>
      </c>
      <c r="B1319" s="4" t="s">
        <v>1494</v>
      </c>
      <c r="C1319" s="5" t="s">
        <v>1495</v>
      </c>
    </row>
    <row r="1320" spans="1:3" ht="12" customHeight="1" x14ac:dyDescent="0.25">
      <c r="A1320" s="9">
        <v>215115</v>
      </c>
      <c r="B1320" s="4" t="s">
        <v>1496</v>
      </c>
      <c r="C1320" s="5" t="s">
        <v>1495</v>
      </c>
    </row>
    <row r="1321" spans="1:3" ht="12" customHeight="1" x14ac:dyDescent="0.25">
      <c r="A1321" s="9">
        <v>215116</v>
      </c>
      <c r="B1321" s="4" t="s">
        <v>1497</v>
      </c>
      <c r="C1321" s="5" t="s">
        <v>1495</v>
      </c>
    </row>
    <row r="1322" spans="1:3" ht="12" customHeight="1" x14ac:dyDescent="0.25">
      <c r="A1322" s="9">
        <v>217083</v>
      </c>
      <c r="B1322" s="4" t="s">
        <v>1498</v>
      </c>
      <c r="C1322" s="5" t="s">
        <v>1495</v>
      </c>
    </row>
    <row r="1323" spans="1:3" ht="12" customHeight="1" x14ac:dyDescent="0.25">
      <c r="A1323" s="9">
        <v>217088</v>
      </c>
      <c r="B1323" s="4" t="s">
        <v>1499</v>
      </c>
      <c r="C1323" s="5" t="s">
        <v>1495</v>
      </c>
    </row>
    <row r="1324" spans="1:3" ht="12" customHeight="1" x14ac:dyDescent="0.25">
      <c r="A1324" s="9">
        <v>217085</v>
      </c>
      <c r="B1324" s="4" t="s">
        <v>1500</v>
      </c>
      <c r="C1324" s="5" t="s">
        <v>1495</v>
      </c>
    </row>
    <row r="1325" spans="1:3" ht="12" customHeight="1" x14ac:dyDescent="0.25">
      <c r="A1325" s="9">
        <v>217086</v>
      </c>
      <c r="B1325" s="4" t="s">
        <v>1501</v>
      </c>
      <c r="C1325" s="5" t="s">
        <v>1495</v>
      </c>
    </row>
    <row r="1326" spans="1:3" ht="12" customHeight="1" x14ac:dyDescent="0.25">
      <c r="A1326" s="9">
        <v>215003</v>
      </c>
      <c r="B1326" s="4" t="s">
        <v>1502</v>
      </c>
      <c r="C1326" s="5" t="s">
        <v>1495</v>
      </c>
    </row>
    <row r="1327" spans="1:3" ht="12" customHeight="1" x14ac:dyDescent="0.25">
      <c r="A1327" s="9">
        <v>215004</v>
      </c>
      <c r="B1327" s="4" t="s">
        <v>1503</v>
      </c>
      <c r="C1327" s="5" t="s">
        <v>1495</v>
      </c>
    </row>
    <row r="1328" spans="1:3" ht="12" customHeight="1" x14ac:dyDescent="0.25">
      <c r="A1328" s="9">
        <v>215005</v>
      </c>
      <c r="B1328" s="4" t="s">
        <v>1504</v>
      </c>
      <c r="C1328" s="5" t="s">
        <v>1495</v>
      </c>
    </row>
    <row r="1329" spans="1:3" ht="12" customHeight="1" x14ac:dyDescent="0.25">
      <c r="A1329" s="9">
        <v>215006</v>
      </c>
      <c r="B1329" s="4" t="s">
        <v>1505</v>
      </c>
      <c r="C1329" s="5" t="s">
        <v>1495</v>
      </c>
    </row>
    <row r="1330" spans="1:3" ht="12" customHeight="1" x14ac:dyDescent="0.25">
      <c r="A1330" s="9">
        <v>215007</v>
      </c>
      <c r="B1330" s="4" t="s">
        <v>1506</v>
      </c>
      <c r="C1330" s="5" t="s">
        <v>1495</v>
      </c>
    </row>
    <row r="1331" spans="1:3" ht="12" customHeight="1" x14ac:dyDescent="0.25">
      <c r="A1331" s="9">
        <v>215008</v>
      </c>
      <c r="B1331" s="4" t="s">
        <v>1507</v>
      </c>
      <c r="C1331" s="5" t="s">
        <v>1495</v>
      </c>
    </row>
    <row r="1332" spans="1:3" ht="12" customHeight="1" x14ac:dyDescent="0.25">
      <c r="A1332" s="9">
        <v>217087</v>
      </c>
      <c r="B1332" s="4" t="s">
        <v>1508</v>
      </c>
      <c r="C1332" s="5" t="s">
        <v>1495</v>
      </c>
    </row>
    <row r="1333" spans="1:3" ht="12" customHeight="1" x14ac:dyDescent="0.25">
      <c r="A1333" s="9">
        <v>215335</v>
      </c>
      <c r="B1333" s="4" t="s">
        <v>1509</v>
      </c>
      <c r="C1333" s="5" t="s">
        <v>1510</v>
      </c>
    </row>
    <row r="1334" spans="1:3" ht="12" customHeight="1" x14ac:dyDescent="0.25">
      <c r="A1334" s="9">
        <v>213668</v>
      </c>
      <c r="B1334" s="4" t="s">
        <v>1511</v>
      </c>
      <c r="C1334" s="5" t="s">
        <v>1510</v>
      </c>
    </row>
    <row r="1335" spans="1:3" ht="12" customHeight="1" x14ac:dyDescent="0.25">
      <c r="A1335" s="9">
        <v>213670</v>
      </c>
      <c r="B1335" s="4" t="s">
        <v>1512</v>
      </c>
      <c r="C1335" s="5" t="s">
        <v>1510</v>
      </c>
    </row>
    <row r="1336" spans="1:3" ht="12" customHeight="1" x14ac:dyDescent="0.25">
      <c r="A1336" s="9">
        <v>213674</v>
      </c>
      <c r="B1336" s="4" t="s">
        <v>1513</v>
      </c>
      <c r="C1336" s="5" t="s">
        <v>1510</v>
      </c>
    </row>
    <row r="1337" spans="1:3" ht="12" customHeight="1" x14ac:dyDescent="0.25">
      <c r="A1337" s="9">
        <v>215700</v>
      </c>
      <c r="B1337" s="4" t="s">
        <v>1514</v>
      </c>
      <c r="C1337" s="5" t="s">
        <v>1515</v>
      </c>
    </row>
    <row r="1338" spans="1:3" ht="12" customHeight="1" x14ac:dyDescent="0.25">
      <c r="A1338" s="9">
        <v>213688</v>
      </c>
      <c r="B1338" s="4" t="s">
        <v>1516</v>
      </c>
      <c r="C1338" s="5" t="s">
        <v>1515</v>
      </c>
    </row>
    <row r="1339" spans="1:3" ht="12" customHeight="1" x14ac:dyDescent="0.25">
      <c r="A1339" s="9">
        <v>215701</v>
      </c>
      <c r="B1339" s="4" t="s">
        <v>1517</v>
      </c>
      <c r="C1339" s="5" t="s">
        <v>1515</v>
      </c>
    </row>
    <row r="1340" spans="1:3" ht="12" customHeight="1" x14ac:dyDescent="0.25">
      <c r="A1340" s="9">
        <v>215699</v>
      </c>
      <c r="B1340" s="4" t="s">
        <v>1518</v>
      </c>
      <c r="C1340" s="5" t="s">
        <v>1515</v>
      </c>
    </row>
    <row r="1341" spans="1:3" ht="12" customHeight="1" x14ac:dyDescent="0.25">
      <c r="A1341" s="9">
        <v>215706</v>
      </c>
      <c r="B1341" s="4" t="s">
        <v>1519</v>
      </c>
      <c r="C1341" s="5" t="s">
        <v>1515</v>
      </c>
    </row>
    <row r="1342" spans="1:3" ht="12" customHeight="1" x14ac:dyDescent="0.25">
      <c r="A1342" s="9">
        <v>215708</v>
      </c>
      <c r="B1342" s="4" t="s">
        <v>1520</v>
      </c>
      <c r="C1342" s="5" t="s">
        <v>1515</v>
      </c>
    </row>
    <row r="1343" spans="1:3" ht="12" customHeight="1" x14ac:dyDescent="0.25">
      <c r="A1343" s="9">
        <v>215709</v>
      </c>
      <c r="B1343" s="4" t="s">
        <v>1521</v>
      </c>
      <c r="C1343" s="5" t="s">
        <v>1515</v>
      </c>
    </row>
    <row r="1344" spans="1:3" ht="12" customHeight="1" x14ac:dyDescent="0.25">
      <c r="A1344" s="9">
        <v>215704</v>
      </c>
      <c r="B1344" s="4" t="s">
        <v>1522</v>
      </c>
      <c r="C1344" s="5" t="s">
        <v>1515</v>
      </c>
    </row>
    <row r="1345" spans="1:3" ht="12" customHeight="1" x14ac:dyDescent="0.25">
      <c r="A1345" s="9">
        <v>215707</v>
      </c>
      <c r="B1345" s="4" t="s">
        <v>1523</v>
      </c>
      <c r="C1345" s="5" t="s">
        <v>1515</v>
      </c>
    </row>
    <row r="1346" spans="1:3" ht="12" customHeight="1" x14ac:dyDescent="0.25">
      <c r="A1346" s="9">
        <v>215705</v>
      </c>
      <c r="B1346" s="4" t="s">
        <v>1524</v>
      </c>
      <c r="C1346" s="5" t="s">
        <v>1515</v>
      </c>
    </row>
    <row r="1347" spans="1:3" ht="12" customHeight="1" x14ac:dyDescent="0.25">
      <c r="A1347" s="9">
        <v>215703</v>
      </c>
      <c r="B1347" s="4" t="s">
        <v>1525</v>
      </c>
      <c r="C1347" s="5" t="s">
        <v>1515</v>
      </c>
    </row>
    <row r="1348" spans="1:3" ht="12" customHeight="1" x14ac:dyDescent="0.25">
      <c r="A1348" s="9">
        <v>215702</v>
      </c>
      <c r="B1348" s="4" t="s">
        <v>1526</v>
      </c>
      <c r="C1348" s="5" t="s">
        <v>1515</v>
      </c>
    </row>
    <row r="1349" spans="1:3" ht="12" customHeight="1" x14ac:dyDescent="0.25">
      <c r="A1349" s="9">
        <v>215787</v>
      </c>
      <c r="B1349" s="4" t="s">
        <v>1527</v>
      </c>
      <c r="C1349" s="5" t="s">
        <v>1528</v>
      </c>
    </row>
    <row r="1350" spans="1:3" ht="12" customHeight="1" x14ac:dyDescent="0.25">
      <c r="A1350" s="9">
        <v>215784</v>
      </c>
      <c r="B1350" s="4" t="s">
        <v>1529</v>
      </c>
      <c r="C1350" s="5" t="s">
        <v>1528</v>
      </c>
    </row>
    <row r="1351" spans="1:3" ht="12" customHeight="1" x14ac:dyDescent="0.25">
      <c r="A1351" s="9">
        <v>215781</v>
      </c>
      <c r="B1351" s="4" t="s">
        <v>1530</v>
      </c>
      <c r="C1351" s="5" t="s">
        <v>1528</v>
      </c>
    </row>
    <row r="1352" spans="1:3" ht="12" customHeight="1" x14ac:dyDescent="0.25">
      <c r="A1352" s="9">
        <v>215780</v>
      </c>
      <c r="B1352" s="4" t="s">
        <v>1531</v>
      </c>
      <c r="C1352" s="5" t="s">
        <v>1528</v>
      </c>
    </row>
    <row r="1353" spans="1:3" ht="12" customHeight="1" x14ac:dyDescent="0.25">
      <c r="A1353" s="9">
        <v>215788</v>
      </c>
      <c r="B1353" s="4" t="s">
        <v>1532</v>
      </c>
      <c r="C1353" s="5" t="s">
        <v>1528</v>
      </c>
    </row>
    <row r="1354" spans="1:3" ht="12" customHeight="1" x14ac:dyDescent="0.25">
      <c r="A1354" s="9">
        <v>214770</v>
      </c>
      <c r="B1354" s="4" t="s">
        <v>1533</v>
      </c>
      <c r="C1354" s="5" t="s">
        <v>1528</v>
      </c>
    </row>
    <row r="1355" spans="1:3" ht="12" customHeight="1" x14ac:dyDescent="0.25">
      <c r="A1355" s="9">
        <v>213255</v>
      </c>
      <c r="B1355" s="4" t="s">
        <v>1534</v>
      </c>
      <c r="C1355" s="5" t="s">
        <v>1528</v>
      </c>
    </row>
    <row r="1356" spans="1:3" ht="12" customHeight="1" x14ac:dyDescent="0.25">
      <c r="A1356" s="9">
        <v>215785</v>
      </c>
      <c r="B1356" s="4" t="s">
        <v>1535</v>
      </c>
      <c r="C1356" s="5" t="s">
        <v>1528</v>
      </c>
    </row>
    <row r="1357" spans="1:3" ht="12" customHeight="1" x14ac:dyDescent="0.25">
      <c r="A1357" s="9">
        <v>213257</v>
      </c>
      <c r="B1357" s="4" t="s">
        <v>1536</v>
      </c>
      <c r="C1357" s="5" t="s">
        <v>1528</v>
      </c>
    </row>
    <row r="1358" spans="1:3" ht="12" customHeight="1" x14ac:dyDescent="0.25">
      <c r="A1358" s="9">
        <v>213252</v>
      </c>
      <c r="B1358" s="4" t="s">
        <v>1537</v>
      </c>
      <c r="C1358" s="5" t="s">
        <v>1528</v>
      </c>
    </row>
    <row r="1359" spans="1:3" ht="12" customHeight="1" x14ac:dyDescent="0.25">
      <c r="A1359" s="9">
        <v>215786</v>
      </c>
      <c r="B1359" s="4" t="s">
        <v>1538</v>
      </c>
      <c r="C1359" s="5" t="s">
        <v>1528</v>
      </c>
    </row>
    <row r="1360" spans="1:3" ht="12" customHeight="1" x14ac:dyDescent="0.25">
      <c r="A1360" s="9">
        <v>213263</v>
      </c>
      <c r="B1360" s="4" t="s">
        <v>1539</v>
      </c>
      <c r="C1360" s="5" t="s">
        <v>1528</v>
      </c>
    </row>
    <row r="1361" spans="1:3" ht="12" customHeight="1" x14ac:dyDescent="0.25">
      <c r="A1361" s="9">
        <v>213258</v>
      </c>
      <c r="B1361" s="4" t="s">
        <v>1540</v>
      </c>
      <c r="C1361" s="5" t="s">
        <v>1528</v>
      </c>
    </row>
    <row r="1362" spans="1:3" ht="12" customHeight="1" x14ac:dyDescent="0.25">
      <c r="A1362" s="9">
        <v>215782</v>
      </c>
      <c r="B1362" s="4" t="s">
        <v>1541</v>
      </c>
      <c r="C1362" s="5" t="s">
        <v>1528</v>
      </c>
    </row>
    <row r="1363" spans="1:3" ht="12" customHeight="1" x14ac:dyDescent="0.25">
      <c r="A1363" s="9">
        <v>215783</v>
      </c>
      <c r="B1363" s="4" t="s">
        <v>1542</v>
      </c>
      <c r="C1363" s="5" t="s">
        <v>1528</v>
      </c>
    </row>
    <row r="1364" spans="1:3" ht="12" customHeight="1" x14ac:dyDescent="0.25">
      <c r="A1364" s="9">
        <v>215220</v>
      </c>
      <c r="B1364" s="4" t="s">
        <v>1543</v>
      </c>
      <c r="C1364" s="5" t="s">
        <v>1544</v>
      </c>
    </row>
    <row r="1365" spans="1:3" ht="12" customHeight="1" x14ac:dyDescent="0.25">
      <c r="A1365" s="9">
        <v>215297</v>
      </c>
      <c r="B1365" s="4" t="s">
        <v>1545</v>
      </c>
      <c r="C1365" s="5" t="s">
        <v>1546</v>
      </c>
    </row>
    <row r="1366" spans="1:3" ht="12" customHeight="1" x14ac:dyDescent="0.25">
      <c r="A1366" s="9">
        <v>213844</v>
      </c>
      <c r="B1366" s="4" t="s">
        <v>1547</v>
      </c>
      <c r="C1366" s="5" t="s">
        <v>1548</v>
      </c>
    </row>
    <row r="1367" spans="1:3" ht="12" customHeight="1" x14ac:dyDescent="0.25">
      <c r="A1367" s="9">
        <v>214328</v>
      </c>
      <c r="B1367" s="4" t="s">
        <v>1549</v>
      </c>
      <c r="C1367" s="5" t="s">
        <v>1548</v>
      </c>
    </row>
    <row r="1368" spans="1:3" ht="12" customHeight="1" x14ac:dyDescent="0.25">
      <c r="A1368" s="9">
        <v>214988</v>
      </c>
      <c r="B1368" s="4" t="s">
        <v>1550</v>
      </c>
      <c r="C1368" s="5" t="s">
        <v>1548</v>
      </c>
    </row>
    <row r="1369" spans="1:3" ht="12" customHeight="1" x14ac:dyDescent="0.25">
      <c r="A1369" s="9">
        <v>215334</v>
      </c>
      <c r="B1369" s="4" t="s">
        <v>1551</v>
      </c>
      <c r="C1369" s="5" t="s">
        <v>1552</v>
      </c>
    </row>
    <row r="1370" spans="1:3" ht="12" customHeight="1" x14ac:dyDescent="0.25">
      <c r="A1370" s="9">
        <v>10107752533</v>
      </c>
      <c r="B1370" s="4" t="s">
        <v>1553</v>
      </c>
      <c r="C1370" s="5" t="s">
        <v>5487</v>
      </c>
    </row>
    <row r="1371" spans="1:3" ht="12" customHeight="1" x14ac:dyDescent="0.25">
      <c r="A1371" s="9">
        <v>10116074022</v>
      </c>
      <c r="B1371" s="4" t="s">
        <v>1555</v>
      </c>
      <c r="C1371" s="5" t="s">
        <v>5487</v>
      </c>
    </row>
    <row r="1372" spans="1:3" ht="12" customHeight="1" x14ac:dyDescent="0.25">
      <c r="A1372" s="9">
        <v>10111523712</v>
      </c>
      <c r="B1372" s="4" t="s">
        <v>1556</v>
      </c>
      <c r="C1372" s="5" t="s">
        <v>5487</v>
      </c>
    </row>
    <row r="1373" spans="1:3" ht="12" customHeight="1" x14ac:dyDescent="0.25">
      <c r="A1373" s="9">
        <v>10107155375</v>
      </c>
      <c r="B1373" s="4" t="s">
        <v>1557</v>
      </c>
      <c r="C1373" s="5" t="s">
        <v>5487</v>
      </c>
    </row>
    <row r="1374" spans="1:3" ht="12" customHeight="1" x14ac:dyDescent="0.25">
      <c r="A1374" s="9">
        <v>10111331227</v>
      </c>
      <c r="B1374" s="4" t="s">
        <v>1558</v>
      </c>
      <c r="C1374" s="5" t="s">
        <v>5487</v>
      </c>
    </row>
    <row r="1375" spans="1:3" ht="12" customHeight="1" x14ac:dyDescent="0.25">
      <c r="A1375" s="9">
        <v>10053580558</v>
      </c>
      <c r="B1375" s="4" t="s">
        <v>1559</v>
      </c>
      <c r="C1375" s="5" t="s">
        <v>1554</v>
      </c>
    </row>
    <row r="1376" spans="1:3" ht="12" customHeight="1" x14ac:dyDescent="0.25">
      <c r="A1376" s="9">
        <v>10092546165</v>
      </c>
      <c r="B1376" s="4" t="s">
        <v>1560</v>
      </c>
      <c r="C1376" s="5" t="s">
        <v>5487</v>
      </c>
    </row>
    <row r="1377" spans="1:3" ht="12" customHeight="1" x14ac:dyDescent="0.25">
      <c r="A1377" s="9">
        <v>10107740308</v>
      </c>
      <c r="B1377" s="4" t="s">
        <v>1561</v>
      </c>
      <c r="C1377" s="5" t="s">
        <v>5487</v>
      </c>
    </row>
    <row r="1378" spans="1:3" ht="12" customHeight="1" x14ac:dyDescent="0.25">
      <c r="A1378" s="9">
        <v>10107258641</v>
      </c>
      <c r="B1378" s="4" t="s">
        <v>1562</v>
      </c>
      <c r="C1378" s="5" t="s">
        <v>1554</v>
      </c>
    </row>
    <row r="1379" spans="1:3" ht="12" customHeight="1" x14ac:dyDescent="0.25">
      <c r="A1379" s="9">
        <v>10107258944</v>
      </c>
      <c r="B1379" s="4" t="s">
        <v>1563</v>
      </c>
      <c r="C1379" s="5" t="s">
        <v>1554</v>
      </c>
    </row>
    <row r="1380" spans="1:3" ht="12" customHeight="1" x14ac:dyDescent="0.25">
      <c r="A1380" s="9">
        <v>10110813689</v>
      </c>
      <c r="B1380" s="4" t="s">
        <v>1564</v>
      </c>
      <c r="C1380" s="5" t="s">
        <v>5487</v>
      </c>
    </row>
    <row r="1381" spans="1:3" ht="12" customHeight="1" x14ac:dyDescent="0.25">
      <c r="A1381" s="9">
        <v>10084513959</v>
      </c>
      <c r="B1381" s="4" t="s">
        <v>1565</v>
      </c>
      <c r="C1381" s="5" t="s">
        <v>1566</v>
      </c>
    </row>
    <row r="1382" spans="1:3" ht="12" customHeight="1" x14ac:dyDescent="0.25">
      <c r="A1382" s="9">
        <v>10110611306</v>
      </c>
      <c r="B1382" s="4" t="s">
        <v>1567</v>
      </c>
      <c r="C1382" s="5" t="s">
        <v>1566</v>
      </c>
    </row>
    <row r="1383" spans="1:3" ht="12" customHeight="1" x14ac:dyDescent="0.25">
      <c r="A1383" s="9">
        <v>10110610801</v>
      </c>
      <c r="B1383" s="4" t="s">
        <v>1568</v>
      </c>
      <c r="C1383" s="5" t="s">
        <v>1566</v>
      </c>
    </row>
    <row r="1384" spans="1:3" ht="12" customHeight="1" x14ac:dyDescent="0.25">
      <c r="A1384" s="9">
        <v>10110610902</v>
      </c>
      <c r="B1384" s="4" t="s">
        <v>1569</v>
      </c>
      <c r="C1384" s="5" t="s">
        <v>1566</v>
      </c>
    </row>
    <row r="1385" spans="1:3" ht="12" customHeight="1" x14ac:dyDescent="0.25">
      <c r="A1385" s="9">
        <v>10106945817</v>
      </c>
      <c r="B1385" s="4" t="s">
        <v>1570</v>
      </c>
      <c r="C1385" s="5" t="s">
        <v>1566</v>
      </c>
    </row>
    <row r="1386" spans="1:3" ht="12" customHeight="1" x14ac:dyDescent="0.25">
      <c r="A1386" s="9">
        <v>10082918311</v>
      </c>
      <c r="B1386" s="4" t="s">
        <v>1571</v>
      </c>
      <c r="C1386" s="5" t="s">
        <v>1566</v>
      </c>
    </row>
    <row r="1387" spans="1:3" ht="12" customHeight="1" x14ac:dyDescent="0.25">
      <c r="A1387" s="9">
        <v>10110610700</v>
      </c>
      <c r="B1387" s="4" t="s">
        <v>1572</v>
      </c>
      <c r="C1387" s="5" t="s">
        <v>1566</v>
      </c>
    </row>
    <row r="1388" spans="1:3" ht="12" customHeight="1" x14ac:dyDescent="0.25">
      <c r="A1388" s="9">
        <v>10110610696</v>
      </c>
      <c r="B1388" s="4" t="s">
        <v>1573</v>
      </c>
      <c r="C1388" s="5" t="s">
        <v>1566</v>
      </c>
    </row>
    <row r="1389" spans="1:3" ht="12" customHeight="1" x14ac:dyDescent="0.25">
      <c r="A1389" s="9">
        <v>10091727426</v>
      </c>
      <c r="B1389" s="4" t="s">
        <v>1574</v>
      </c>
      <c r="C1389" s="5" t="s">
        <v>1575</v>
      </c>
    </row>
    <row r="1390" spans="1:3" ht="12" customHeight="1" x14ac:dyDescent="0.25">
      <c r="A1390" s="9">
        <v>10082934576</v>
      </c>
      <c r="B1390" s="4" t="s">
        <v>1576</v>
      </c>
      <c r="C1390" s="5" t="s">
        <v>1575</v>
      </c>
    </row>
    <row r="1391" spans="1:3" ht="12" customHeight="1" x14ac:dyDescent="0.25">
      <c r="A1391" s="9">
        <v>10080706913</v>
      </c>
      <c r="B1391" s="4" t="s">
        <v>1577</v>
      </c>
      <c r="C1391" s="5" t="s">
        <v>1575</v>
      </c>
    </row>
    <row r="1392" spans="1:3" ht="12" customHeight="1" x14ac:dyDescent="0.25">
      <c r="A1392" s="9">
        <v>10063942279</v>
      </c>
      <c r="B1392" s="4" t="s">
        <v>1578</v>
      </c>
      <c r="C1392" s="5" t="s">
        <v>1575</v>
      </c>
    </row>
    <row r="1393" spans="1:3" ht="12" customHeight="1" x14ac:dyDescent="0.25">
      <c r="A1393" s="9">
        <v>10091728537</v>
      </c>
      <c r="B1393" s="4" t="s">
        <v>1579</v>
      </c>
      <c r="C1393" s="5" t="s">
        <v>1575</v>
      </c>
    </row>
    <row r="1394" spans="1:3" ht="12" customHeight="1" x14ac:dyDescent="0.25">
      <c r="A1394" s="9">
        <v>10106652187</v>
      </c>
      <c r="B1394" s="4" t="s">
        <v>1580</v>
      </c>
      <c r="C1394" s="5" t="s">
        <v>1575</v>
      </c>
    </row>
    <row r="1395" spans="1:3" ht="12" customHeight="1" x14ac:dyDescent="0.25">
      <c r="A1395" s="9">
        <v>10054304826</v>
      </c>
      <c r="B1395" s="4" t="s">
        <v>1581</v>
      </c>
      <c r="C1395" s="5" t="s">
        <v>1575</v>
      </c>
    </row>
    <row r="1396" spans="1:3" ht="12" customHeight="1" x14ac:dyDescent="0.25">
      <c r="A1396" s="9">
        <v>10106971378</v>
      </c>
      <c r="B1396" s="4" t="s">
        <v>1582</v>
      </c>
      <c r="C1396" s="5" t="s">
        <v>1575</v>
      </c>
    </row>
    <row r="1397" spans="1:3" ht="12" customHeight="1" x14ac:dyDescent="0.25">
      <c r="A1397" s="9">
        <v>10084464954</v>
      </c>
      <c r="B1397" s="4" t="s">
        <v>1583</v>
      </c>
      <c r="C1397" s="5" t="s">
        <v>1584</v>
      </c>
    </row>
    <row r="1398" spans="1:3" ht="12" customHeight="1" x14ac:dyDescent="0.25">
      <c r="A1398" s="9">
        <v>10108178626</v>
      </c>
      <c r="B1398" s="4" t="s">
        <v>1585</v>
      </c>
      <c r="C1398" s="5" t="s">
        <v>1584</v>
      </c>
    </row>
    <row r="1399" spans="1:3" ht="12" customHeight="1" x14ac:dyDescent="0.25">
      <c r="A1399" s="9">
        <v>10115348946</v>
      </c>
      <c r="B1399" s="4" t="s">
        <v>1586</v>
      </c>
      <c r="C1399" s="5" t="s">
        <v>1584</v>
      </c>
    </row>
    <row r="1400" spans="1:3" ht="12" customHeight="1" x14ac:dyDescent="0.25">
      <c r="A1400" s="9">
        <v>10108179030</v>
      </c>
      <c r="B1400" s="4" t="s">
        <v>1587</v>
      </c>
      <c r="C1400" s="5" t="s">
        <v>1584</v>
      </c>
    </row>
    <row r="1401" spans="1:3" ht="12" customHeight="1" x14ac:dyDescent="0.25">
      <c r="A1401" s="9">
        <v>10095180525</v>
      </c>
      <c r="B1401" s="4" t="s">
        <v>1588</v>
      </c>
      <c r="C1401" s="5" t="s">
        <v>1584</v>
      </c>
    </row>
    <row r="1402" spans="1:3" ht="12" customHeight="1" x14ac:dyDescent="0.25">
      <c r="A1402" s="9">
        <v>10055125989</v>
      </c>
      <c r="B1402" s="4" t="s">
        <v>1589</v>
      </c>
      <c r="C1402" s="5" t="s">
        <v>1584</v>
      </c>
    </row>
    <row r="1403" spans="1:3" ht="12" customHeight="1" x14ac:dyDescent="0.25">
      <c r="A1403" s="9">
        <v>10005864339</v>
      </c>
      <c r="B1403" s="4" t="s">
        <v>1590</v>
      </c>
      <c r="C1403" s="5" t="s">
        <v>1591</v>
      </c>
    </row>
    <row r="1404" spans="1:3" ht="12" customHeight="1" x14ac:dyDescent="0.25">
      <c r="A1404" s="9">
        <v>10065292401</v>
      </c>
      <c r="B1404" s="4" t="s">
        <v>1592</v>
      </c>
      <c r="C1404" s="5" t="s">
        <v>1593</v>
      </c>
    </row>
    <row r="1405" spans="1:3" ht="12" customHeight="1" x14ac:dyDescent="0.25">
      <c r="A1405" s="9">
        <v>10061734319</v>
      </c>
      <c r="B1405" s="4" t="s">
        <v>1594</v>
      </c>
      <c r="C1405" s="5" t="s">
        <v>1593</v>
      </c>
    </row>
    <row r="1406" spans="1:3" ht="12" customHeight="1" x14ac:dyDescent="0.25">
      <c r="A1406" s="9">
        <v>10011701820</v>
      </c>
      <c r="B1406" s="4" t="s">
        <v>1595</v>
      </c>
      <c r="C1406" s="5" t="s">
        <v>1593</v>
      </c>
    </row>
    <row r="1407" spans="1:3" ht="12" customHeight="1" x14ac:dyDescent="0.25">
      <c r="A1407" s="9">
        <v>10112176844</v>
      </c>
      <c r="B1407" s="4" t="s">
        <v>1596</v>
      </c>
      <c r="C1407" s="5" t="s">
        <v>1597</v>
      </c>
    </row>
    <row r="1408" spans="1:3" ht="12" customHeight="1" x14ac:dyDescent="0.25">
      <c r="A1408" s="9">
        <v>10074042609</v>
      </c>
      <c r="B1408" s="4" t="s">
        <v>1598</v>
      </c>
      <c r="C1408" s="5" t="s">
        <v>1597</v>
      </c>
    </row>
    <row r="1409" spans="1:3" ht="12" customHeight="1" x14ac:dyDescent="0.25">
      <c r="A1409" s="9">
        <v>10112173309</v>
      </c>
      <c r="B1409" s="4" t="s">
        <v>1599</v>
      </c>
      <c r="C1409" s="5" t="s">
        <v>1597</v>
      </c>
    </row>
    <row r="1410" spans="1:3" ht="12" customHeight="1" x14ac:dyDescent="0.25">
      <c r="A1410" s="9">
        <v>10112172602</v>
      </c>
      <c r="B1410" s="4" t="s">
        <v>1600</v>
      </c>
      <c r="C1410" s="5" t="s">
        <v>1597</v>
      </c>
    </row>
    <row r="1411" spans="1:3" ht="12" customHeight="1" x14ac:dyDescent="0.25">
      <c r="A1411" s="9">
        <v>10016327003</v>
      </c>
      <c r="B1411" s="4" t="s">
        <v>1601</v>
      </c>
      <c r="C1411" s="5" t="s">
        <v>1597</v>
      </c>
    </row>
    <row r="1412" spans="1:3" ht="12" customHeight="1" x14ac:dyDescent="0.25">
      <c r="A1412" s="9">
        <v>10064095358</v>
      </c>
      <c r="B1412" s="4" t="s">
        <v>1602</v>
      </c>
      <c r="C1412" s="5" t="s">
        <v>1597</v>
      </c>
    </row>
    <row r="1413" spans="1:3" ht="12" customHeight="1" x14ac:dyDescent="0.25">
      <c r="A1413" s="9">
        <v>10011402635</v>
      </c>
      <c r="B1413" s="4" t="s">
        <v>1603</v>
      </c>
      <c r="C1413" s="5" t="s">
        <v>1597</v>
      </c>
    </row>
    <row r="1414" spans="1:3" ht="12" customHeight="1" x14ac:dyDescent="0.25">
      <c r="A1414" s="9">
        <v>10112170578</v>
      </c>
      <c r="B1414" s="4" t="s">
        <v>1604</v>
      </c>
      <c r="C1414" s="5" t="s">
        <v>1597</v>
      </c>
    </row>
    <row r="1415" spans="1:3" ht="12" customHeight="1" x14ac:dyDescent="0.25">
      <c r="A1415" s="9">
        <v>10112176642</v>
      </c>
      <c r="B1415" s="4" t="s">
        <v>1605</v>
      </c>
      <c r="C1415" s="5" t="s">
        <v>1597</v>
      </c>
    </row>
    <row r="1416" spans="1:3" ht="12" customHeight="1" x14ac:dyDescent="0.25">
      <c r="A1416" s="9">
        <v>10112174521</v>
      </c>
      <c r="B1416" s="4" t="s">
        <v>1606</v>
      </c>
      <c r="C1416" s="5" t="s">
        <v>1597</v>
      </c>
    </row>
    <row r="1417" spans="1:3" ht="12" customHeight="1" x14ac:dyDescent="0.25">
      <c r="A1417" s="9">
        <v>10059362566</v>
      </c>
      <c r="B1417" s="4" t="s">
        <v>1607</v>
      </c>
      <c r="C1417" s="5" t="s">
        <v>5488</v>
      </c>
    </row>
    <row r="1418" spans="1:3" ht="12" customHeight="1" x14ac:dyDescent="0.25">
      <c r="A1418" s="9">
        <v>10013963334</v>
      </c>
      <c r="B1418" s="4" t="s">
        <v>1608</v>
      </c>
      <c r="C1418" s="5" t="s">
        <v>5488</v>
      </c>
    </row>
    <row r="1419" spans="1:3" ht="12" customHeight="1" x14ac:dyDescent="0.25">
      <c r="A1419" s="9">
        <v>10115960652</v>
      </c>
      <c r="B1419" s="4" t="s">
        <v>1609</v>
      </c>
      <c r="C1419" s="5" t="s">
        <v>5488</v>
      </c>
    </row>
    <row r="1420" spans="1:3" ht="12" customHeight="1" x14ac:dyDescent="0.25">
      <c r="A1420" s="9">
        <v>10059883538</v>
      </c>
      <c r="B1420" s="4" t="s">
        <v>1610</v>
      </c>
      <c r="C1420" s="5" t="s">
        <v>5488</v>
      </c>
    </row>
    <row r="1421" spans="1:3" ht="12" customHeight="1" x14ac:dyDescent="0.25">
      <c r="A1421" s="9">
        <v>10116306115</v>
      </c>
      <c r="B1421" s="4" t="s">
        <v>1611</v>
      </c>
      <c r="C1421" s="5" t="s">
        <v>5489</v>
      </c>
    </row>
    <row r="1422" spans="1:3" ht="12" customHeight="1" x14ac:dyDescent="0.25">
      <c r="A1422" s="9">
        <v>10059882831</v>
      </c>
      <c r="B1422" s="4" t="s">
        <v>1612</v>
      </c>
      <c r="C1422" s="5" t="s">
        <v>5488</v>
      </c>
    </row>
    <row r="1423" spans="1:3" ht="12" customHeight="1" x14ac:dyDescent="0.25">
      <c r="A1423" s="9">
        <v>10008818593</v>
      </c>
      <c r="B1423" s="4" t="s">
        <v>1613</v>
      </c>
      <c r="C1423" s="5" t="s">
        <v>5490</v>
      </c>
    </row>
    <row r="1424" spans="1:3" ht="12" customHeight="1" x14ac:dyDescent="0.25">
      <c r="A1424" s="9">
        <v>10059883841</v>
      </c>
      <c r="B1424" s="4" t="s">
        <v>1614</v>
      </c>
      <c r="C1424" s="5" t="s">
        <v>5488</v>
      </c>
    </row>
    <row r="1425" spans="1:3" ht="12" customHeight="1" x14ac:dyDescent="0.25">
      <c r="A1425" s="9">
        <v>10064651389</v>
      </c>
      <c r="B1425" s="4" t="s">
        <v>1615</v>
      </c>
      <c r="C1425" s="5" t="s">
        <v>1616</v>
      </c>
    </row>
    <row r="1426" spans="1:3" ht="12" customHeight="1" x14ac:dyDescent="0.25">
      <c r="A1426" s="9">
        <v>10112846346</v>
      </c>
      <c r="B1426" s="4" t="s">
        <v>1617</v>
      </c>
      <c r="C1426" s="5" t="s">
        <v>1618</v>
      </c>
    </row>
    <row r="1427" spans="1:3" ht="12" customHeight="1" x14ac:dyDescent="0.25">
      <c r="A1427" s="9">
        <v>10112851396</v>
      </c>
      <c r="B1427" s="4" t="s">
        <v>1619</v>
      </c>
      <c r="C1427" s="5" t="s">
        <v>1618</v>
      </c>
    </row>
    <row r="1428" spans="1:3" ht="12" customHeight="1" x14ac:dyDescent="0.25">
      <c r="A1428" s="9">
        <v>10116204869</v>
      </c>
      <c r="B1428" s="4" t="s">
        <v>1620</v>
      </c>
      <c r="C1428" s="5" t="s">
        <v>1618</v>
      </c>
    </row>
    <row r="1429" spans="1:3" ht="12" customHeight="1" x14ac:dyDescent="0.25">
      <c r="A1429" s="9">
        <v>10106095853</v>
      </c>
      <c r="B1429" s="4" t="s">
        <v>1621</v>
      </c>
      <c r="C1429" s="5" t="s">
        <v>1618</v>
      </c>
    </row>
    <row r="1430" spans="1:3" ht="12" customHeight="1" x14ac:dyDescent="0.25">
      <c r="A1430" s="9">
        <v>10112851703</v>
      </c>
      <c r="B1430" s="4" t="s">
        <v>1622</v>
      </c>
      <c r="C1430" s="5" t="s">
        <v>1618</v>
      </c>
    </row>
    <row r="1431" spans="1:3" ht="12" customHeight="1" x14ac:dyDescent="0.25">
      <c r="A1431" s="9">
        <v>10112852814</v>
      </c>
      <c r="B1431" s="4" t="s">
        <v>1623</v>
      </c>
      <c r="C1431" s="5" t="s">
        <v>1618</v>
      </c>
    </row>
    <row r="1432" spans="1:3" ht="12" customHeight="1" x14ac:dyDescent="0.25">
      <c r="A1432" s="9">
        <v>10112855036</v>
      </c>
      <c r="B1432" s="4" t="s">
        <v>1624</v>
      </c>
      <c r="C1432" s="5" t="s">
        <v>1618</v>
      </c>
    </row>
    <row r="1433" spans="1:3" ht="12" customHeight="1" x14ac:dyDescent="0.25">
      <c r="A1433" s="9">
        <v>10093712387</v>
      </c>
      <c r="B1433" s="4" t="s">
        <v>1625</v>
      </c>
      <c r="C1433" s="5" t="s">
        <v>1618</v>
      </c>
    </row>
    <row r="1434" spans="1:3" ht="12" customHeight="1" x14ac:dyDescent="0.25">
      <c r="A1434" s="9">
        <v>10093712690</v>
      </c>
      <c r="B1434" s="4" t="s">
        <v>1626</v>
      </c>
      <c r="C1434" s="5" t="s">
        <v>1618</v>
      </c>
    </row>
    <row r="1435" spans="1:3" ht="12" customHeight="1" x14ac:dyDescent="0.25">
      <c r="A1435" s="9">
        <v>10113144521</v>
      </c>
      <c r="B1435" s="4" t="s">
        <v>1627</v>
      </c>
      <c r="C1435" s="5" t="s">
        <v>1618</v>
      </c>
    </row>
    <row r="1436" spans="1:3" ht="12" customHeight="1" x14ac:dyDescent="0.25">
      <c r="A1436" s="9">
        <v>10002163484</v>
      </c>
      <c r="B1436" s="4" t="s">
        <v>1628</v>
      </c>
      <c r="C1436" s="5" t="s">
        <v>1618</v>
      </c>
    </row>
    <row r="1437" spans="1:3" ht="12" customHeight="1" x14ac:dyDescent="0.25">
      <c r="A1437" s="9">
        <v>10107693020</v>
      </c>
      <c r="B1437" s="4" t="s">
        <v>1629</v>
      </c>
      <c r="C1437" s="5" t="s">
        <v>1618</v>
      </c>
    </row>
    <row r="1438" spans="1:3" ht="12" customHeight="1" x14ac:dyDescent="0.25">
      <c r="A1438" s="9">
        <v>10112850891</v>
      </c>
      <c r="B1438" s="4" t="s">
        <v>1630</v>
      </c>
      <c r="C1438" s="5" t="s">
        <v>1618</v>
      </c>
    </row>
    <row r="1439" spans="1:3" ht="12" customHeight="1" x14ac:dyDescent="0.25">
      <c r="A1439" s="9">
        <v>10108162660</v>
      </c>
      <c r="B1439" s="4" t="s">
        <v>1631</v>
      </c>
      <c r="C1439" s="5" t="s">
        <v>1618</v>
      </c>
    </row>
    <row r="1440" spans="1:3" ht="12" customHeight="1" x14ac:dyDescent="0.25">
      <c r="A1440" s="9">
        <v>10113131989</v>
      </c>
      <c r="B1440" s="4" t="s">
        <v>1632</v>
      </c>
      <c r="C1440" s="5" t="s">
        <v>1618</v>
      </c>
    </row>
    <row r="1441" spans="1:3" ht="12" customHeight="1" x14ac:dyDescent="0.25">
      <c r="A1441" s="9">
        <v>10108574205</v>
      </c>
      <c r="B1441" s="4" t="s">
        <v>1633</v>
      </c>
      <c r="C1441" s="5" t="s">
        <v>1618</v>
      </c>
    </row>
    <row r="1442" spans="1:3" ht="12" customHeight="1" x14ac:dyDescent="0.25">
      <c r="A1442" s="9">
        <v>10112850184</v>
      </c>
      <c r="B1442" s="4" t="s">
        <v>1634</v>
      </c>
      <c r="C1442" s="5" t="s">
        <v>1618</v>
      </c>
    </row>
    <row r="1443" spans="1:3" ht="12" customHeight="1" x14ac:dyDescent="0.25">
      <c r="A1443" s="9">
        <v>10112851501</v>
      </c>
      <c r="B1443" s="4" t="s">
        <v>1635</v>
      </c>
      <c r="C1443" s="5" t="s">
        <v>1618</v>
      </c>
    </row>
    <row r="1444" spans="1:3" ht="12" customHeight="1" x14ac:dyDescent="0.25">
      <c r="A1444" s="9">
        <v>10114065011</v>
      </c>
      <c r="B1444" s="4" t="s">
        <v>1636</v>
      </c>
      <c r="C1444" s="5" t="s">
        <v>1618</v>
      </c>
    </row>
    <row r="1445" spans="1:3" ht="12" customHeight="1" x14ac:dyDescent="0.25">
      <c r="A1445" s="9">
        <v>10093735326</v>
      </c>
      <c r="B1445" s="4" t="s">
        <v>1637</v>
      </c>
      <c r="C1445" s="5" t="s">
        <v>1618</v>
      </c>
    </row>
    <row r="1446" spans="1:3" ht="12" customHeight="1" x14ac:dyDescent="0.25">
      <c r="A1446" s="9">
        <v>10113145127</v>
      </c>
      <c r="B1446" s="4" t="s">
        <v>1638</v>
      </c>
      <c r="C1446" s="5" t="s">
        <v>1618</v>
      </c>
    </row>
    <row r="1447" spans="1:3" ht="12" customHeight="1" x14ac:dyDescent="0.25">
      <c r="A1447" s="9">
        <v>10112854127</v>
      </c>
      <c r="B1447" s="4" t="s">
        <v>1639</v>
      </c>
      <c r="C1447" s="5" t="s">
        <v>1618</v>
      </c>
    </row>
    <row r="1448" spans="1:3" ht="12" customHeight="1" x14ac:dyDescent="0.25">
      <c r="A1448" s="9">
        <v>10112854733</v>
      </c>
      <c r="B1448" s="4" t="s">
        <v>1640</v>
      </c>
      <c r="C1448" s="5" t="s">
        <v>1618</v>
      </c>
    </row>
    <row r="1449" spans="1:3" ht="12" customHeight="1" x14ac:dyDescent="0.25">
      <c r="A1449" s="9">
        <v>10112844831</v>
      </c>
      <c r="B1449" s="4" t="s">
        <v>1641</v>
      </c>
      <c r="C1449" s="5" t="s">
        <v>1618</v>
      </c>
    </row>
    <row r="1450" spans="1:3" ht="12" customHeight="1" x14ac:dyDescent="0.25">
      <c r="A1450" s="9">
        <v>10115125644</v>
      </c>
      <c r="B1450" s="4" t="s">
        <v>1642</v>
      </c>
      <c r="C1450" s="5" t="s">
        <v>1618</v>
      </c>
    </row>
    <row r="1451" spans="1:3" ht="12" customHeight="1" x14ac:dyDescent="0.25">
      <c r="A1451" s="9">
        <v>10112847962</v>
      </c>
      <c r="B1451" s="4" t="s">
        <v>1643</v>
      </c>
      <c r="C1451" s="5" t="s">
        <v>1618</v>
      </c>
    </row>
    <row r="1452" spans="1:3" ht="12" customHeight="1" x14ac:dyDescent="0.25">
      <c r="A1452" s="9">
        <v>10112844932</v>
      </c>
      <c r="B1452" s="4" t="s">
        <v>1644</v>
      </c>
      <c r="C1452" s="5" t="s">
        <v>1618</v>
      </c>
    </row>
    <row r="1453" spans="1:3" ht="12" customHeight="1" x14ac:dyDescent="0.25">
      <c r="A1453" s="9">
        <v>10112845639</v>
      </c>
      <c r="B1453" s="4" t="s">
        <v>1645</v>
      </c>
      <c r="C1453" s="5" t="s">
        <v>1618</v>
      </c>
    </row>
    <row r="1454" spans="1:3" ht="12" customHeight="1" x14ac:dyDescent="0.25">
      <c r="A1454" s="9">
        <v>10062633789</v>
      </c>
      <c r="B1454" s="4" t="s">
        <v>1646</v>
      </c>
      <c r="C1454" s="5" t="s">
        <v>1618</v>
      </c>
    </row>
    <row r="1455" spans="1:3" ht="12" customHeight="1" x14ac:dyDescent="0.25">
      <c r="A1455" s="9">
        <v>10062633890</v>
      </c>
      <c r="B1455" s="4" t="s">
        <v>1647</v>
      </c>
      <c r="C1455" s="5" t="s">
        <v>1618</v>
      </c>
    </row>
    <row r="1456" spans="1:3" ht="12" customHeight="1" x14ac:dyDescent="0.25">
      <c r="A1456" s="9">
        <v>10083920744</v>
      </c>
      <c r="B1456" s="4" t="s">
        <v>1648</v>
      </c>
      <c r="C1456" s="5" t="s">
        <v>1618</v>
      </c>
    </row>
    <row r="1457" spans="1:3" ht="12" customHeight="1" x14ac:dyDescent="0.25">
      <c r="A1457" s="9">
        <v>10116050679</v>
      </c>
      <c r="B1457" s="4" t="s">
        <v>1649</v>
      </c>
      <c r="C1457" s="5" t="s">
        <v>60</v>
      </c>
    </row>
    <row r="1458" spans="1:3" ht="12" customHeight="1" x14ac:dyDescent="0.25">
      <c r="A1458" s="9">
        <v>10109125586</v>
      </c>
      <c r="B1458" s="4" t="s">
        <v>1650</v>
      </c>
      <c r="C1458" s="5" t="s">
        <v>60</v>
      </c>
    </row>
    <row r="1459" spans="1:3" ht="12" customHeight="1" x14ac:dyDescent="0.25">
      <c r="A1459" s="9">
        <v>10066020507</v>
      </c>
      <c r="B1459" s="4" t="s">
        <v>1651</v>
      </c>
      <c r="C1459" s="5" t="s">
        <v>60</v>
      </c>
    </row>
    <row r="1460" spans="1:3" ht="12" customHeight="1" x14ac:dyDescent="0.25">
      <c r="A1460" s="9">
        <v>10111462478</v>
      </c>
      <c r="B1460" s="4" t="s">
        <v>1652</v>
      </c>
      <c r="C1460" s="5" t="s">
        <v>60</v>
      </c>
    </row>
    <row r="1461" spans="1:3" ht="12" customHeight="1" x14ac:dyDescent="0.25">
      <c r="A1461" s="9">
        <v>10107166085</v>
      </c>
      <c r="B1461" s="4" t="s">
        <v>1653</v>
      </c>
      <c r="C1461" s="5" t="s">
        <v>60</v>
      </c>
    </row>
    <row r="1462" spans="1:3" ht="12" customHeight="1" x14ac:dyDescent="0.25">
      <c r="A1462" s="9">
        <v>10080450366</v>
      </c>
      <c r="B1462" s="4" t="s">
        <v>1654</v>
      </c>
      <c r="C1462" s="5" t="s">
        <v>60</v>
      </c>
    </row>
    <row r="1463" spans="1:3" ht="12" customHeight="1" x14ac:dyDescent="0.25">
      <c r="A1463" s="9">
        <v>10110666573</v>
      </c>
      <c r="B1463" s="4" t="s">
        <v>1655</v>
      </c>
      <c r="C1463" s="5" t="s">
        <v>60</v>
      </c>
    </row>
    <row r="1464" spans="1:3" ht="12" customHeight="1" x14ac:dyDescent="0.25">
      <c r="A1464" s="9">
        <v>10088285946</v>
      </c>
      <c r="B1464" s="4" t="s">
        <v>1656</v>
      </c>
      <c r="C1464" s="5" t="s">
        <v>60</v>
      </c>
    </row>
    <row r="1465" spans="1:3" ht="12" customHeight="1" x14ac:dyDescent="0.25">
      <c r="A1465" s="9">
        <v>10085799615</v>
      </c>
      <c r="B1465" s="4" t="s">
        <v>1657</v>
      </c>
      <c r="C1465" s="5" t="s">
        <v>60</v>
      </c>
    </row>
    <row r="1466" spans="1:3" ht="12" customHeight="1" x14ac:dyDescent="0.25">
      <c r="A1466" s="9">
        <v>10006730164</v>
      </c>
      <c r="B1466" s="4" t="s">
        <v>1658</v>
      </c>
      <c r="C1466" s="5" t="s">
        <v>60</v>
      </c>
    </row>
    <row r="1467" spans="1:3" ht="12" customHeight="1" x14ac:dyDescent="0.25">
      <c r="A1467" s="9">
        <v>10092996409</v>
      </c>
      <c r="B1467" s="4" t="s">
        <v>1659</v>
      </c>
      <c r="C1467" s="5" t="s">
        <v>60</v>
      </c>
    </row>
    <row r="1468" spans="1:3" ht="12" customHeight="1" x14ac:dyDescent="0.25">
      <c r="A1468" s="9">
        <v>10052843762</v>
      </c>
      <c r="B1468" s="4" t="s">
        <v>1660</v>
      </c>
      <c r="C1468" s="5" t="s">
        <v>60</v>
      </c>
    </row>
    <row r="1469" spans="1:3" ht="12" customHeight="1" x14ac:dyDescent="0.25">
      <c r="A1469" s="9">
        <v>10008195975</v>
      </c>
      <c r="B1469" s="4" t="s">
        <v>1661</v>
      </c>
      <c r="C1469" s="5" t="s">
        <v>60</v>
      </c>
    </row>
    <row r="1470" spans="1:3" ht="12" customHeight="1" x14ac:dyDescent="0.25">
      <c r="A1470" s="9">
        <v>10092996005</v>
      </c>
      <c r="B1470" s="4" t="s">
        <v>1662</v>
      </c>
      <c r="C1470" s="5" t="s">
        <v>60</v>
      </c>
    </row>
    <row r="1471" spans="1:3" ht="12" customHeight="1" x14ac:dyDescent="0.25">
      <c r="A1471" s="9">
        <v>10088523901</v>
      </c>
      <c r="B1471" s="4" t="s">
        <v>1663</v>
      </c>
      <c r="C1471" s="5" t="s">
        <v>60</v>
      </c>
    </row>
    <row r="1472" spans="1:3" ht="12" customHeight="1" x14ac:dyDescent="0.25">
      <c r="A1472" s="9">
        <v>10059738139</v>
      </c>
      <c r="B1472" s="4" t="s">
        <v>1664</v>
      </c>
      <c r="C1472" s="5" t="s">
        <v>60</v>
      </c>
    </row>
    <row r="1473" spans="1:3" ht="12" customHeight="1" x14ac:dyDescent="0.25">
      <c r="A1473" s="9">
        <v>10112395496</v>
      </c>
      <c r="B1473" s="4" t="s">
        <v>1665</v>
      </c>
      <c r="C1473" s="5" t="s">
        <v>60</v>
      </c>
    </row>
    <row r="1474" spans="1:3" ht="12" customHeight="1" x14ac:dyDescent="0.25">
      <c r="A1474" s="9">
        <v>10088524406</v>
      </c>
      <c r="B1474" s="4" t="s">
        <v>1666</v>
      </c>
      <c r="C1474" s="5" t="s">
        <v>60</v>
      </c>
    </row>
    <row r="1475" spans="1:3" ht="12" customHeight="1" x14ac:dyDescent="0.25">
      <c r="A1475" s="9">
        <v>10059737634</v>
      </c>
      <c r="B1475" s="4" t="s">
        <v>1667</v>
      </c>
      <c r="C1475" s="5" t="s">
        <v>60</v>
      </c>
    </row>
    <row r="1476" spans="1:3" ht="12" customHeight="1" x14ac:dyDescent="0.25">
      <c r="A1476" s="9">
        <v>10062450301</v>
      </c>
      <c r="B1476" s="4" t="s">
        <v>1668</v>
      </c>
      <c r="C1476" s="5" t="s">
        <v>5491</v>
      </c>
    </row>
    <row r="1477" spans="1:3" ht="12" customHeight="1" x14ac:dyDescent="0.25">
      <c r="A1477" s="9">
        <v>10112179874</v>
      </c>
      <c r="B1477" s="4" t="s">
        <v>1669</v>
      </c>
      <c r="C1477" s="5" t="s">
        <v>1670</v>
      </c>
    </row>
    <row r="1478" spans="1:3" ht="12" customHeight="1" x14ac:dyDescent="0.25">
      <c r="A1478" s="9">
        <v>10058947789</v>
      </c>
      <c r="B1478" s="4" t="s">
        <v>1671</v>
      </c>
      <c r="C1478" s="5" t="s">
        <v>1670</v>
      </c>
    </row>
    <row r="1479" spans="1:3" ht="12" customHeight="1" x14ac:dyDescent="0.25">
      <c r="A1479" s="9">
        <v>10112179066</v>
      </c>
      <c r="B1479" s="4" t="s">
        <v>1672</v>
      </c>
      <c r="C1479" s="5" t="s">
        <v>1670</v>
      </c>
    </row>
    <row r="1480" spans="1:3" ht="12" customHeight="1" x14ac:dyDescent="0.25">
      <c r="A1480" s="9">
        <v>10058946880</v>
      </c>
      <c r="B1480" s="4" t="s">
        <v>1673</v>
      </c>
      <c r="C1480" s="5" t="s">
        <v>1670</v>
      </c>
    </row>
    <row r="1481" spans="1:3" ht="12" customHeight="1" x14ac:dyDescent="0.25">
      <c r="A1481" s="9">
        <v>10084442827</v>
      </c>
      <c r="B1481" s="4" t="s">
        <v>1674</v>
      </c>
      <c r="C1481" s="5" t="s">
        <v>1670</v>
      </c>
    </row>
    <row r="1482" spans="1:3" ht="12" customHeight="1" x14ac:dyDescent="0.25">
      <c r="A1482" s="9">
        <v>10105844663</v>
      </c>
      <c r="B1482" s="4" t="s">
        <v>1675</v>
      </c>
      <c r="C1482" s="5" t="s">
        <v>1670</v>
      </c>
    </row>
    <row r="1483" spans="1:3" ht="12" customHeight="1" x14ac:dyDescent="0.25">
      <c r="A1483" s="9">
        <v>10058948193</v>
      </c>
      <c r="B1483" s="4" t="s">
        <v>1676</v>
      </c>
      <c r="C1483" s="5" t="s">
        <v>1670</v>
      </c>
    </row>
    <row r="1484" spans="1:3" ht="12" customHeight="1" x14ac:dyDescent="0.25">
      <c r="A1484" s="9">
        <v>10084442726</v>
      </c>
      <c r="B1484" s="4" t="s">
        <v>1677</v>
      </c>
      <c r="C1484" s="5" t="s">
        <v>1670</v>
      </c>
    </row>
    <row r="1485" spans="1:3" ht="12" customHeight="1" x14ac:dyDescent="0.25">
      <c r="A1485" s="9">
        <v>10107166287</v>
      </c>
      <c r="B1485" s="4" t="s">
        <v>1678</v>
      </c>
      <c r="C1485" s="5" t="s">
        <v>1670</v>
      </c>
    </row>
    <row r="1486" spans="1:3" ht="12" customHeight="1" x14ac:dyDescent="0.25">
      <c r="A1486" s="9">
        <v>10001095070</v>
      </c>
      <c r="B1486" s="4" t="s">
        <v>1679</v>
      </c>
      <c r="C1486" s="5" t="s">
        <v>1670</v>
      </c>
    </row>
    <row r="1487" spans="1:3" ht="12" customHeight="1" x14ac:dyDescent="0.25">
      <c r="A1487" s="9">
        <v>10117295212</v>
      </c>
      <c r="B1487" s="4" t="s">
        <v>1680</v>
      </c>
      <c r="C1487" s="5" t="s">
        <v>1670</v>
      </c>
    </row>
    <row r="1488" spans="1:3" ht="12" customHeight="1" x14ac:dyDescent="0.25">
      <c r="A1488" s="9">
        <v>10011891877</v>
      </c>
      <c r="B1488" s="4" t="s">
        <v>1681</v>
      </c>
      <c r="C1488" s="5" t="s">
        <v>1670</v>
      </c>
    </row>
    <row r="1489" spans="1:3" ht="12" customHeight="1" x14ac:dyDescent="0.25">
      <c r="A1489" s="9">
        <v>10064273594</v>
      </c>
      <c r="B1489" s="4" t="s">
        <v>1682</v>
      </c>
      <c r="C1489" s="5" t="s">
        <v>1670</v>
      </c>
    </row>
    <row r="1490" spans="1:3" ht="12" customHeight="1" x14ac:dyDescent="0.25">
      <c r="A1490" s="9">
        <v>10002601196</v>
      </c>
      <c r="B1490" s="4" t="s">
        <v>1683</v>
      </c>
      <c r="C1490" s="5" t="s">
        <v>1670</v>
      </c>
    </row>
    <row r="1491" spans="1:3" ht="12" customHeight="1" x14ac:dyDescent="0.25">
      <c r="A1491" s="9">
        <v>10012759726</v>
      </c>
      <c r="B1491" s="4" t="s">
        <v>1684</v>
      </c>
      <c r="C1491" s="5" t="s">
        <v>1685</v>
      </c>
    </row>
    <row r="1492" spans="1:3" ht="12" customHeight="1" x14ac:dyDescent="0.25">
      <c r="A1492" s="9">
        <v>10106618643</v>
      </c>
      <c r="B1492" s="4" t="s">
        <v>1686</v>
      </c>
      <c r="C1492" s="5" t="s">
        <v>1685</v>
      </c>
    </row>
    <row r="1493" spans="1:3" ht="12" customHeight="1" x14ac:dyDescent="0.25">
      <c r="A1493" s="9">
        <v>10081022262</v>
      </c>
      <c r="B1493" s="4" t="s">
        <v>1687</v>
      </c>
      <c r="C1493" s="5" t="s">
        <v>1685</v>
      </c>
    </row>
    <row r="1494" spans="1:3" ht="12" customHeight="1" x14ac:dyDescent="0.25">
      <c r="A1494" s="9">
        <v>10008678955</v>
      </c>
      <c r="B1494" s="4" t="s">
        <v>1688</v>
      </c>
      <c r="C1494" s="5" t="s">
        <v>1685</v>
      </c>
    </row>
    <row r="1495" spans="1:3" ht="12" customHeight="1" x14ac:dyDescent="0.25">
      <c r="A1495" s="9">
        <v>10008475760</v>
      </c>
      <c r="B1495" s="4" t="s">
        <v>1689</v>
      </c>
      <c r="C1495" s="5" t="s">
        <v>1685</v>
      </c>
    </row>
    <row r="1496" spans="1:3" ht="12" customHeight="1" x14ac:dyDescent="0.25">
      <c r="A1496" s="9">
        <v>10062952172</v>
      </c>
      <c r="B1496" s="4" t="s">
        <v>1690</v>
      </c>
      <c r="C1496" s="5" t="s">
        <v>1685</v>
      </c>
    </row>
    <row r="1497" spans="1:3" ht="12" customHeight="1" x14ac:dyDescent="0.25">
      <c r="A1497" s="9">
        <v>10009655120</v>
      </c>
      <c r="B1497" s="4" t="s">
        <v>1691</v>
      </c>
      <c r="C1497" s="5" t="s">
        <v>1692</v>
      </c>
    </row>
    <row r="1498" spans="1:3" ht="12" customHeight="1" x14ac:dyDescent="0.25">
      <c r="A1498" s="9">
        <v>10092547074</v>
      </c>
      <c r="B1498" s="4" t="s">
        <v>1693</v>
      </c>
      <c r="C1498" s="5" t="s">
        <v>5492</v>
      </c>
    </row>
    <row r="1499" spans="1:3" ht="12" customHeight="1" x14ac:dyDescent="0.25">
      <c r="A1499" s="9">
        <v>10113889805</v>
      </c>
      <c r="B1499" s="4" t="s">
        <v>1695</v>
      </c>
      <c r="C1499" s="5" t="s">
        <v>1694</v>
      </c>
    </row>
    <row r="1500" spans="1:3" ht="12" customHeight="1" x14ac:dyDescent="0.25">
      <c r="A1500" s="9">
        <v>10115881638</v>
      </c>
      <c r="B1500" s="4" t="s">
        <v>1696</v>
      </c>
      <c r="C1500" s="5" t="s">
        <v>5493</v>
      </c>
    </row>
    <row r="1501" spans="1:3" ht="12" customHeight="1" x14ac:dyDescent="0.25">
      <c r="A1501" s="9">
        <v>10092546468</v>
      </c>
      <c r="B1501" s="4" t="s">
        <v>1697</v>
      </c>
      <c r="C1501" s="5" t="s">
        <v>5492</v>
      </c>
    </row>
    <row r="1502" spans="1:3" ht="12" customHeight="1" x14ac:dyDescent="0.25">
      <c r="A1502" s="9">
        <v>10105486470</v>
      </c>
      <c r="B1502" s="4" t="s">
        <v>1698</v>
      </c>
      <c r="C1502" s="5" t="s">
        <v>5492</v>
      </c>
    </row>
    <row r="1503" spans="1:3" ht="12" customHeight="1" x14ac:dyDescent="0.25">
      <c r="A1503" s="9">
        <v>10064267837</v>
      </c>
      <c r="B1503" s="4" t="s">
        <v>1699</v>
      </c>
      <c r="C1503" s="5" t="s">
        <v>1694</v>
      </c>
    </row>
    <row r="1504" spans="1:3" ht="12" customHeight="1" x14ac:dyDescent="0.25">
      <c r="A1504" s="9">
        <v>10105487480</v>
      </c>
      <c r="B1504" s="4" t="s">
        <v>1700</v>
      </c>
      <c r="C1504" s="5" t="s">
        <v>1694</v>
      </c>
    </row>
    <row r="1505" spans="1:3" ht="12" customHeight="1" x14ac:dyDescent="0.25">
      <c r="A1505" s="9">
        <v>10092546266</v>
      </c>
      <c r="B1505" s="4" t="s">
        <v>1701</v>
      </c>
      <c r="C1505" s="5" t="s">
        <v>5492</v>
      </c>
    </row>
    <row r="1506" spans="1:3" ht="12" customHeight="1" x14ac:dyDescent="0.25">
      <c r="A1506" s="9">
        <v>10110350820</v>
      </c>
      <c r="B1506" s="4" t="s">
        <v>1702</v>
      </c>
      <c r="C1506" s="5" t="s">
        <v>5492</v>
      </c>
    </row>
    <row r="1507" spans="1:3" ht="12" customHeight="1" x14ac:dyDescent="0.25">
      <c r="A1507" s="9">
        <v>10092546064</v>
      </c>
      <c r="B1507" s="4" t="s">
        <v>1703</v>
      </c>
      <c r="C1507" s="5" t="s">
        <v>5492</v>
      </c>
    </row>
    <row r="1508" spans="1:3" ht="12" customHeight="1" x14ac:dyDescent="0.25">
      <c r="A1508" s="9">
        <v>10110331420</v>
      </c>
      <c r="B1508" s="4" t="s">
        <v>1704</v>
      </c>
      <c r="C1508" s="5" t="s">
        <v>5492</v>
      </c>
    </row>
    <row r="1509" spans="1:3" ht="12" customHeight="1" x14ac:dyDescent="0.25">
      <c r="A1509" s="9">
        <v>10092546973</v>
      </c>
      <c r="B1509" s="4" t="s">
        <v>1705</v>
      </c>
      <c r="C1509" s="5" t="s">
        <v>5492</v>
      </c>
    </row>
    <row r="1510" spans="1:3" ht="12" customHeight="1" x14ac:dyDescent="0.25">
      <c r="A1510" s="9">
        <v>10110331319</v>
      </c>
      <c r="B1510" s="4" t="s">
        <v>1706</v>
      </c>
      <c r="C1510" s="5" t="s">
        <v>5492</v>
      </c>
    </row>
    <row r="1511" spans="1:3" ht="12" customHeight="1" x14ac:dyDescent="0.25">
      <c r="A1511" s="9">
        <v>10064052215</v>
      </c>
      <c r="B1511" s="4" t="s">
        <v>1707</v>
      </c>
      <c r="C1511" s="5" t="s">
        <v>1694</v>
      </c>
    </row>
    <row r="1512" spans="1:3" ht="12" customHeight="1" x14ac:dyDescent="0.25">
      <c r="A1512" s="9">
        <v>10110331218</v>
      </c>
      <c r="B1512" s="4" t="s">
        <v>1708</v>
      </c>
      <c r="C1512" s="5" t="s">
        <v>5492</v>
      </c>
    </row>
    <row r="1513" spans="1:3" ht="12" customHeight="1" x14ac:dyDescent="0.25">
      <c r="A1513" s="9">
        <v>10081552934</v>
      </c>
      <c r="B1513" s="4" t="s">
        <v>1709</v>
      </c>
      <c r="C1513" s="5" t="s">
        <v>1694</v>
      </c>
    </row>
    <row r="1514" spans="1:3" ht="12" customHeight="1" x14ac:dyDescent="0.25">
      <c r="A1514" s="9">
        <v>10095344617</v>
      </c>
      <c r="B1514" s="4" t="s">
        <v>1710</v>
      </c>
      <c r="C1514" s="5" t="s">
        <v>5492</v>
      </c>
    </row>
    <row r="1515" spans="1:3" ht="12" customHeight="1" x14ac:dyDescent="0.25">
      <c r="A1515" s="9">
        <v>10096893280</v>
      </c>
      <c r="B1515" s="4" t="s">
        <v>1711</v>
      </c>
      <c r="C1515" s="5" t="s">
        <v>1694</v>
      </c>
    </row>
    <row r="1516" spans="1:3" ht="12" customHeight="1" x14ac:dyDescent="0.25">
      <c r="A1516" s="9">
        <v>10115177174</v>
      </c>
      <c r="B1516" s="4" t="s">
        <v>1712</v>
      </c>
      <c r="C1516" s="5" t="s">
        <v>5493</v>
      </c>
    </row>
    <row r="1517" spans="1:3" ht="12" customHeight="1" x14ac:dyDescent="0.25">
      <c r="A1517" s="9">
        <v>10095591157</v>
      </c>
      <c r="B1517" s="4" t="s">
        <v>1713</v>
      </c>
      <c r="C1517" s="5" t="s">
        <v>5492</v>
      </c>
    </row>
    <row r="1518" spans="1:3" ht="12" customHeight="1" x14ac:dyDescent="0.25">
      <c r="A1518" s="9">
        <v>10082426742</v>
      </c>
      <c r="B1518" s="4" t="s">
        <v>1714</v>
      </c>
      <c r="C1518" s="5" t="s">
        <v>5492</v>
      </c>
    </row>
    <row r="1519" spans="1:3" ht="12" customHeight="1" x14ac:dyDescent="0.25">
      <c r="A1519" s="9">
        <v>10110331117</v>
      </c>
      <c r="B1519" s="4" t="s">
        <v>1715</v>
      </c>
      <c r="C1519" s="5" t="s">
        <v>5492</v>
      </c>
    </row>
    <row r="1520" spans="1:3" ht="12" customHeight="1" x14ac:dyDescent="0.25">
      <c r="A1520" s="9">
        <v>10064269655</v>
      </c>
      <c r="B1520" s="4" t="s">
        <v>450</v>
      </c>
      <c r="C1520" s="5" t="s">
        <v>1694</v>
      </c>
    </row>
    <row r="1521" spans="1:3" ht="12" customHeight="1" x14ac:dyDescent="0.25">
      <c r="A1521" s="9">
        <v>10066715469</v>
      </c>
      <c r="B1521" s="4" t="s">
        <v>1716</v>
      </c>
      <c r="C1521" s="5" t="s">
        <v>1694</v>
      </c>
    </row>
    <row r="1522" spans="1:3" ht="12" customHeight="1" x14ac:dyDescent="0.25">
      <c r="A1522" s="9">
        <v>10107069287</v>
      </c>
      <c r="B1522" s="4" t="s">
        <v>1717</v>
      </c>
      <c r="C1522" s="5" t="s">
        <v>1718</v>
      </c>
    </row>
    <row r="1523" spans="1:3" ht="12" customHeight="1" x14ac:dyDescent="0.25">
      <c r="A1523" s="9">
        <v>10064688068</v>
      </c>
      <c r="B1523" s="4" t="s">
        <v>1719</v>
      </c>
      <c r="C1523" s="5" t="s">
        <v>1718</v>
      </c>
    </row>
    <row r="1524" spans="1:3" ht="12" customHeight="1" x14ac:dyDescent="0.25">
      <c r="A1524" s="9">
        <v>10064688169</v>
      </c>
      <c r="B1524" s="4" t="s">
        <v>1720</v>
      </c>
      <c r="C1524" s="5" t="s">
        <v>1718</v>
      </c>
    </row>
    <row r="1525" spans="1:3" ht="12" customHeight="1" x14ac:dyDescent="0.25">
      <c r="A1525" s="9">
        <v>10064688270</v>
      </c>
      <c r="B1525" s="4" t="s">
        <v>1721</v>
      </c>
      <c r="C1525" s="5" t="s">
        <v>1718</v>
      </c>
    </row>
    <row r="1526" spans="1:3" ht="12" customHeight="1" x14ac:dyDescent="0.25">
      <c r="A1526" s="9">
        <v>10082455943</v>
      </c>
      <c r="B1526" s="4" t="s">
        <v>1722</v>
      </c>
      <c r="C1526" s="5" t="s">
        <v>1718</v>
      </c>
    </row>
    <row r="1527" spans="1:3" ht="12" customHeight="1" x14ac:dyDescent="0.25">
      <c r="A1527" s="9">
        <v>10079990123</v>
      </c>
      <c r="B1527" s="4" t="s">
        <v>1723</v>
      </c>
      <c r="C1527" s="5" t="s">
        <v>1718</v>
      </c>
    </row>
    <row r="1528" spans="1:3" ht="12" customHeight="1" x14ac:dyDescent="0.25">
      <c r="A1528" s="9">
        <v>10107069792</v>
      </c>
      <c r="B1528" s="4" t="s">
        <v>1724</v>
      </c>
      <c r="C1528" s="5" t="s">
        <v>1718</v>
      </c>
    </row>
    <row r="1529" spans="1:3" ht="12" customHeight="1" x14ac:dyDescent="0.25">
      <c r="A1529" s="9">
        <v>10094399168</v>
      </c>
      <c r="B1529" s="4" t="s">
        <v>1725</v>
      </c>
      <c r="C1529" s="5" t="s">
        <v>1718</v>
      </c>
    </row>
    <row r="1530" spans="1:3" ht="12" customHeight="1" x14ac:dyDescent="0.25">
      <c r="A1530" s="9">
        <v>10064688775</v>
      </c>
      <c r="B1530" s="4" t="s">
        <v>1726</v>
      </c>
      <c r="C1530" s="5" t="s">
        <v>1718</v>
      </c>
    </row>
    <row r="1531" spans="1:3" ht="12" customHeight="1" x14ac:dyDescent="0.25">
      <c r="A1531" s="9">
        <v>10110259880</v>
      </c>
      <c r="B1531" s="4" t="s">
        <v>1727</v>
      </c>
      <c r="C1531" s="5" t="s">
        <v>1718</v>
      </c>
    </row>
    <row r="1532" spans="1:3" ht="12" customHeight="1" x14ac:dyDescent="0.25">
      <c r="A1532" s="9">
        <v>10107070095</v>
      </c>
      <c r="B1532" s="4" t="s">
        <v>1728</v>
      </c>
      <c r="C1532" s="5" t="s">
        <v>1718</v>
      </c>
    </row>
    <row r="1533" spans="1:3" ht="12" customHeight="1" x14ac:dyDescent="0.25">
      <c r="A1533" s="9">
        <v>10107068984</v>
      </c>
      <c r="B1533" s="4" t="s">
        <v>1729</v>
      </c>
      <c r="C1533" s="5" t="s">
        <v>1718</v>
      </c>
    </row>
    <row r="1534" spans="1:3" ht="12" customHeight="1" x14ac:dyDescent="0.25">
      <c r="A1534" s="9">
        <v>10107066863</v>
      </c>
      <c r="B1534" s="4" t="s">
        <v>1730</v>
      </c>
      <c r="C1534" s="5" t="s">
        <v>1718</v>
      </c>
    </row>
    <row r="1535" spans="1:3" ht="12" customHeight="1" x14ac:dyDescent="0.25">
      <c r="A1535" s="9">
        <v>10107067469</v>
      </c>
      <c r="B1535" s="4" t="s">
        <v>1731</v>
      </c>
      <c r="C1535" s="5" t="s">
        <v>1718</v>
      </c>
    </row>
    <row r="1536" spans="1:3" ht="12" customHeight="1" x14ac:dyDescent="0.25">
      <c r="A1536" s="9">
        <v>10079736206</v>
      </c>
      <c r="B1536" s="4" t="s">
        <v>1732</v>
      </c>
      <c r="C1536" s="5" t="s">
        <v>1718</v>
      </c>
    </row>
    <row r="1537" spans="1:3" ht="12" customHeight="1" x14ac:dyDescent="0.25">
      <c r="A1537" s="9">
        <v>10079990022</v>
      </c>
      <c r="B1537" s="4" t="s">
        <v>1733</v>
      </c>
      <c r="C1537" s="5" t="s">
        <v>1718</v>
      </c>
    </row>
    <row r="1538" spans="1:3" ht="12" customHeight="1" x14ac:dyDescent="0.25">
      <c r="A1538" s="9">
        <v>10064697263</v>
      </c>
      <c r="B1538" s="4" t="s">
        <v>1734</v>
      </c>
      <c r="C1538" s="5" t="s">
        <v>1718</v>
      </c>
    </row>
    <row r="1539" spans="1:3" ht="12" customHeight="1" x14ac:dyDescent="0.25">
      <c r="A1539" s="9">
        <v>10110257052</v>
      </c>
      <c r="B1539" s="4" t="s">
        <v>1735</v>
      </c>
      <c r="C1539" s="5" t="s">
        <v>1718</v>
      </c>
    </row>
    <row r="1540" spans="1:3" ht="12" customHeight="1" x14ac:dyDescent="0.25">
      <c r="A1540" s="9">
        <v>10107069085</v>
      </c>
      <c r="B1540" s="4" t="s">
        <v>1736</v>
      </c>
      <c r="C1540" s="5" t="s">
        <v>1718</v>
      </c>
    </row>
    <row r="1541" spans="1:3" ht="12" customHeight="1" x14ac:dyDescent="0.25">
      <c r="A1541" s="9">
        <v>10110257355</v>
      </c>
      <c r="B1541" s="4" t="s">
        <v>1737</v>
      </c>
      <c r="C1541" s="5" t="s">
        <v>1718</v>
      </c>
    </row>
    <row r="1542" spans="1:3" ht="12" customHeight="1" x14ac:dyDescent="0.25">
      <c r="A1542" s="9">
        <v>10107068580</v>
      </c>
      <c r="B1542" s="4" t="s">
        <v>1738</v>
      </c>
      <c r="C1542" s="5" t="s">
        <v>1718</v>
      </c>
    </row>
    <row r="1543" spans="1:3" ht="12" customHeight="1" x14ac:dyDescent="0.25">
      <c r="A1543" s="9">
        <v>10107067772</v>
      </c>
      <c r="B1543" s="4" t="s">
        <v>1739</v>
      </c>
      <c r="C1543" s="5" t="s">
        <v>1718</v>
      </c>
    </row>
    <row r="1544" spans="1:3" ht="12" customHeight="1" x14ac:dyDescent="0.25">
      <c r="A1544" s="9">
        <v>10107488714</v>
      </c>
      <c r="B1544" s="4" t="s">
        <v>1740</v>
      </c>
      <c r="C1544" s="5" t="s">
        <v>1718</v>
      </c>
    </row>
    <row r="1545" spans="1:3" ht="12" customHeight="1" x14ac:dyDescent="0.25">
      <c r="A1545" s="9">
        <v>10107068681</v>
      </c>
      <c r="B1545" s="4" t="s">
        <v>1741</v>
      </c>
      <c r="C1545" s="5" t="s">
        <v>1718</v>
      </c>
    </row>
    <row r="1546" spans="1:3" ht="12" customHeight="1" x14ac:dyDescent="0.25">
      <c r="A1546" s="9">
        <v>10083440289</v>
      </c>
      <c r="B1546" s="4" t="s">
        <v>1742</v>
      </c>
      <c r="C1546" s="5" t="s">
        <v>1718</v>
      </c>
    </row>
    <row r="1547" spans="1:3" ht="12" customHeight="1" x14ac:dyDescent="0.25">
      <c r="A1547" s="9">
        <v>10116156571</v>
      </c>
      <c r="B1547" s="4" t="s">
        <v>1743</v>
      </c>
      <c r="C1547" s="5" t="s">
        <v>1744</v>
      </c>
    </row>
    <row r="1548" spans="1:3" ht="12" customHeight="1" x14ac:dyDescent="0.25">
      <c r="A1548" s="9">
        <v>10115581544</v>
      </c>
      <c r="B1548" s="4" t="s">
        <v>1745</v>
      </c>
      <c r="C1548" s="5" t="s">
        <v>1744</v>
      </c>
    </row>
    <row r="1549" spans="1:3" ht="12" customHeight="1" x14ac:dyDescent="0.25">
      <c r="A1549" s="9">
        <v>10008477578</v>
      </c>
      <c r="B1549" s="4" t="s">
        <v>1746</v>
      </c>
      <c r="C1549" s="5" t="s">
        <v>1747</v>
      </c>
    </row>
    <row r="1550" spans="1:3" ht="12" customHeight="1" x14ac:dyDescent="0.25">
      <c r="A1550" s="9">
        <v>10059139466</v>
      </c>
      <c r="B1550" s="4" t="s">
        <v>1748</v>
      </c>
      <c r="C1550" s="5" t="s">
        <v>5494</v>
      </c>
    </row>
    <row r="1551" spans="1:3" ht="12" customHeight="1" x14ac:dyDescent="0.25">
      <c r="A1551" s="9">
        <v>10015398025</v>
      </c>
      <c r="B1551" s="4" t="s">
        <v>1749</v>
      </c>
      <c r="C1551" s="5" t="s">
        <v>5494</v>
      </c>
    </row>
    <row r="1552" spans="1:3" ht="12" customHeight="1" x14ac:dyDescent="0.25">
      <c r="A1552" s="9">
        <v>10059139870</v>
      </c>
      <c r="B1552" s="4" t="s">
        <v>1750</v>
      </c>
      <c r="C1552" s="5" t="s">
        <v>5494</v>
      </c>
    </row>
    <row r="1553" spans="1:3" ht="12" customHeight="1" x14ac:dyDescent="0.25">
      <c r="A1553" s="9">
        <v>10093673688</v>
      </c>
      <c r="B1553" s="4" t="s">
        <v>1751</v>
      </c>
      <c r="C1553" s="5" t="s">
        <v>5494</v>
      </c>
    </row>
    <row r="1554" spans="1:3" ht="12" customHeight="1" x14ac:dyDescent="0.25">
      <c r="A1554" s="9">
        <v>10059133507</v>
      </c>
      <c r="B1554" s="4" t="s">
        <v>1752</v>
      </c>
      <c r="C1554" s="5" t="s">
        <v>5494</v>
      </c>
    </row>
    <row r="1555" spans="1:3" ht="12" customHeight="1" x14ac:dyDescent="0.25">
      <c r="A1555" s="9">
        <v>10059136537</v>
      </c>
      <c r="B1555" s="4" t="s">
        <v>1753</v>
      </c>
      <c r="C1555" s="5" t="s">
        <v>5494</v>
      </c>
    </row>
    <row r="1556" spans="1:3" ht="12" customHeight="1" x14ac:dyDescent="0.25">
      <c r="A1556" s="9">
        <v>10062725335</v>
      </c>
      <c r="B1556" s="4" t="s">
        <v>1754</v>
      </c>
      <c r="C1556" s="5" t="s">
        <v>5494</v>
      </c>
    </row>
    <row r="1557" spans="1:3" ht="12" customHeight="1" x14ac:dyDescent="0.25">
      <c r="A1557" s="9">
        <v>10093561736</v>
      </c>
      <c r="B1557" s="4" t="s">
        <v>1755</v>
      </c>
      <c r="C1557" s="5" t="s">
        <v>5494</v>
      </c>
    </row>
    <row r="1558" spans="1:3" ht="12" customHeight="1" x14ac:dyDescent="0.25">
      <c r="A1558" s="9">
        <v>10015398227</v>
      </c>
      <c r="B1558" s="4" t="s">
        <v>1756</v>
      </c>
      <c r="C1558" s="5" t="s">
        <v>5494</v>
      </c>
    </row>
    <row r="1559" spans="1:3" ht="12" customHeight="1" x14ac:dyDescent="0.25">
      <c r="A1559" s="9">
        <v>10078830870</v>
      </c>
      <c r="B1559" s="4" t="s">
        <v>1757</v>
      </c>
      <c r="C1559" s="5" t="s">
        <v>5494</v>
      </c>
    </row>
    <row r="1560" spans="1:3" ht="12" customHeight="1" x14ac:dyDescent="0.25">
      <c r="A1560" s="9">
        <v>10116041282</v>
      </c>
      <c r="B1560" s="4" t="s">
        <v>1758</v>
      </c>
      <c r="C1560" s="5" t="s">
        <v>5494</v>
      </c>
    </row>
    <row r="1561" spans="1:3" ht="12" customHeight="1" x14ac:dyDescent="0.25">
      <c r="A1561" s="9">
        <v>10115514553</v>
      </c>
      <c r="B1561" s="4" t="s">
        <v>1759</v>
      </c>
      <c r="C1561" s="5" t="s">
        <v>5494</v>
      </c>
    </row>
    <row r="1562" spans="1:3" ht="12" customHeight="1" x14ac:dyDescent="0.25">
      <c r="A1562" s="9">
        <v>10059139769</v>
      </c>
      <c r="B1562" s="4" t="s">
        <v>1760</v>
      </c>
      <c r="C1562" s="5" t="s">
        <v>5494</v>
      </c>
    </row>
    <row r="1563" spans="1:3" ht="12" customHeight="1" x14ac:dyDescent="0.25">
      <c r="A1563" s="9">
        <v>10059138860</v>
      </c>
      <c r="B1563" s="4" t="s">
        <v>1761</v>
      </c>
      <c r="C1563" s="5" t="s">
        <v>5494</v>
      </c>
    </row>
    <row r="1564" spans="1:3" ht="12" customHeight="1" x14ac:dyDescent="0.25">
      <c r="A1564" s="9">
        <v>10078830567</v>
      </c>
      <c r="B1564" s="4" t="s">
        <v>1762</v>
      </c>
      <c r="C1564" s="5" t="s">
        <v>5494</v>
      </c>
    </row>
    <row r="1565" spans="1:3" ht="12" customHeight="1" x14ac:dyDescent="0.25">
      <c r="A1565" s="9">
        <v>10115514250</v>
      </c>
      <c r="B1565" s="4" t="s">
        <v>1763</v>
      </c>
      <c r="C1565" s="5" t="s">
        <v>5494</v>
      </c>
    </row>
    <row r="1566" spans="1:3" ht="12" customHeight="1" x14ac:dyDescent="0.25">
      <c r="A1566" s="9">
        <v>10059137850</v>
      </c>
      <c r="B1566" s="4" t="s">
        <v>1764</v>
      </c>
      <c r="C1566" s="5" t="s">
        <v>5494</v>
      </c>
    </row>
    <row r="1567" spans="1:3" ht="12" customHeight="1" x14ac:dyDescent="0.25">
      <c r="A1567" s="9">
        <v>10056477727</v>
      </c>
      <c r="B1567" s="4" t="s">
        <v>1765</v>
      </c>
      <c r="C1567" s="5" t="s">
        <v>1766</v>
      </c>
    </row>
    <row r="1568" spans="1:3" ht="12" customHeight="1" x14ac:dyDescent="0.25">
      <c r="A1568" s="9">
        <v>10115258313</v>
      </c>
      <c r="B1568" s="4" t="s">
        <v>1767</v>
      </c>
      <c r="C1568" s="5" t="s">
        <v>1766</v>
      </c>
    </row>
    <row r="1569" spans="1:3" ht="12" customHeight="1" x14ac:dyDescent="0.25">
      <c r="A1569" s="9">
        <v>10116858510</v>
      </c>
      <c r="B1569" s="4" t="s">
        <v>1768</v>
      </c>
      <c r="C1569" s="5" t="s">
        <v>1766</v>
      </c>
    </row>
    <row r="1570" spans="1:3" ht="12" customHeight="1" x14ac:dyDescent="0.25">
      <c r="A1570" s="9">
        <v>10079356286</v>
      </c>
      <c r="B1570" s="4" t="s">
        <v>1769</v>
      </c>
      <c r="C1570" s="5" t="s">
        <v>1766</v>
      </c>
    </row>
    <row r="1571" spans="1:3" ht="12" customHeight="1" x14ac:dyDescent="0.25">
      <c r="A1571" s="9">
        <v>10058656688</v>
      </c>
      <c r="B1571" s="4" t="s">
        <v>1770</v>
      </c>
      <c r="C1571" s="5" t="s">
        <v>1766</v>
      </c>
    </row>
    <row r="1572" spans="1:3" ht="12" customHeight="1" x14ac:dyDescent="0.25">
      <c r="A1572" s="9">
        <v>10115258717</v>
      </c>
      <c r="B1572" s="4" t="s">
        <v>1771</v>
      </c>
      <c r="C1572" s="5" t="s">
        <v>1766</v>
      </c>
    </row>
    <row r="1573" spans="1:3" ht="12" customHeight="1" x14ac:dyDescent="0.25">
      <c r="A1573" s="9">
        <v>10116859318</v>
      </c>
      <c r="B1573" s="4" t="s">
        <v>1772</v>
      </c>
      <c r="C1573" s="5" t="s">
        <v>1766</v>
      </c>
    </row>
    <row r="1574" spans="1:3" ht="12" customHeight="1" x14ac:dyDescent="0.25">
      <c r="A1574" s="9">
        <v>10116858308</v>
      </c>
      <c r="B1574" s="4" t="s">
        <v>1773</v>
      </c>
      <c r="C1574" s="5" t="s">
        <v>1766</v>
      </c>
    </row>
    <row r="1575" spans="1:3" ht="12" customHeight="1" x14ac:dyDescent="0.25">
      <c r="A1575" s="9">
        <v>10115261343</v>
      </c>
      <c r="B1575" s="4" t="s">
        <v>1774</v>
      </c>
      <c r="C1575" s="5" t="s">
        <v>1766</v>
      </c>
    </row>
    <row r="1576" spans="1:3" ht="12" customHeight="1" x14ac:dyDescent="0.25">
      <c r="A1576" s="9">
        <v>10058657601</v>
      </c>
      <c r="B1576" s="4" t="s">
        <v>1775</v>
      </c>
      <c r="C1576" s="5" t="s">
        <v>1766</v>
      </c>
    </row>
    <row r="1577" spans="1:3" ht="12" customHeight="1" x14ac:dyDescent="0.25">
      <c r="A1577" s="9">
        <v>10058657904</v>
      </c>
      <c r="B1577" s="4" t="s">
        <v>1776</v>
      </c>
      <c r="C1577" s="5" t="s">
        <v>1766</v>
      </c>
    </row>
    <row r="1578" spans="1:3" ht="12" customHeight="1" x14ac:dyDescent="0.25">
      <c r="A1578" s="9">
        <v>10115265989</v>
      </c>
      <c r="B1578" s="4" t="s">
        <v>1777</v>
      </c>
      <c r="C1578" s="5" t="s">
        <v>1766</v>
      </c>
    </row>
    <row r="1579" spans="1:3" ht="12" customHeight="1" x14ac:dyDescent="0.25">
      <c r="A1579" s="9">
        <v>10115265181</v>
      </c>
      <c r="B1579" s="4" t="s">
        <v>1778</v>
      </c>
      <c r="C1579" s="5" t="s">
        <v>1766</v>
      </c>
    </row>
    <row r="1580" spans="1:3" ht="12" customHeight="1" x14ac:dyDescent="0.25">
      <c r="A1580" s="9">
        <v>10115259727</v>
      </c>
      <c r="B1580" s="4" t="s">
        <v>1779</v>
      </c>
      <c r="C1580" s="5" t="s">
        <v>1766</v>
      </c>
    </row>
    <row r="1581" spans="1:3" ht="12" customHeight="1" x14ac:dyDescent="0.25">
      <c r="A1581" s="9">
        <v>10116858409</v>
      </c>
      <c r="B1581" s="4" t="s">
        <v>1780</v>
      </c>
      <c r="C1581" s="5" t="s">
        <v>1766</v>
      </c>
    </row>
    <row r="1582" spans="1:3" ht="12" customHeight="1" x14ac:dyDescent="0.25">
      <c r="A1582" s="9">
        <v>10062400181</v>
      </c>
      <c r="B1582" s="4" t="s">
        <v>1781</v>
      </c>
      <c r="C1582" s="5" t="s">
        <v>1766</v>
      </c>
    </row>
    <row r="1583" spans="1:3" ht="12" customHeight="1" x14ac:dyDescent="0.25">
      <c r="A1583" s="9">
        <v>10058655577</v>
      </c>
      <c r="B1583" s="4" t="s">
        <v>1782</v>
      </c>
      <c r="C1583" s="5" t="s">
        <v>1766</v>
      </c>
    </row>
    <row r="1584" spans="1:3" ht="12" customHeight="1" x14ac:dyDescent="0.25">
      <c r="A1584" s="9">
        <v>10058657193</v>
      </c>
      <c r="B1584" s="4" t="s">
        <v>1783</v>
      </c>
      <c r="C1584" s="5" t="s">
        <v>1766</v>
      </c>
    </row>
    <row r="1585" spans="1:3" ht="12" customHeight="1" x14ac:dyDescent="0.25">
      <c r="A1585" s="9">
        <v>10115261747</v>
      </c>
      <c r="B1585" s="4" t="s">
        <v>1784</v>
      </c>
      <c r="C1585" s="5" t="s">
        <v>1766</v>
      </c>
    </row>
    <row r="1586" spans="1:3" ht="12" customHeight="1" x14ac:dyDescent="0.25">
      <c r="A1586" s="9">
        <v>10092542327</v>
      </c>
      <c r="B1586" s="4" t="s">
        <v>1785</v>
      </c>
      <c r="C1586" s="5" t="s">
        <v>1766</v>
      </c>
    </row>
    <row r="1587" spans="1:3" ht="12" customHeight="1" x14ac:dyDescent="0.25">
      <c r="A1587" s="9">
        <v>10094141716</v>
      </c>
      <c r="B1587" s="4" t="s">
        <v>1786</v>
      </c>
      <c r="C1587" s="5" t="s">
        <v>1766</v>
      </c>
    </row>
    <row r="1588" spans="1:3" ht="12" customHeight="1" x14ac:dyDescent="0.25">
      <c r="A1588" s="9">
        <v>10093447154</v>
      </c>
      <c r="B1588" s="4" t="s">
        <v>1787</v>
      </c>
      <c r="C1588" s="5" t="s">
        <v>1788</v>
      </c>
    </row>
    <row r="1589" spans="1:3" ht="12" customHeight="1" x14ac:dyDescent="0.25">
      <c r="A1589" s="9">
        <v>10118224893</v>
      </c>
      <c r="B1589" s="4" t="s">
        <v>1789</v>
      </c>
      <c r="C1589" s="5" t="s">
        <v>1788</v>
      </c>
    </row>
    <row r="1590" spans="1:3" ht="12" customHeight="1" x14ac:dyDescent="0.25">
      <c r="A1590" s="9">
        <v>10093447659</v>
      </c>
      <c r="B1590" s="4" t="s">
        <v>1790</v>
      </c>
      <c r="C1590" s="5" t="s">
        <v>1788</v>
      </c>
    </row>
    <row r="1591" spans="1:3" ht="12" customHeight="1" x14ac:dyDescent="0.25">
      <c r="A1591" s="9">
        <v>10105922465</v>
      </c>
      <c r="B1591" s="4" t="s">
        <v>1791</v>
      </c>
      <c r="C1591" s="5" t="s">
        <v>1788</v>
      </c>
    </row>
    <row r="1592" spans="1:3" ht="12" customHeight="1" x14ac:dyDescent="0.25">
      <c r="A1592" s="9">
        <v>10105933478</v>
      </c>
      <c r="B1592" s="4" t="s">
        <v>1792</v>
      </c>
      <c r="C1592" s="5" t="s">
        <v>1788</v>
      </c>
    </row>
    <row r="1593" spans="1:3" ht="12" customHeight="1" x14ac:dyDescent="0.25">
      <c r="A1593" s="9">
        <v>10098222685</v>
      </c>
      <c r="B1593" s="4" t="s">
        <v>1793</v>
      </c>
      <c r="C1593" s="5" t="s">
        <v>1788</v>
      </c>
    </row>
    <row r="1594" spans="1:3" ht="12" customHeight="1" x14ac:dyDescent="0.25">
      <c r="A1594" s="9">
        <v>10105933579</v>
      </c>
      <c r="B1594" s="4" t="s">
        <v>1794</v>
      </c>
      <c r="C1594" s="5" t="s">
        <v>1788</v>
      </c>
    </row>
    <row r="1595" spans="1:3" ht="12" customHeight="1" x14ac:dyDescent="0.25">
      <c r="A1595" s="9">
        <v>10114989844</v>
      </c>
      <c r="B1595" s="4" t="s">
        <v>1795</v>
      </c>
      <c r="C1595" s="5" t="s">
        <v>1788</v>
      </c>
    </row>
    <row r="1596" spans="1:3" ht="12" customHeight="1" x14ac:dyDescent="0.25">
      <c r="A1596" s="9">
        <v>10096903283</v>
      </c>
      <c r="B1596" s="4" t="s">
        <v>1796</v>
      </c>
      <c r="C1596" s="5" t="s">
        <v>1797</v>
      </c>
    </row>
    <row r="1597" spans="1:3" ht="12" customHeight="1" x14ac:dyDescent="0.25">
      <c r="A1597" s="9">
        <v>10095147179</v>
      </c>
      <c r="B1597" s="4" t="s">
        <v>1798</v>
      </c>
      <c r="C1597" s="5" t="s">
        <v>1797</v>
      </c>
    </row>
    <row r="1598" spans="1:3" ht="12" customHeight="1" x14ac:dyDescent="0.25">
      <c r="A1598" s="9">
        <v>10059952044</v>
      </c>
      <c r="B1598" s="4" t="s">
        <v>1799</v>
      </c>
      <c r="C1598" s="5" t="s">
        <v>1797</v>
      </c>
    </row>
    <row r="1599" spans="1:3" ht="12" customHeight="1" x14ac:dyDescent="0.25">
      <c r="A1599" s="9">
        <v>10115917206</v>
      </c>
      <c r="B1599" s="4" t="s">
        <v>1800</v>
      </c>
      <c r="C1599" s="5" t="s">
        <v>1797</v>
      </c>
    </row>
    <row r="1600" spans="1:3" ht="12" customHeight="1" x14ac:dyDescent="0.25">
      <c r="A1600" s="9">
        <v>10059950529</v>
      </c>
      <c r="B1600" s="4" t="s">
        <v>1801</v>
      </c>
      <c r="C1600" s="5" t="s">
        <v>1797</v>
      </c>
    </row>
    <row r="1601" spans="1:3" ht="12" customHeight="1" x14ac:dyDescent="0.25">
      <c r="A1601" s="9">
        <v>10059966592</v>
      </c>
      <c r="B1601" s="4" t="s">
        <v>1802</v>
      </c>
      <c r="C1601" s="5" t="s">
        <v>1797</v>
      </c>
    </row>
    <row r="1602" spans="1:3" ht="12" customHeight="1" x14ac:dyDescent="0.25">
      <c r="A1602" s="9">
        <v>10059950428</v>
      </c>
      <c r="B1602" s="4" t="s">
        <v>1803</v>
      </c>
      <c r="C1602" s="5" t="s">
        <v>1797</v>
      </c>
    </row>
    <row r="1603" spans="1:3" ht="12" customHeight="1" x14ac:dyDescent="0.25">
      <c r="A1603" s="9">
        <v>10095147280</v>
      </c>
      <c r="B1603" s="4" t="s">
        <v>1804</v>
      </c>
      <c r="C1603" s="5" t="s">
        <v>1797</v>
      </c>
    </row>
    <row r="1604" spans="1:3" ht="12" customHeight="1" x14ac:dyDescent="0.25">
      <c r="A1604" s="9">
        <v>10078896245</v>
      </c>
      <c r="B1604" s="4" t="s">
        <v>1805</v>
      </c>
      <c r="C1604" s="5" t="s">
        <v>5495</v>
      </c>
    </row>
    <row r="1605" spans="1:3" ht="12" customHeight="1" x14ac:dyDescent="0.25">
      <c r="A1605" s="9">
        <v>10058774304</v>
      </c>
      <c r="B1605" s="4" t="s">
        <v>1806</v>
      </c>
      <c r="C1605" s="5" t="s">
        <v>1807</v>
      </c>
    </row>
    <row r="1606" spans="1:3" ht="12" customHeight="1" x14ac:dyDescent="0.25">
      <c r="A1606" s="9">
        <v>10114064708</v>
      </c>
      <c r="B1606" s="4" t="s">
        <v>1808</v>
      </c>
      <c r="C1606" s="5" t="s">
        <v>1809</v>
      </c>
    </row>
    <row r="1607" spans="1:3" ht="12" customHeight="1" x14ac:dyDescent="0.25">
      <c r="A1607" s="9">
        <v>10116864368</v>
      </c>
      <c r="B1607" s="4" t="s">
        <v>1810</v>
      </c>
      <c r="C1607" s="5" t="s">
        <v>1809</v>
      </c>
    </row>
    <row r="1608" spans="1:3" ht="12" customHeight="1" x14ac:dyDescent="0.25">
      <c r="A1608" s="9">
        <v>10114065516</v>
      </c>
      <c r="B1608" s="4" t="s">
        <v>1811</v>
      </c>
      <c r="C1608" s="5" t="s">
        <v>1809</v>
      </c>
    </row>
    <row r="1609" spans="1:3" ht="12" customHeight="1" x14ac:dyDescent="0.25">
      <c r="A1609" s="9">
        <v>10114066324</v>
      </c>
      <c r="B1609" s="4" t="s">
        <v>1812</v>
      </c>
      <c r="C1609" s="5" t="s">
        <v>1809</v>
      </c>
    </row>
    <row r="1610" spans="1:3" ht="12" customHeight="1" x14ac:dyDescent="0.25">
      <c r="A1610" s="9">
        <v>10114066122</v>
      </c>
      <c r="B1610" s="4" t="s">
        <v>1813</v>
      </c>
      <c r="C1610" s="5" t="s">
        <v>1809</v>
      </c>
    </row>
    <row r="1611" spans="1:3" ht="12" customHeight="1" x14ac:dyDescent="0.25">
      <c r="A1611" s="9">
        <v>10114065213</v>
      </c>
      <c r="B1611" s="4" t="s">
        <v>1814</v>
      </c>
      <c r="C1611" s="5" t="s">
        <v>1809</v>
      </c>
    </row>
    <row r="1612" spans="1:3" ht="12" customHeight="1" x14ac:dyDescent="0.25">
      <c r="A1612" s="9">
        <v>10116865580</v>
      </c>
      <c r="B1612" s="4" t="s">
        <v>1815</v>
      </c>
      <c r="C1612" s="5" t="s">
        <v>1809</v>
      </c>
    </row>
    <row r="1613" spans="1:3" ht="12" customHeight="1" x14ac:dyDescent="0.25">
      <c r="A1613" s="9">
        <v>10114065112</v>
      </c>
      <c r="B1613" s="4" t="s">
        <v>1816</v>
      </c>
      <c r="C1613" s="5" t="s">
        <v>1809</v>
      </c>
    </row>
    <row r="1614" spans="1:3" ht="12" customHeight="1" x14ac:dyDescent="0.25">
      <c r="A1614" s="9">
        <v>10114065617</v>
      </c>
      <c r="B1614" s="4" t="s">
        <v>1817</v>
      </c>
      <c r="C1614" s="5" t="s">
        <v>1809</v>
      </c>
    </row>
    <row r="1615" spans="1:3" ht="12" customHeight="1" x14ac:dyDescent="0.25">
      <c r="A1615" s="9">
        <v>10114065920</v>
      </c>
      <c r="B1615" s="4" t="s">
        <v>1818</v>
      </c>
      <c r="C1615" s="5" t="s">
        <v>1809</v>
      </c>
    </row>
    <row r="1616" spans="1:3" ht="12" customHeight="1" x14ac:dyDescent="0.25">
      <c r="A1616" s="9">
        <v>10104977222</v>
      </c>
      <c r="B1616" s="4" t="s">
        <v>1819</v>
      </c>
      <c r="C1616" s="5" t="s">
        <v>1820</v>
      </c>
    </row>
    <row r="1617" spans="1:3" ht="12" customHeight="1" x14ac:dyDescent="0.25">
      <c r="A1617" s="9">
        <v>10058429144</v>
      </c>
      <c r="B1617" s="4" t="s">
        <v>1821</v>
      </c>
      <c r="C1617" s="5" t="s">
        <v>1820</v>
      </c>
    </row>
    <row r="1618" spans="1:3" ht="12" customHeight="1" x14ac:dyDescent="0.25">
      <c r="A1618" s="9">
        <v>10115914576</v>
      </c>
      <c r="B1618" s="4" t="s">
        <v>1822</v>
      </c>
      <c r="C1618" s="5" t="s">
        <v>1820</v>
      </c>
    </row>
    <row r="1619" spans="1:3" ht="12" customHeight="1" x14ac:dyDescent="0.25">
      <c r="A1619" s="9">
        <v>10065349688</v>
      </c>
      <c r="B1619" s="4" t="s">
        <v>1823</v>
      </c>
      <c r="C1619" s="5" t="s">
        <v>1820</v>
      </c>
    </row>
    <row r="1620" spans="1:3" ht="12" customHeight="1" x14ac:dyDescent="0.25">
      <c r="A1620" s="9">
        <v>10060153926</v>
      </c>
      <c r="B1620" s="4" t="s">
        <v>1824</v>
      </c>
      <c r="C1620" s="5" t="s">
        <v>1825</v>
      </c>
    </row>
    <row r="1621" spans="1:3" ht="12" customHeight="1" x14ac:dyDescent="0.25">
      <c r="A1621" s="9">
        <v>10016313057</v>
      </c>
      <c r="B1621" s="4" t="s">
        <v>1826</v>
      </c>
      <c r="C1621" s="5" t="s">
        <v>1827</v>
      </c>
    </row>
    <row r="1622" spans="1:3" ht="12" customHeight="1" x14ac:dyDescent="0.25">
      <c r="A1622" s="9">
        <v>10116156975</v>
      </c>
      <c r="B1622" s="4" t="s">
        <v>1828</v>
      </c>
      <c r="C1622" s="5" t="s">
        <v>1827</v>
      </c>
    </row>
    <row r="1623" spans="1:3" ht="12" customHeight="1" x14ac:dyDescent="0.25">
      <c r="A1623" s="9">
        <v>10007951657</v>
      </c>
      <c r="B1623" s="4" t="s">
        <v>1829</v>
      </c>
      <c r="C1623" s="5" t="s">
        <v>1827</v>
      </c>
    </row>
    <row r="1624" spans="1:3" ht="12" customHeight="1" x14ac:dyDescent="0.25">
      <c r="A1624" s="9">
        <v>10009547410</v>
      </c>
      <c r="B1624" s="4" t="s">
        <v>1830</v>
      </c>
      <c r="C1624" s="5" t="s">
        <v>1827</v>
      </c>
    </row>
    <row r="1625" spans="1:3" ht="12" customHeight="1" x14ac:dyDescent="0.25">
      <c r="A1625" s="9">
        <v>10009547107</v>
      </c>
      <c r="B1625" s="4" t="s">
        <v>1831</v>
      </c>
      <c r="C1625" s="5" t="s">
        <v>1827</v>
      </c>
    </row>
    <row r="1626" spans="1:3" ht="12" customHeight="1" x14ac:dyDescent="0.25">
      <c r="A1626" s="9">
        <v>10116156369</v>
      </c>
      <c r="B1626" s="4" t="s">
        <v>1832</v>
      </c>
      <c r="C1626" s="5" t="s">
        <v>1827</v>
      </c>
    </row>
    <row r="1627" spans="1:3" ht="12" customHeight="1" x14ac:dyDescent="0.25">
      <c r="A1627" s="9">
        <v>10057920195</v>
      </c>
      <c r="B1627" s="4" t="s">
        <v>1833</v>
      </c>
      <c r="C1627" s="5" t="s">
        <v>1834</v>
      </c>
    </row>
    <row r="1628" spans="1:3" ht="12" customHeight="1" x14ac:dyDescent="0.25">
      <c r="A1628" s="9">
        <v>10115211530</v>
      </c>
      <c r="B1628" s="4" t="s">
        <v>1835</v>
      </c>
      <c r="C1628" s="5" t="s">
        <v>1834</v>
      </c>
    </row>
    <row r="1629" spans="1:3" ht="12" customHeight="1" x14ac:dyDescent="0.25">
      <c r="A1629" s="9">
        <v>10112652144</v>
      </c>
      <c r="B1629" s="4" t="s">
        <v>1836</v>
      </c>
      <c r="C1629" s="5" t="s">
        <v>1834</v>
      </c>
    </row>
    <row r="1630" spans="1:3" ht="12" customHeight="1" x14ac:dyDescent="0.25">
      <c r="A1630" s="9">
        <v>10115210722</v>
      </c>
      <c r="B1630" s="4" t="s">
        <v>1837</v>
      </c>
      <c r="C1630" s="5" t="s">
        <v>1834</v>
      </c>
    </row>
    <row r="1631" spans="1:3" ht="12" customHeight="1" x14ac:dyDescent="0.25">
      <c r="A1631" s="9">
        <v>10092082686</v>
      </c>
      <c r="B1631" s="4" t="s">
        <v>1838</v>
      </c>
      <c r="C1631" s="5" t="s">
        <v>1834</v>
      </c>
    </row>
    <row r="1632" spans="1:3" ht="12" customHeight="1" x14ac:dyDescent="0.25">
      <c r="A1632" s="9">
        <v>10115211833</v>
      </c>
      <c r="B1632" s="4" t="s">
        <v>1839</v>
      </c>
      <c r="C1632" s="5" t="s">
        <v>1834</v>
      </c>
    </row>
    <row r="1633" spans="1:3" ht="12" customHeight="1" x14ac:dyDescent="0.25">
      <c r="A1633" s="9">
        <v>10115211025</v>
      </c>
      <c r="B1633" s="4" t="s">
        <v>1840</v>
      </c>
      <c r="C1633" s="5" t="s">
        <v>1834</v>
      </c>
    </row>
    <row r="1634" spans="1:3" ht="12" customHeight="1" x14ac:dyDescent="0.25">
      <c r="A1634" s="9">
        <v>10115211227</v>
      </c>
      <c r="B1634" s="4" t="s">
        <v>1841</v>
      </c>
      <c r="C1634" s="5" t="s">
        <v>1834</v>
      </c>
    </row>
    <row r="1635" spans="1:3" ht="12" customHeight="1" x14ac:dyDescent="0.25">
      <c r="A1635" s="9">
        <v>10115211631</v>
      </c>
      <c r="B1635" s="4" t="s">
        <v>1842</v>
      </c>
      <c r="C1635" s="5" t="s">
        <v>1834</v>
      </c>
    </row>
    <row r="1636" spans="1:3" ht="12" customHeight="1" x14ac:dyDescent="0.25">
      <c r="A1636" s="9">
        <v>10107580054</v>
      </c>
      <c r="B1636" s="4" t="s">
        <v>1843</v>
      </c>
      <c r="C1636" s="5" t="s">
        <v>1844</v>
      </c>
    </row>
    <row r="1637" spans="1:3" ht="12" customHeight="1" x14ac:dyDescent="0.25">
      <c r="A1637" s="9">
        <v>10115163232</v>
      </c>
      <c r="B1637" s="4" t="s">
        <v>1845</v>
      </c>
      <c r="C1637" s="5" t="s">
        <v>1844</v>
      </c>
    </row>
    <row r="1638" spans="1:3" ht="12" customHeight="1" x14ac:dyDescent="0.25">
      <c r="A1638" s="9">
        <v>10116210226</v>
      </c>
      <c r="B1638" s="4" t="s">
        <v>1846</v>
      </c>
      <c r="C1638" s="5" t="s">
        <v>1844</v>
      </c>
    </row>
    <row r="1639" spans="1:3" ht="12" customHeight="1" x14ac:dyDescent="0.25">
      <c r="A1639" s="9">
        <v>10055503683</v>
      </c>
      <c r="B1639" s="4" t="s">
        <v>1847</v>
      </c>
      <c r="C1639" s="5" t="s">
        <v>1844</v>
      </c>
    </row>
    <row r="1640" spans="1:3" ht="12" customHeight="1" x14ac:dyDescent="0.25">
      <c r="A1640" s="9">
        <v>10114066829</v>
      </c>
      <c r="B1640" s="4" t="s">
        <v>1848</v>
      </c>
      <c r="C1640" s="5" t="s">
        <v>1844</v>
      </c>
    </row>
    <row r="1641" spans="1:3" ht="12" customHeight="1" x14ac:dyDescent="0.25">
      <c r="A1641" s="9">
        <v>10115183440</v>
      </c>
      <c r="B1641" s="4" t="s">
        <v>1849</v>
      </c>
      <c r="C1641" s="5" t="s">
        <v>1844</v>
      </c>
    </row>
    <row r="1642" spans="1:3" ht="12" customHeight="1" x14ac:dyDescent="0.25">
      <c r="A1642" s="9">
        <v>10002766302</v>
      </c>
      <c r="B1642" s="4" t="s">
        <v>1850</v>
      </c>
      <c r="C1642" s="5" t="s">
        <v>1844</v>
      </c>
    </row>
    <row r="1643" spans="1:3" ht="12" customHeight="1" x14ac:dyDescent="0.25">
      <c r="A1643" s="9">
        <v>10107573889</v>
      </c>
      <c r="B1643" s="4" t="s">
        <v>1851</v>
      </c>
      <c r="C1643" s="5" t="s">
        <v>1844</v>
      </c>
    </row>
    <row r="1644" spans="1:3" ht="12" customHeight="1" x14ac:dyDescent="0.25">
      <c r="A1644" s="9">
        <v>10062890033</v>
      </c>
      <c r="B1644" s="4" t="s">
        <v>1852</v>
      </c>
      <c r="C1644" s="5" t="s">
        <v>1844</v>
      </c>
    </row>
    <row r="1645" spans="1:3" ht="12" customHeight="1" x14ac:dyDescent="0.25">
      <c r="A1645" s="9">
        <v>10115421795</v>
      </c>
      <c r="B1645" s="4" t="s">
        <v>1853</v>
      </c>
      <c r="C1645" s="5" t="s">
        <v>1844</v>
      </c>
    </row>
    <row r="1646" spans="1:3" ht="12" customHeight="1" x14ac:dyDescent="0.25">
      <c r="A1646" s="9">
        <v>10096024728</v>
      </c>
      <c r="B1646" s="4" t="s">
        <v>1854</v>
      </c>
      <c r="C1646" s="5" t="s">
        <v>1844</v>
      </c>
    </row>
    <row r="1647" spans="1:3" ht="12" customHeight="1" x14ac:dyDescent="0.25">
      <c r="A1647" s="9">
        <v>10115187884</v>
      </c>
      <c r="B1647" s="4" t="s">
        <v>1855</v>
      </c>
      <c r="C1647" s="5" t="s">
        <v>1844</v>
      </c>
    </row>
    <row r="1648" spans="1:3" ht="12" customHeight="1" x14ac:dyDescent="0.25">
      <c r="A1648" s="9">
        <v>10090202001</v>
      </c>
      <c r="B1648" s="4" t="s">
        <v>1856</v>
      </c>
      <c r="C1648" s="5" t="s">
        <v>1844</v>
      </c>
    </row>
    <row r="1649" spans="1:3" ht="12" customHeight="1" x14ac:dyDescent="0.25">
      <c r="A1649" s="9">
        <v>10090201290</v>
      </c>
      <c r="B1649" s="4" t="s">
        <v>1857</v>
      </c>
      <c r="C1649" s="5" t="s">
        <v>1844</v>
      </c>
    </row>
    <row r="1650" spans="1:3" ht="12" customHeight="1" x14ac:dyDescent="0.25">
      <c r="A1650" s="9">
        <v>10061636107</v>
      </c>
      <c r="B1650" s="4" t="s">
        <v>1858</v>
      </c>
      <c r="C1650" s="5" t="s">
        <v>1844</v>
      </c>
    </row>
    <row r="1651" spans="1:3" ht="12" customHeight="1" x14ac:dyDescent="0.25">
      <c r="A1651" s="9">
        <v>10062889932</v>
      </c>
      <c r="B1651" s="4" t="s">
        <v>1859</v>
      </c>
      <c r="C1651" s="5" t="s">
        <v>1844</v>
      </c>
    </row>
    <row r="1652" spans="1:3" ht="12" customHeight="1" x14ac:dyDescent="0.25">
      <c r="A1652" s="9">
        <v>10060898604</v>
      </c>
      <c r="B1652" s="4" t="s">
        <v>1860</v>
      </c>
      <c r="C1652" s="5" t="s">
        <v>1844</v>
      </c>
    </row>
    <row r="1653" spans="1:3" ht="12" customHeight="1" x14ac:dyDescent="0.25">
      <c r="A1653" s="9">
        <v>10115184753</v>
      </c>
      <c r="B1653" s="4" t="s">
        <v>1861</v>
      </c>
      <c r="C1653" s="5" t="s">
        <v>1844</v>
      </c>
    </row>
    <row r="1654" spans="1:3" ht="12" customHeight="1" x14ac:dyDescent="0.25">
      <c r="A1654" s="9">
        <v>10115183743</v>
      </c>
      <c r="B1654" s="4" t="s">
        <v>1862</v>
      </c>
      <c r="C1654" s="5" t="s">
        <v>1844</v>
      </c>
    </row>
    <row r="1655" spans="1:3" ht="12" customHeight="1" x14ac:dyDescent="0.25">
      <c r="A1655" s="9">
        <v>10115469992</v>
      </c>
      <c r="B1655" s="4" t="s">
        <v>1863</v>
      </c>
      <c r="C1655" s="5" t="s">
        <v>1844</v>
      </c>
    </row>
    <row r="1656" spans="1:3" ht="12" customHeight="1" x14ac:dyDescent="0.25">
      <c r="A1656" s="9">
        <v>10058730955</v>
      </c>
      <c r="B1656" s="4" t="s">
        <v>1864</v>
      </c>
      <c r="C1656" s="5" t="s">
        <v>1844</v>
      </c>
    </row>
    <row r="1657" spans="1:3" ht="12" customHeight="1" x14ac:dyDescent="0.25">
      <c r="A1657" s="9">
        <v>10089655767</v>
      </c>
      <c r="B1657" s="4" t="s">
        <v>1865</v>
      </c>
      <c r="C1657" s="5" t="s">
        <v>1844</v>
      </c>
    </row>
    <row r="1658" spans="1:3" ht="12" customHeight="1" x14ac:dyDescent="0.25">
      <c r="A1658" s="9">
        <v>10115184147</v>
      </c>
      <c r="B1658" s="4" t="s">
        <v>1866</v>
      </c>
      <c r="C1658" s="5" t="s">
        <v>1844</v>
      </c>
    </row>
    <row r="1659" spans="1:3" ht="12" customHeight="1" x14ac:dyDescent="0.25">
      <c r="A1659" s="9">
        <v>10115187682</v>
      </c>
      <c r="B1659" s="4" t="s">
        <v>1867</v>
      </c>
      <c r="C1659" s="5" t="s">
        <v>1844</v>
      </c>
    </row>
    <row r="1660" spans="1:3" ht="12" customHeight="1" x14ac:dyDescent="0.25">
      <c r="A1660" s="9">
        <v>10115183945</v>
      </c>
      <c r="B1660" s="4" t="s">
        <v>1868</v>
      </c>
      <c r="C1660" s="5" t="s">
        <v>1844</v>
      </c>
    </row>
    <row r="1661" spans="1:3" ht="12" customHeight="1" x14ac:dyDescent="0.25">
      <c r="A1661" s="9">
        <v>10115184551</v>
      </c>
      <c r="B1661" s="4" t="s">
        <v>1869</v>
      </c>
      <c r="C1661" s="5" t="s">
        <v>1844</v>
      </c>
    </row>
    <row r="1662" spans="1:3" ht="12" customHeight="1" x14ac:dyDescent="0.25">
      <c r="A1662" s="9">
        <v>10061765035</v>
      </c>
      <c r="B1662" s="4" t="s">
        <v>1870</v>
      </c>
      <c r="C1662" s="5" t="s">
        <v>1844</v>
      </c>
    </row>
    <row r="1663" spans="1:3" ht="12" customHeight="1" x14ac:dyDescent="0.25">
      <c r="A1663" s="9">
        <v>10115404015</v>
      </c>
      <c r="B1663" s="4" t="s">
        <v>1871</v>
      </c>
      <c r="C1663" s="5" t="s">
        <v>1844</v>
      </c>
    </row>
    <row r="1664" spans="1:3" ht="12" customHeight="1" x14ac:dyDescent="0.25">
      <c r="A1664" s="9">
        <v>10058698926</v>
      </c>
      <c r="B1664" s="4" t="s">
        <v>1872</v>
      </c>
      <c r="C1664" s="5" t="s">
        <v>1844</v>
      </c>
    </row>
    <row r="1665" spans="1:3" ht="12" customHeight="1" x14ac:dyDescent="0.25">
      <c r="A1665" s="9">
        <v>10115231031</v>
      </c>
      <c r="B1665" s="4" t="s">
        <v>1873</v>
      </c>
      <c r="C1665" s="5" t="s">
        <v>1844</v>
      </c>
    </row>
    <row r="1666" spans="1:3" ht="12" customHeight="1" x14ac:dyDescent="0.25">
      <c r="A1666" s="9">
        <v>10013696784</v>
      </c>
      <c r="B1666" s="4" t="s">
        <v>1874</v>
      </c>
      <c r="C1666" s="5" t="s">
        <v>1875</v>
      </c>
    </row>
    <row r="1667" spans="1:3" ht="12" customHeight="1" x14ac:dyDescent="0.25">
      <c r="A1667" s="9">
        <v>10060191514</v>
      </c>
      <c r="B1667" s="4" t="s">
        <v>1876</v>
      </c>
      <c r="C1667" s="5" t="s">
        <v>1875</v>
      </c>
    </row>
    <row r="1668" spans="1:3" ht="12" customHeight="1" x14ac:dyDescent="0.25">
      <c r="A1668" s="9">
        <v>10115075629</v>
      </c>
      <c r="B1668" s="4" t="s">
        <v>1877</v>
      </c>
      <c r="C1668" s="5" t="s">
        <v>1878</v>
      </c>
    </row>
    <row r="1669" spans="1:3" ht="12" customHeight="1" x14ac:dyDescent="0.25">
      <c r="A1669" s="9">
        <v>10075432234</v>
      </c>
      <c r="B1669" s="4" t="s">
        <v>1879</v>
      </c>
      <c r="C1669" s="5" t="s">
        <v>21</v>
      </c>
    </row>
    <row r="1670" spans="1:3" ht="12" customHeight="1" x14ac:dyDescent="0.25">
      <c r="A1670" s="9">
        <v>10059236769</v>
      </c>
      <c r="B1670" s="4" t="s">
        <v>1880</v>
      </c>
      <c r="C1670" s="5" t="s">
        <v>21</v>
      </c>
    </row>
    <row r="1671" spans="1:3" ht="12" customHeight="1" x14ac:dyDescent="0.25">
      <c r="A1671" s="9">
        <v>10056301410</v>
      </c>
      <c r="B1671" s="4" t="s">
        <v>1881</v>
      </c>
      <c r="C1671" s="5" t="s">
        <v>21</v>
      </c>
    </row>
    <row r="1672" spans="1:3" ht="12" customHeight="1" x14ac:dyDescent="0.25">
      <c r="A1672" s="9">
        <v>10007885878</v>
      </c>
      <c r="B1672" s="4" t="s">
        <v>1882</v>
      </c>
      <c r="C1672" s="5" t="s">
        <v>21</v>
      </c>
    </row>
    <row r="1673" spans="1:3" ht="12" customHeight="1" x14ac:dyDescent="0.25">
      <c r="A1673" s="9">
        <v>10080737023</v>
      </c>
      <c r="B1673" s="4" t="s">
        <v>1883</v>
      </c>
      <c r="C1673" s="5" t="s">
        <v>21</v>
      </c>
    </row>
    <row r="1674" spans="1:3" ht="12" customHeight="1" x14ac:dyDescent="0.25">
      <c r="A1674" s="9">
        <v>10075450119</v>
      </c>
      <c r="B1674" s="4" t="s">
        <v>1884</v>
      </c>
      <c r="C1674" s="5" t="s">
        <v>21</v>
      </c>
    </row>
    <row r="1675" spans="1:3" ht="12" customHeight="1" x14ac:dyDescent="0.25">
      <c r="A1675" s="9">
        <v>10013403158</v>
      </c>
      <c r="B1675" s="4" t="s">
        <v>1885</v>
      </c>
      <c r="C1675" s="5" t="s">
        <v>21</v>
      </c>
    </row>
    <row r="1676" spans="1:3" ht="12" customHeight="1" x14ac:dyDescent="0.25">
      <c r="A1676" s="9">
        <v>10058249894</v>
      </c>
      <c r="B1676" s="4" t="s">
        <v>1886</v>
      </c>
      <c r="C1676" s="5" t="s">
        <v>21</v>
      </c>
    </row>
    <row r="1677" spans="1:3" ht="12" customHeight="1" x14ac:dyDescent="0.25">
      <c r="A1677" s="9">
        <v>10085924705</v>
      </c>
      <c r="B1677" s="4" t="s">
        <v>1887</v>
      </c>
      <c r="C1677" s="5" t="s">
        <v>21</v>
      </c>
    </row>
    <row r="1678" spans="1:3" ht="12" customHeight="1" x14ac:dyDescent="0.25">
      <c r="A1678" s="9">
        <v>10058613040</v>
      </c>
      <c r="B1678" s="4" t="s">
        <v>1888</v>
      </c>
      <c r="C1678" s="5" t="s">
        <v>21</v>
      </c>
    </row>
    <row r="1679" spans="1:3" ht="12" customHeight="1" x14ac:dyDescent="0.25">
      <c r="A1679" s="9">
        <v>10078001219</v>
      </c>
      <c r="B1679" s="4" t="s">
        <v>1889</v>
      </c>
      <c r="C1679" s="5" t="s">
        <v>21</v>
      </c>
    </row>
    <row r="1680" spans="1:3" ht="12" customHeight="1" x14ac:dyDescent="0.25">
      <c r="A1680" s="9">
        <v>10111096407</v>
      </c>
      <c r="B1680" s="4" t="s">
        <v>1890</v>
      </c>
      <c r="C1680" s="5" t="s">
        <v>21</v>
      </c>
    </row>
    <row r="1681" spans="1:3" ht="12" customHeight="1" x14ac:dyDescent="0.25">
      <c r="A1681" s="9">
        <v>10068242413</v>
      </c>
      <c r="B1681" s="4" t="s">
        <v>1891</v>
      </c>
      <c r="C1681" s="5" t="s">
        <v>21</v>
      </c>
    </row>
    <row r="1682" spans="1:3" ht="12" customHeight="1" x14ac:dyDescent="0.25">
      <c r="A1682" s="9">
        <v>10090190782</v>
      </c>
      <c r="B1682" s="4" t="s">
        <v>1892</v>
      </c>
      <c r="C1682" s="5" t="s">
        <v>21</v>
      </c>
    </row>
    <row r="1683" spans="1:3" ht="12" customHeight="1" x14ac:dyDescent="0.25">
      <c r="A1683" s="9">
        <v>10059236567</v>
      </c>
      <c r="B1683" s="4" t="s">
        <v>1893</v>
      </c>
      <c r="C1683" s="5" t="s">
        <v>21</v>
      </c>
    </row>
    <row r="1684" spans="1:3" ht="12" customHeight="1" x14ac:dyDescent="0.25">
      <c r="A1684" s="9">
        <v>10081672162</v>
      </c>
      <c r="B1684" s="4" t="s">
        <v>1894</v>
      </c>
      <c r="C1684" s="5" t="s">
        <v>21</v>
      </c>
    </row>
    <row r="1685" spans="1:3" ht="12" customHeight="1" x14ac:dyDescent="0.25">
      <c r="A1685" s="9">
        <v>10116314805</v>
      </c>
      <c r="B1685" s="4" t="s">
        <v>1895</v>
      </c>
      <c r="C1685" s="5" t="s">
        <v>1896</v>
      </c>
    </row>
    <row r="1686" spans="1:3" ht="12" customHeight="1" x14ac:dyDescent="0.25">
      <c r="A1686" s="9">
        <v>10115595385</v>
      </c>
      <c r="B1686" s="4" t="s">
        <v>1897</v>
      </c>
      <c r="C1686" s="5" t="s">
        <v>1898</v>
      </c>
    </row>
    <row r="1687" spans="1:3" ht="12" customHeight="1" x14ac:dyDescent="0.25">
      <c r="A1687" s="9">
        <v>10118435869</v>
      </c>
      <c r="B1687" s="4" t="s">
        <v>1899</v>
      </c>
      <c r="C1687" s="5" t="s">
        <v>1898</v>
      </c>
    </row>
    <row r="1688" spans="1:3" ht="12" customHeight="1" x14ac:dyDescent="0.25">
      <c r="A1688" s="9">
        <v>10093462514</v>
      </c>
      <c r="B1688" s="4" t="s">
        <v>1900</v>
      </c>
      <c r="C1688" s="5" t="s">
        <v>1901</v>
      </c>
    </row>
    <row r="1689" spans="1:3" ht="12" customHeight="1" x14ac:dyDescent="0.25">
      <c r="A1689" s="9">
        <v>10057654760</v>
      </c>
      <c r="B1689" s="4" t="s">
        <v>1902</v>
      </c>
      <c r="C1689" s="5" t="s">
        <v>1901</v>
      </c>
    </row>
    <row r="1690" spans="1:3" ht="12" customHeight="1" x14ac:dyDescent="0.25">
      <c r="A1690" s="9">
        <v>10058699229</v>
      </c>
      <c r="B1690" s="4" t="s">
        <v>1903</v>
      </c>
      <c r="C1690" s="5" t="s">
        <v>1904</v>
      </c>
    </row>
    <row r="1691" spans="1:3" ht="12" customHeight="1" x14ac:dyDescent="0.25">
      <c r="A1691" s="9">
        <v>10058699027</v>
      </c>
      <c r="B1691" s="4" t="s">
        <v>1905</v>
      </c>
      <c r="C1691" s="5" t="s">
        <v>1904</v>
      </c>
    </row>
    <row r="1692" spans="1:3" ht="12" customHeight="1" x14ac:dyDescent="0.25">
      <c r="A1692" s="9">
        <v>10113157453</v>
      </c>
      <c r="B1692" s="4" t="s">
        <v>1906</v>
      </c>
      <c r="C1692" s="5" t="s">
        <v>5496</v>
      </c>
    </row>
    <row r="1693" spans="1:3" ht="12" customHeight="1" x14ac:dyDescent="0.25">
      <c r="A1693" s="9">
        <v>10106652995</v>
      </c>
      <c r="B1693" s="4" t="s">
        <v>1907</v>
      </c>
      <c r="C1693" s="5" t="s">
        <v>5496</v>
      </c>
    </row>
    <row r="1694" spans="1:3" ht="12" customHeight="1" x14ac:dyDescent="0.25">
      <c r="A1694" s="9">
        <v>10094171927</v>
      </c>
      <c r="B1694" s="4" t="s">
        <v>1908</v>
      </c>
      <c r="C1694" s="5" t="s">
        <v>5496</v>
      </c>
    </row>
    <row r="1695" spans="1:3" ht="12" customHeight="1" x14ac:dyDescent="0.25">
      <c r="A1695" s="9">
        <v>10113157049</v>
      </c>
      <c r="B1695" s="4" t="s">
        <v>1909</v>
      </c>
      <c r="C1695" s="5" t="s">
        <v>5496</v>
      </c>
    </row>
    <row r="1696" spans="1:3" ht="12" customHeight="1" x14ac:dyDescent="0.25">
      <c r="A1696" s="9">
        <v>10106652490</v>
      </c>
      <c r="B1696" s="4" t="s">
        <v>1910</v>
      </c>
      <c r="C1696" s="5" t="s">
        <v>5496</v>
      </c>
    </row>
    <row r="1697" spans="1:3" ht="12" customHeight="1" x14ac:dyDescent="0.25">
      <c r="A1697" s="9">
        <v>10113722275</v>
      </c>
      <c r="B1697" s="4" t="s">
        <v>1911</v>
      </c>
      <c r="C1697" s="5" t="s">
        <v>5496</v>
      </c>
    </row>
    <row r="1698" spans="1:3" ht="12" customHeight="1" x14ac:dyDescent="0.25">
      <c r="A1698" s="9">
        <v>10113159675</v>
      </c>
      <c r="B1698" s="4" t="s">
        <v>1912</v>
      </c>
      <c r="C1698" s="5" t="s">
        <v>5496</v>
      </c>
    </row>
    <row r="1699" spans="1:3" ht="12" customHeight="1" x14ac:dyDescent="0.25">
      <c r="A1699" s="9">
        <v>10093346518</v>
      </c>
      <c r="B1699" s="4" t="s">
        <v>1913</v>
      </c>
      <c r="C1699" s="5" t="s">
        <v>5496</v>
      </c>
    </row>
    <row r="1700" spans="1:3" ht="12" customHeight="1" x14ac:dyDescent="0.25">
      <c r="A1700" s="9">
        <v>10080165935</v>
      </c>
      <c r="B1700" s="4" t="s">
        <v>1914</v>
      </c>
      <c r="C1700" s="5" t="s">
        <v>5496</v>
      </c>
    </row>
    <row r="1701" spans="1:3" ht="12" customHeight="1" x14ac:dyDescent="0.25">
      <c r="A1701" s="9">
        <v>10059833927</v>
      </c>
      <c r="B1701" s="4" t="s">
        <v>1915</v>
      </c>
      <c r="C1701" s="5" t="s">
        <v>5496</v>
      </c>
    </row>
    <row r="1702" spans="1:3" ht="12" customHeight="1" x14ac:dyDescent="0.25">
      <c r="A1702" s="9">
        <v>10113155635</v>
      </c>
      <c r="B1702" s="4" t="s">
        <v>1916</v>
      </c>
      <c r="C1702" s="5" t="s">
        <v>5496</v>
      </c>
    </row>
    <row r="1703" spans="1:3" ht="12" customHeight="1" x14ac:dyDescent="0.25">
      <c r="A1703" s="9">
        <v>10059131180</v>
      </c>
      <c r="B1703" s="4" t="s">
        <v>1917</v>
      </c>
      <c r="C1703" s="5" t="s">
        <v>1918</v>
      </c>
    </row>
    <row r="1704" spans="1:3" ht="12" customHeight="1" x14ac:dyDescent="0.25">
      <c r="A1704" s="9">
        <v>10115185662</v>
      </c>
      <c r="B1704" s="4" t="s">
        <v>1919</v>
      </c>
      <c r="C1704" s="5" t="s">
        <v>1918</v>
      </c>
    </row>
    <row r="1705" spans="1:3" ht="12" customHeight="1" x14ac:dyDescent="0.25">
      <c r="A1705" s="9">
        <v>10115187581</v>
      </c>
      <c r="B1705" s="4" t="s">
        <v>1920</v>
      </c>
      <c r="C1705" s="5" t="s">
        <v>1918</v>
      </c>
    </row>
    <row r="1706" spans="1:3" ht="12" customHeight="1" x14ac:dyDescent="0.25">
      <c r="A1706" s="9">
        <v>10059926378</v>
      </c>
      <c r="B1706" s="4" t="s">
        <v>285</v>
      </c>
      <c r="C1706" s="5" t="s">
        <v>1918</v>
      </c>
    </row>
    <row r="1707" spans="1:3" ht="12" customHeight="1" x14ac:dyDescent="0.25">
      <c r="A1707" s="9">
        <v>10115211934</v>
      </c>
      <c r="B1707" s="4" t="s">
        <v>1921</v>
      </c>
      <c r="C1707" s="5" t="s">
        <v>1918</v>
      </c>
    </row>
    <row r="1708" spans="1:3" ht="12" customHeight="1" x14ac:dyDescent="0.25">
      <c r="A1708" s="9">
        <v>10060755831</v>
      </c>
      <c r="B1708" s="4" t="s">
        <v>1922</v>
      </c>
      <c r="C1708" s="5" t="s">
        <v>1918</v>
      </c>
    </row>
    <row r="1709" spans="1:3" ht="12" customHeight="1" x14ac:dyDescent="0.25">
      <c r="A1709" s="9">
        <v>10115185561</v>
      </c>
      <c r="B1709" s="4" t="s">
        <v>1923</v>
      </c>
      <c r="C1709" s="5" t="s">
        <v>1918</v>
      </c>
    </row>
    <row r="1710" spans="1:3" ht="12" customHeight="1" x14ac:dyDescent="0.25">
      <c r="A1710" s="9">
        <v>10106108179</v>
      </c>
      <c r="B1710" s="4" t="s">
        <v>1924</v>
      </c>
      <c r="C1710" s="5" t="s">
        <v>1918</v>
      </c>
    </row>
    <row r="1711" spans="1:3" ht="12" customHeight="1" x14ac:dyDescent="0.25">
      <c r="A1711" s="9">
        <v>10055996060</v>
      </c>
      <c r="B1711" s="4" t="s">
        <v>1925</v>
      </c>
      <c r="C1711" s="5" t="s">
        <v>1918</v>
      </c>
    </row>
    <row r="1712" spans="1:3" ht="12" customHeight="1" x14ac:dyDescent="0.25">
      <c r="A1712" s="9">
        <v>10115187985</v>
      </c>
      <c r="B1712" s="4" t="s">
        <v>1926</v>
      </c>
      <c r="C1712" s="5" t="s">
        <v>1918</v>
      </c>
    </row>
    <row r="1713" spans="1:3" ht="12" customHeight="1" x14ac:dyDescent="0.25">
      <c r="A1713" s="9">
        <v>10115199709</v>
      </c>
      <c r="B1713" s="4" t="s">
        <v>1927</v>
      </c>
      <c r="C1713" s="5" t="s">
        <v>1918</v>
      </c>
    </row>
    <row r="1714" spans="1:3" ht="12" customHeight="1" x14ac:dyDescent="0.25">
      <c r="A1714" s="9">
        <v>10115185460</v>
      </c>
      <c r="B1714" s="4" t="s">
        <v>1928</v>
      </c>
      <c r="C1714" s="5" t="s">
        <v>1918</v>
      </c>
    </row>
    <row r="1715" spans="1:3" ht="12" customHeight="1" x14ac:dyDescent="0.25">
      <c r="A1715" s="9">
        <v>10059130877</v>
      </c>
      <c r="B1715" s="4" t="s">
        <v>1929</v>
      </c>
      <c r="C1715" s="5" t="s">
        <v>1918</v>
      </c>
    </row>
    <row r="1716" spans="1:3" ht="12" customHeight="1" x14ac:dyDescent="0.25">
      <c r="A1716" s="9">
        <v>10115185359</v>
      </c>
      <c r="B1716" s="4" t="s">
        <v>1930</v>
      </c>
      <c r="C1716" s="5" t="s">
        <v>1918</v>
      </c>
    </row>
    <row r="1717" spans="1:3" ht="12" customHeight="1" x14ac:dyDescent="0.25">
      <c r="A1717" s="9">
        <v>10115199911</v>
      </c>
      <c r="B1717" s="4" t="s">
        <v>1931</v>
      </c>
      <c r="C1717" s="5" t="s">
        <v>1918</v>
      </c>
    </row>
    <row r="1718" spans="1:3" ht="12" customHeight="1" x14ac:dyDescent="0.25">
      <c r="A1718" s="9">
        <v>10115197584</v>
      </c>
      <c r="B1718" s="4" t="s">
        <v>1932</v>
      </c>
      <c r="C1718" s="5" t="s">
        <v>1918</v>
      </c>
    </row>
    <row r="1719" spans="1:3" ht="12" customHeight="1" x14ac:dyDescent="0.25">
      <c r="A1719" s="9">
        <v>10059605167</v>
      </c>
      <c r="B1719" s="4" t="s">
        <v>1933</v>
      </c>
      <c r="C1719" s="5" t="s">
        <v>1918</v>
      </c>
    </row>
    <row r="1720" spans="1:3" ht="12" customHeight="1" x14ac:dyDescent="0.25">
      <c r="A1720" s="9">
        <v>10115211732</v>
      </c>
      <c r="B1720" s="4" t="s">
        <v>1934</v>
      </c>
      <c r="C1720" s="5" t="s">
        <v>1918</v>
      </c>
    </row>
    <row r="1721" spans="1:3" ht="12" customHeight="1" x14ac:dyDescent="0.25">
      <c r="A1721" s="9">
        <v>10064679479</v>
      </c>
      <c r="B1721" s="4" t="s">
        <v>1935</v>
      </c>
      <c r="C1721" s="5" t="s">
        <v>1918</v>
      </c>
    </row>
    <row r="1722" spans="1:3" ht="12" customHeight="1" x14ac:dyDescent="0.25">
      <c r="A1722" s="9">
        <v>10081544446</v>
      </c>
      <c r="B1722" s="4" t="s">
        <v>1936</v>
      </c>
      <c r="C1722" s="5" t="s">
        <v>1918</v>
      </c>
    </row>
    <row r="1723" spans="1:3" ht="12" customHeight="1" x14ac:dyDescent="0.25">
      <c r="A1723" s="9">
        <v>10115845868</v>
      </c>
      <c r="B1723" s="4" t="s">
        <v>1937</v>
      </c>
      <c r="C1723" s="5" t="s">
        <v>1918</v>
      </c>
    </row>
    <row r="1724" spans="1:3" ht="12" customHeight="1" x14ac:dyDescent="0.25">
      <c r="A1724" s="9">
        <v>10060083703</v>
      </c>
      <c r="B1724" s="4" t="s">
        <v>1938</v>
      </c>
      <c r="C1724" s="5" t="s">
        <v>1918</v>
      </c>
    </row>
    <row r="1725" spans="1:3" ht="12" customHeight="1" x14ac:dyDescent="0.25">
      <c r="A1725" s="9">
        <v>10060812011</v>
      </c>
      <c r="B1725" s="4" t="s">
        <v>1939</v>
      </c>
      <c r="C1725" s="5" t="s">
        <v>1918</v>
      </c>
    </row>
    <row r="1726" spans="1:3" ht="12" customHeight="1" x14ac:dyDescent="0.25">
      <c r="A1726" s="9">
        <v>10064841955</v>
      </c>
      <c r="B1726" s="4" t="s">
        <v>1940</v>
      </c>
      <c r="C1726" s="5" t="s">
        <v>1941</v>
      </c>
    </row>
    <row r="1727" spans="1:3" ht="12" customHeight="1" x14ac:dyDescent="0.25">
      <c r="A1727" s="9">
        <v>10081165035</v>
      </c>
      <c r="B1727" s="4" t="s">
        <v>1942</v>
      </c>
      <c r="C1727" s="5" t="s">
        <v>1943</v>
      </c>
    </row>
    <row r="1728" spans="1:3" ht="12" customHeight="1" x14ac:dyDescent="0.25">
      <c r="A1728" s="9">
        <v>10081164934</v>
      </c>
      <c r="B1728" s="4" t="s">
        <v>1944</v>
      </c>
      <c r="C1728" s="5" t="s">
        <v>1943</v>
      </c>
    </row>
    <row r="1729" spans="1:3" ht="12" customHeight="1" x14ac:dyDescent="0.25">
      <c r="A1729" s="9">
        <v>10113840089</v>
      </c>
      <c r="B1729" s="4" t="s">
        <v>1945</v>
      </c>
      <c r="C1729" s="5" t="s">
        <v>1943</v>
      </c>
    </row>
    <row r="1730" spans="1:3" ht="12" customHeight="1" x14ac:dyDescent="0.25">
      <c r="A1730" s="9">
        <v>10059239092</v>
      </c>
      <c r="B1730" s="4" t="s">
        <v>1946</v>
      </c>
      <c r="C1730" s="5" t="s">
        <v>1943</v>
      </c>
    </row>
    <row r="1731" spans="1:3" ht="12" customHeight="1" x14ac:dyDescent="0.25">
      <c r="A1731" s="9">
        <v>10057599085</v>
      </c>
      <c r="B1731" s="4" t="s">
        <v>1947</v>
      </c>
      <c r="C1731" s="5" t="s">
        <v>1943</v>
      </c>
    </row>
    <row r="1732" spans="1:3" ht="12" customHeight="1" x14ac:dyDescent="0.25">
      <c r="A1732" s="9">
        <v>10115160404</v>
      </c>
      <c r="B1732" s="4" t="s">
        <v>1948</v>
      </c>
      <c r="C1732" s="5" t="s">
        <v>1943</v>
      </c>
    </row>
    <row r="1733" spans="1:3" ht="12" customHeight="1" x14ac:dyDescent="0.25">
      <c r="A1733" s="9">
        <v>10059628409</v>
      </c>
      <c r="B1733" s="4" t="s">
        <v>1949</v>
      </c>
      <c r="C1733" s="5" t="s">
        <v>1950</v>
      </c>
    </row>
    <row r="1734" spans="1:3" ht="12" customHeight="1" x14ac:dyDescent="0.25">
      <c r="A1734" s="9">
        <v>10083352888</v>
      </c>
      <c r="B1734" s="4" t="s">
        <v>1951</v>
      </c>
      <c r="C1734" s="5" t="s">
        <v>1952</v>
      </c>
    </row>
    <row r="1735" spans="1:3" ht="12" customHeight="1" x14ac:dyDescent="0.25">
      <c r="A1735" s="9">
        <v>10055075065</v>
      </c>
      <c r="B1735" s="4" t="s">
        <v>1953</v>
      </c>
      <c r="C1735" s="5" t="s">
        <v>1952</v>
      </c>
    </row>
    <row r="1736" spans="1:3" ht="12" customHeight="1" x14ac:dyDescent="0.25">
      <c r="A1736" s="9">
        <v>10083533653</v>
      </c>
      <c r="B1736" s="4" t="s">
        <v>1954</v>
      </c>
      <c r="C1736" s="5" t="s">
        <v>1952</v>
      </c>
    </row>
    <row r="1737" spans="1:3" ht="12" customHeight="1" x14ac:dyDescent="0.25">
      <c r="A1737" s="9">
        <v>10059736523</v>
      </c>
      <c r="B1737" s="4" t="s">
        <v>1955</v>
      </c>
      <c r="C1737" s="5" t="s">
        <v>1952</v>
      </c>
    </row>
    <row r="1738" spans="1:3" ht="12" customHeight="1" x14ac:dyDescent="0.25">
      <c r="A1738" s="9">
        <v>10055477617</v>
      </c>
      <c r="B1738" s="4" t="s">
        <v>1956</v>
      </c>
      <c r="C1738" s="5" t="s">
        <v>1952</v>
      </c>
    </row>
    <row r="1739" spans="1:3" ht="12" customHeight="1" x14ac:dyDescent="0.25">
      <c r="A1739" s="9">
        <v>10064910158</v>
      </c>
      <c r="B1739" s="4" t="s">
        <v>1957</v>
      </c>
      <c r="C1739" s="5" t="s">
        <v>1958</v>
      </c>
    </row>
    <row r="1740" spans="1:3" ht="12" customHeight="1" x14ac:dyDescent="0.25">
      <c r="A1740" s="9">
        <v>10107082425</v>
      </c>
      <c r="B1740" s="4" t="s">
        <v>1959</v>
      </c>
      <c r="C1740" s="5" t="s">
        <v>1958</v>
      </c>
    </row>
    <row r="1741" spans="1:3" ht="12" customHeight="1" x14ac:dyDescent="0.25">
      <c r="A1741" s="9">
        <v>10109600583</v>
      </c>
      <c r="B1741" s="4" t="s">
        <v>1960</v>
      </c>
      <c r="C1741" s="5" t="s">
        <v>1958</v>
      </c>
    </row>
    <row r="1742" spans="1:3" ht="12" customHeight="1" x14ac:dyDescent="0.25">
      <c r="A1742" s="9">
        <v>10107049584</v>
      </c>
      <c r="B1742" s="4" t="s">
        <v>1961</v>
      </c>
      <c r="C1742" s="5" t="s">
        <v>1958</v>
      </c>
    </row>
    <row r="1743" spans="1:3" ht="12" customHeight="1" x14ac:dyDescent="0.25">
      <c r="A1743" s="9">
        <v>10112181086</v>
      </c>
      <c r="B1743" s="4" t="s">
        <v>1962</v>
      </c>
      <c r="C1743" s="5" t="s">
        <v>1958</v>
      </c>
    </row>
    <row r="1744" spans="1:3" ht="12" customHeight="1" x14ac:dyDescent="0.25">
      <c r="A1744" s="9">
        <v>10116184964</v>
      </c>
      <c r="B1744" s="4" t="s">
        <v>1963</v>
      </c>
      <c r="C1744" s="5" t="s">
        <v>1958</v>
      </c>
    </row>
    <row r="1745" spans="1:3" ht="12" customHeight="1" x14ac:dyDescent="0.25">
      <c r="A1745" s="9">
        <v>10106915808</v>
      </c>
      <c r="B1745" s="4" t="s">
        <v>1964</v>
      </c>
      <c r="C1745" s="5" t="s">
        <v>1958</v>
      </c>
    </row>
    <row r="1746" spans="1:3" ht="12" customHeight="1" x14ac:dyDescent="0.25">
      <c r="A1746" s="9">
        <v>10063188309</v>
      </c>
      <c r="B1746" s="4" t="s">
        <v>1965</v>
      </c>
      <c r="C1746" s="5" t="s">
        <v>1958</v>
      </c>
    </row>
    <row r="1747" spans="1:3" ht="12" customHeight="1" x14ac:dyDescent="0.25">
      <c r="A1747" s="9">
        <v>10112181591</v>
      </c>
      <c r="B1747" s="4" t="s">
        <v>1966</v>
      </c>
      <c r="C1747" s="5" t="s">
        <v>1958</v>
      </c>
    </row>
    <row r="1748" spans="1:3" ht="12" customHeight="1" x14ac:dyDescent="0.25">
      <c r="A1748" s="9">
        <v>10080777742</v>
      </c>
      <c r="B1748" s="4" t="s">
        <v>1967</v>
      </c>
      <c r="C1748" s="5" t="s">
        <v>1958</v>
      </c>
    </row>
    <row r="1749" spans="1:3" ht="12" customHeight="1" x14ac:dyDescent="0.25">
      <c r="A1749" s="9">
        <v>10112671746</v>
      </c>
      <c r="B1749" s="4" t="s">
        <v>1968</v>
      </c>
      <c r="C1749" s="5" t="s">
        <v>1958</v>
      </c>
    </row>
    <row r="1750" spans="1:3" ht="12" customHeight="1" x14ac:dyDescent="0.25">
      <c r="A1750" s="9">
        <v>10084938436</v>
      </c>
      <c r="B1750" s="4" t="s">
        <v>1969</v>
      </c>
      <c r="C1750" s="5" t="s">
        <v>1958</v>
      </c>
    </row>
    <row r="1751" spans="1:3" ht="12" customHeight="1" x14ac:dyDescent="0.25">
      <c r="A1751" s="9">
        <v>10094893464</v>
      </c>
      <c r="B1751" s="4" t="s">
        <v>1970</v>
      </c>
      <c r="C1751" s="5" t="s">
        <v>1958</v>
      </c>
    </row>
    <row r="1752" spans="1:3" ht="12" customHeight="1" x14ac:dyDescent="0.25">
      <c r="A1752" s="9">
        <v>10107049180</v>
      </c>
      <c r="B1752" s="4" t="s">
        <v>1971</v>
      </c>
      <c r="C1752" s="5" t="s">
        <v>1958</v>
      </c>
    </row>
    <row r="1753" spans="1:3" ht="12" customHeight="1" x14ac:dyDescent="0.25">
      <c r="A1753" s="9">
        <v>10106930457</v>
      </c>
      <c r="B1753" s="4" t="s">
        <v>1972</v>
      </c>
      <c r="C1753" s="5" t="s">
        <v>1958</v>
      </c>
    </row>
    <row r="1754" spans="1:3" ht="12" customHeight="1" x14ac:dyDescent="0.25">
      <c r="A1754" s="9">
        <v>10112588991</v>
      </c>
      <c r="B1754" s="4" t="s">
        <v>1973</v>
      </c>
      <c r="C1754" s="5" t="s">
        <v>1958</v>
      </c>
    </row>
    <row r="1755" spans="1:3" ht="12" customHeight="1" x14ac:dyDescent="0.25">
      <c r="A1755" s="9">
        <v>10108624220</v>
      </c>
      <c r="B1755" s="4" t="s">
        <v>1974</v>
      </c>
      <c r="C1755" s="5" t="s">
        <v>1958</v>
      </c>
    </row>
    <row r="1756" spans="1:3" ht="12" customHeight="1" x14ac:dyDescent="0.25">
      <c r="A1756" s="9">
        <v>10108624321</v>
      </c>
      <c r="B1756" s="4" t="s">
        <v>1975</v>
      </c>
      <c r="C1756" s="5" t="s">
        <v>1958</v>
      </c>
    </row>
    <row r="1757" spans="1:3" ht="12" customHeight="1" x14ac:dyDescent="0.25">
      <c r="A1757" s="9">
        <v>10115700065</v>
      </c>
      <c r="B1757" s="4" t="s">
        <v>1976</v>
      </c>
      <c r="C1757" s="5" t="s">
        <v>1977</v>
      </c>
    </row>
    <row r="1758" spans="1:3" ht="12" customHeight="1" x14ac:dyDescent="0.25">
      <c r="A1758" s="9">
        <v>10111910496</v>
      </c>
      <c r="B1758" s="4" t="s">
        <v>1978</v>
      </c>
      <c r="C1758" s="5" t="s">
        <v>1977</v>
      </c>
    </row>
    <row r="1759" spans="1:3" ht="12" customHeight="1" x14ac:dyDescent="0.25">
      <c r="A1759" s="9">
        <v>10111910092</v>
      </c>
      <c r="B1759" s="4" t="s">
        <v>1979</v>
      </c>
      <c r="C1759" s="5" t="s">
        <v>1977</v>
      </c>
    </row>
    <row r="1760" spans="1:3" ht="12" customHeight="1" x14ac:dyDescent="0.25">
      <c r="A1760" s="9">
        <v>10112673564</v>
      </c>
      <c r="B1760" s="4" t="s">
        <v>1980</v>
      </c>
      <c r="C1760" s="5" t="s">
        <v>1977</v>
      </c>
    </row>
    <row r="1761" spans="1:3" ht="12" customHeight="1" x14ac:dyDescent="0.25">
      <c r="A1761" s="9">
        <v>10104836166</v>
      </c>
      <c r="B1761" s="4" t="s">
        <v>1981</v>
      </c>
      <c r="C1761" s="5" t="s">
        <v>1977</v>
      </c>
    </row>
    <row r="1762" spans="1:3" ht="12" customHeight="1" x14ac:dyDescent="0.25">
      <c r="A1762" s="9">
        <v>10115699762</v>
      </c>
      <c r="B1762" s="4" t="s">
        <v>1982</v>
      </c>
      <c r="C1762" s="5" t="s">
        <v>1977</v>
      </c>
    </row>
    <row r="1763" spans="1:3" ht="12" customHeight="1" x14ac:dyDescent="0.25">
      <c r="A1763" s="9">
        <v>10104726436</v>
      </c>
      <c r="B1763" s="4" t="s">
        <v>1983</v>
      </c>
      <c r="C1763" s="5" t="s">
        <v>1977</v>
      </c>
    </row>
    <row r="1764" spans="1:3" ht="12" customHeight="1" x14ac:dyDescent="0.25">
      <c r="A1764" s="9">
        <v>10096210139</v>
      </c>
      <c r="B1764" s="4" t="s">
        <v>1984</v>
      </c>
      <c r="C1764" s="5" t="s">
        <v>1977</v>
      </c>
    </row>
    <row r="1765" spans="1:3" ht="12" customHeight="1" x14ac:dyDescent="0.25">
      <c r="A1765" s="9">
        <v>10092444519</v>
      </c>
      <c r="B1765" s="4" t="s">
        <v>1985</v>
      </c>
      <c r="C1765" s="5" t="s">
        <v>1977</v>
      </c>
    </row>
    <row r="1766" spans="1:3" ht="12" customHeight="1" x14ac:dyDescent="0.25">
      <c r="A1766" s="9">
        <v>10111909183</v>
      </c>
      <c r="B1766" s="4" t="s">
        <v>1986</v>
      </c>
      <c r="C1766" s="5" t="s">
        <v>1977</v>
      </c>
    </row>
    <row r="1767" spans="1:3" ht="12" customHeight="1" x14ac:dyDescent="0.25">
      <c r="A1767" s="9">
        <v>10096213573</v>
      </c>
      <c r="B1767" s="4" t="s">
        <v>1987</v>
      </c>
      <c r="C1767" s="5" t="s">
        <v>1977</v>
      </c>
    </row>
    <row r="1768" spans="1:3" ht="12" customHeight="1" x14ac:dyDescent="0.25">
      <c r="A1768" s="9">
        <v>10115738663</v>
      </c>
      <c r="B1768" s="4" t="s">
        <v>1988</v>
      </c>
      <c r="C1768" s="5" t="s">
        <v>1977</v>
      </c>
    </row>
    <row r="1769" spans="1:3" ht="12" customHeight="1" x14ac:dyDescent="0.25">
      <c r="A1769" s="9">
        <v>10096191951</v>
      </c>
      <c r="B1769" s="4" t="s">
        <v>1989</v>
      </c>
      <c r="C1769" s="5" t="s">
        <v>1977</v>
      </c>
    </row>
    <row r="1770" spans="1:3" ht="12" customHeight="1" x14ac:dyDescent="0.25">
      <c r="A1770" s="9">
        <v>10111908476</v>
      </c>
      <c r="B1770" s="4" t="s">
        <v>1990</v>
      </c>
      <c r="C1770" s="5" t="s">
        <v>1977</v>
      </c>
    </row>
    <row r="1771" spans="1:3" ht="12" customHeight="1" x14ac:dyDescent="0.25">
      <c r="A1771" s="9">
        <v>10115820206</v>
      </c>
      <c r="B1771" s="4" t="s">
        <v>1991</v>
      </c>
      <c r="C1771" s="5" t="s">
        <v>1977</v>
      </c>
    </row>
    <row r="1772" spans="1:3" ht="12" customHeight="1" x14ac:dyDescent="0.25">
      <c r="A1772" s="9">
        <v>10116931965</v>
      </c>
      <c r="B1772" s="4" t="s">
        <v>1992</v>
      </c>
      <c r="C1772" s="5" t="s">
        <v>1993</v>
      </c>
    </row>
    <row r="1773" spans="1:3" ht="12" customHeight="1" x14ac:dyDescent="0.25">
      <c r="A1773" s="9">
        <v>10115239115</v>
      </c>
      <c r="B1773" s="4" t="s">
        <v>1994</v>
      </c>
      <c r="C1773" s="5" t="s">
        <v>1995</v>
      </c>
    </row>
    <row r="1774" spans="1:3" ht="12" customHeight="1" x14ac:dyDescent="0.25">
      <c r="A1774" s="9">
        <v>10097340389</v>
      </c>
      <c r="B1774" s="4" t="s">
        <v>1996</v>
      </c>
      <c r="C1774" s="5" t="s">
        <v>1995</v>
      </c>
    </row>
    <row r="1775" spans="1:3" ht="12" customHeight="1" x14ac:dyDescent="0.25">
      <c r="A1775" s="9">
        <v>10115312368</v>
      </c>
      <c r="B1775" s="4" t="s">
        <v>1997</v>
      </c>
      <c r="C1775" s="5" t="s">
        <v>1998</v>
      </c>
    </row>
    <row r="1776" spans="1:3" ht="12" customHeight="1" x14ac:dyDescent="0.25">
      <c r="A1776" s="9">
        <v>10064329067</v>
      </c>
      <c r="B1776" s="4" t="s">
        <v>1999</v>
      </c>
      <c r="C1776" s="5" t="s">
        <v>2000</v>
      </c>
    </row>
    <row r="1777" spans="1:3" ht="12" customHeight="1" x14ac:dyDescent="0.25">
      <c r="A1777" s="9">
        <v>10117938341</v>
      </c>
      <c r="B1777" s="4" t="s">
        <v>2001</v>
      </c>
      <c r="C1777" s="5" t="s">
        <v>2000</v>
      </c>
    </row>
    <row r="1778" spans="1:3" ht="12" customHeight="1" x14ac:dyDescent="0.25">
      <c r="A1778" s="9">
        <v>10117904086</v>
      </c>
      <c r="B1778" s="4" t="s">
        <v>2002</v>
      </c>
      <c r="C1778" s="5" t="s">
        <v>2000</v>
      </c>
    </row>
    <row r="1779" spans="1:3" ht="12" customHeight="1" x14ac:dyDescent="0.25">
      <c r="A1779" s="9">
        <v>10095853057</v>
      </c>
      <c r="B1779" s="4" t="s">
        <v>2003</v>
      </c>
      <c r="C1779" s="5" t="s">
        <v>2000</v>
      </c>
    </row>
    <row r="1780" spans="1:3" ht="12" customHeight="1" x14ac:dyDescent="0.25">
      <c r="A1780" s="9">
        <v>10116018145</v>
      </c>
      <c r="B1780" s="4" t="s">
        <v>2004</v>
      </c>
      <c r="C1780" s="5" t="s">
        <v>2005</v>
      </c>
    </row>
    <row r="1781" spans="1:3" ht="12" customHeight="1" x14ac:dyDescent="0.25">
      <c r="A1781" s="9">
        <v>10007399262</v>
      </c>
      <c r="B1781" s="4" t="s">
        <v>2006</v>
      </c>
      <c r="C1781" s="5" t="s">
        <v>2007</v>
      </c>
    </row>
    <row r="1782" spans="1:3" ht="12" customHeight="1" x14ac:dyDescent="0.25">
      <c r="A1782" s="9">
        <v>10113228686</v>
      </c>
      <c r="B1782" s="4" t="s">
        <v>2008</v>
      </c>
      <c r="C1782" s="5" t="s">
        <v>2009</v>
      </c>
    </row>
    <row r="1783" spans="1:3" ht="12" customHeight="1" x14ac:dyDescent="0.25">
      <c r="A1783" s="9">
        <v>10083942063</v>
      </c>
      <c r="B1783" s="4" t="s">
        <v>2010</v>
      </c>
      <c r="C1783" s="5" t="s">
        <v>2009</v>
      </c>
    </row>
    <row r="1784" spans="1:3" ht="12" customHeight="1" x14ac:dyDescent="0.25">
      <c r="A1784" s="9">
        <v>10004000727</v>
      </c>
      <c r="B1784" s="4" t="s">
        <v>2011</v>
      </c>
      <c r="C1784" s="5" t="s">
        <v>2009</v>
      </c>
    </row>
    <row r="1785" spans="1:3" ht="12" customHeight="1" x14ac:dyDescent="0.25">
      <c r="A1785" s="9">
        <v>10060465437</v>
      </c>
      <c r="B1785" s="4" t="s">
        <v>2012</v>
      </c>
      <c r="C1785" s="5" t="s">
        <v>2009</v>
      </c>
    </row>
    <row r="1786" spans="1:3" ht="12" customHeight="1" x14ac:dyDescent="0.25">
      <c r="A1786" s="9">
        <v>10064158309</v>
      </c>
      <c r="B1786" s="4" t="s">
        <v>2013</v>
      </c>
      <c r="C1786" s="5" t="s">
        <v>2009</v>
      </c>
    </row>
    <row r="1787" spans="1:3" ht="12" customHeight="1" x14ac:dyDescent="0.25">
      <c r="A1787" s="9">
        <v>10062796568</v>
      </c>
      <c r="B1787" s="4" t="s">
        <v>2014</v>
      </c>
      <c r="C1787" s="5" t="s">
        <v>2009</v>
      </c>
    </row>
    <row r="1788" spans="1:3" ht="12" customHeight="1" x14ac:dyDescent="0.25">
      <c r="A1788" s="9">
        <v>10118165683</v>
      </c>
      <c r="B1788" s="4" t="s">
        <v>2015</v>
      </c>
      <c r="C1788" s="5" t="s">
        <v>2009</v>
      </c>
    </row>
    <row r="1789" spans="1:3" ht="12" customHeight="1" x14ac:dyDescent="0.25">
      <c r="A1789" s="9">
        <v>10056053755</v>
      </c>
      <c r="B1789" s="4" t="s">
        <v>2016</v>
      </c>
      <c r="C1789" s="5" t="s">
        <v>2009</v>
      </c>
    </row>
    <row r="1790" spans="1:3" ht="12" customHeight="1" x14ac:dyDescent="0.25">
      <c r="A1790" s="9">
        <v>10118248135</v>
      </c>
      <c r="B1790" s="4" t="s">
        <v>2017</v>
      </c>
      <c r="C1790" s="5" t="s">
        <v>2009</v>
      </c>
    </row>
    <row r="1791" spans="1:3" ht="12" customHeight="1" x14ac:dyDescent="0.25">
      <c r="A1791" s="9">
        <v>10118365747</v>
      </c>
      <c r="B1791" s="4" t="s">
        <v>2018</v>
      </c>
      <c r="C1791" s="5" t="s">
        <v>2009</v>
      </c>
    </row>
    <row r="1792" spans="1:3" ht="12" customHeight="1" x14ac:dyDescent="0.25">
      <c r="A1792" s="9">
        <v>10082119069</v>
      </c>
      <c r="B1792" s="4" t="s">
        <v>2019</v>
      </c>
      <c r="C1792" s="5" t="s">
        <v>2009</v>
      </c>
    </row>
    <row r="1793" spans="1:3" ht="12" customHeight="1" x14ac:dyDescent="0.25">
      <c r="A1793" s="9">
        <v>10084658954</v>
      </c>
      <c r="B1793" s="4" t="s">
        <v>2020</v>
      </c>
      <c r="C1793" s="5" t="s">
        <v>2009</v>
      </c>
    </row>
    <row r="1794" spans="1:3" ht="12" customHeight="1" x14ac:dyDescent="0.25">
      <c r="A1794" s="9">
        <v>10063987749</v>
      </c>
      <c r="B1794" s="4" t="s">
        <v>2021</v>
      </c>
      <c r="C1794" s="5" t="s">
        <v>2009</v>
      </c>
    </row>
    <row r="1795" spans="1:3" ht="12" customHeight="1" x14ac:dyDescent="0.25">
      <c r="A1795" s="9">
        <v>10060893247</v>
      </c>
      <c r="B1795" s="4" t="s">
        <v>2022</v>
      </c>
      <c r="C1795" s="5" t="s">
        <v>2023</v>
      </c>
    </row>
    <row r="1796" spans="1:3" ht="12" customHeight="1" x14ac:dyDescent="0.25">
      <c r="A1796" s="9">
        <v>10092960235</v>
      </c>
      <c r="B1796" s="4" t="s">
        <v>2024</v>
      </c>
      <c r="C1796" s="5" t="s">
        <v>2023</v>
      </c>
    </row>
    <row r="1797" spans="1:3" ht="12" customHeight="1" x14ac:dyDescent="0.25">
      <c r="A1797" s="9">
        <v>10084490519</v>
      </c>
      <c r="B1797" s="4" t="s">
        <v>987</v>
      </c>
      <c r="C1797" s="5" t="s">
        <v>2023</v>
      </c>
    </row>
    <row r="1798" spans="1:3" ht="12" customHeight="1" x14ac:dyDescent="0.25">
      <c r="A1798" s="9">
        <v>10107019575</v>
      </c>
      <c r="B1798" s="4" t="s">
        <v>2025</v>
      </c>
      <c r="C1798" s="5" t="s">
        <v>2026</v>
      </c>
    </row>
    <row r="1799" spans="1:3" ht="12" customHeight="1" x14ac:dyDescent="0.25">
      <c r="A1799" s="9">
        <v>10107032208</v>
      </c>
      <c r="B1799" s="4" t="s">
        <v>2027</v>
      </c>
      <c r="C1799" s="5" t="s">
        <v>2026</v>
      </c>
    </row>
    <row r="1800" spans="1:3" ht="12" customHeight="1" x14ac:dyDescent="0.25">
      <c r="A1800" s="9">
        <v>10107019070</v>
      </c>
      <c r="B1800" s="4" t="s">
        <v>2028</v>
      </c>
      <c r="C1800" s="5" t="s">
        <v>2026</v>
      </c>
    </row>
    <row r="1801" spans="1:3" ht="12" customHeight="1" x14ac:dyDescent="0.25">
      <c r="A1801" s="9">
        <v>10080166440</v>
      </c>
      <c r="B1801" s="4" t="s">
        <v>2029</v>
      </c>
      <c r="C1801" s="5" t="s">
        <v>2030</v>
      </c>
    </row>
    <row r="1802" spans="1:3" ht="12" customHeight="1" x14ac:dyDescent="0.25">
      <c r="A1802" s="9">
        <v>10013615447</v>
      </c>
      <c r="B1802" s="4" t="s">
        <v>2031</v>
      </c>
      <c r="C1802" s="5" t="s">
        <v>2030</v>
      </c>
    </row>
    <row r="1803" spans="1:3" ht="12" customHeight="1" x14ac:dyDescent="0.25">
      <c r="A1803" s="9">
        <v>10008873258</v>
      </c>
      <c r="B1803" s="4" t="s">
        <v>2032</v>
      </c>
      <c r="C1803" s="5" t="s">
        <v>2030</v>
      </c>
    </row>
    <row r="1804" spans="1:3" ht="12" customHeight="1" x14ac:dyDescent="0.25">
      <c r="A1804" s="9">
        <v>10009580247</v>
      </c>
      <c r="B1804" s="4" t="s">
        <v>2033</v>
      </c>
      <c r="C1804" s="5" t="s">
        <v>5497</v>
      </c>
    </row>
    <row r="1805" spans="1:3" ht="12" customHeight="1" x14ac:dyDescent="0.25">
      <c r="A1805" s="9">
        <v>10003318188</v>
      </c>
      <c r="B1805" s="4" t="s">
        <v>2034</v>
      </c>
      <c r="C1805" s="5" t="s">
        <v>2030</v>
      </c>
    </row>
    <row r="1806" spans="1:3" ht="12" customHeight="1" x14ac:dyDescent="0.25">
      <c r="A1806" s="9">
        <v>10084666129</v>
      </c>
      <c r="B1806" s="4" t="s">
        <v>2035</v>
      </c>
      <c r="C1806" s="5" t="s">
        <v>2036</v>
      </c>
    </row>
    <row r="1807" spans="1:3" ht="12" customHeight="1" x14ac:dyDescent="0.25">
      <c r="A1807" s="9">
        <v>10002781456</v>
      </c>
      <c r="B1807" s="4" t="s">
        <v>2037</v>
      </c>
      <c r="C1807" s="5" t="s">
        <v>2038</v>
      </c>
    </row>
    <row r="1808" spans="1:3" ht="12" customHeight="1" x14ac:dyDescent="0.25">
      <c r="A1808" s="9">
        <v>10095068872</v>
      </c>
      <c r="B1808" s="4" t="s">
        <v>2039</v>
      </c>
      <c r="C1808" s="5" t="s">
        <v>2038</v>
      </c>
    </row>
    <row r="1809" spans="1:3" ht="12" customHeight="1" x14ac:dyDescent="0.25">
      <c r="A1809" s="9">
        <v>10090741359</v>
      </c>
      <c r="B1809" s="4" t="s">
        <v>2040</v>
      </c>
      <c r="C1809" s="5" t="s">
        <v>2038</v>
      </c>
    </row>
    <row r="1810" spans="1:3" ht="12" customHeight="1" x14ac:dyDescent="0.25">
      <c r="A1810" s="9">
        <v>10093190813</v>
      </c>
      <c r="B1810" s="4" t="s">
        <v>2041</v>
      </c>
      <c r="C1810" s="5" t="s">
        <v>2038</v>
      </c>
    </row>
    <row r="1811" spans="1:3" ht="12" customHeight="1" x14ac:dyDescent="0.25">
      <c r="A1811" s="9">
        <v>10009457177</v>
      </c>
      <c r="B1811" s="4" t="s">
        <v>2042</v>
      </c>
      <c r="C1811" s="5" t="s">
        <v>2043</v>
      </c>
    </row>
    <row r="1812" spans="1:3" ht="12" customHeight="1" x14ac:dyDescent="0.25">
      <c r="A1812" s="9">
        <v>10080573436</v>
      </c>
      <c r="B1812" s="4" t="s">
        <v>2044</v>
      </c>
      <c r="C1812" s="5" t="s">
        <v>2043</v>
      </c>
    </row>
    <row r="1813" spans="1:3" ht="12" customHeight="1" x14ac:dyDescent="0.25">
      <c r="A1813" s="9">
        <v>10080573133</v>
      </c>
      <c r="B1813" s="4" t="s">
        <v>2045</v>
      </c>
      <c r="C1813" s="5" t="s">
        <v>2043</v>
      </c>
    </row>
    <row r="1814" spans="1:3" ht="12" customHeight="1" x14ac:dyDescent="0.25">
      <c r="A1814" s="9">
        <v>10003695882</v>
      </c>
      <c r="B1814" s="4" t="s">
        <v>2046</v>
      </c>
      <c r="C1814" s="5" t="s">
        <v>2043</v>
      </c>
    </row>
    <row r="1815" spans="1:3" ht="12" customHeight="1" x14ac:dyDescent="0.25">
      <c r="A1815" s="9">
        <v>10060837673</v>
      </c>
      <c r="B1815" s="4" t="s">
        <v>2047</v>
      </c>
      <c r="C1815" s="5" t="s">
        <v>2043</v>
      </c>
    </row>
    <row r="1816" spans="1:3" ht="12" customHeight="1" x14ac:dyDescent="0.25">
      <c r="A1816" s="9">
        <v>10104070068</v>
      </c>
      <c r="B1816" s="4" t="s">
        <v>2048</v>
      </c>
      <c r="C1816" s="5" t="s">
        <v>2043</v>
      </c>
    </row>
    <row r="1817" spans="1:3" ht="12" customHeight="1" x14ac:dyDescent="0.25">
      <c r="A1817" s="9">
        <v>10061893458</v>
      </c>
      <c r="B1817" s="4" t="s">
        <v>2049</v>
      </c>
      <c r="C1817" s="5" t="s">
        <v>2043</v>
      </c>
    </row>
    <row r="1818" spans="1:3" ht="12" customHeight="1" x14ac:dyDescent="0.25">
      <c r="A1818" s="9">
        <v>10059378532</v>
      </c>
      <c r="B1818" s="4" t="s">
        <v>2050</v>
      </c>
      <c r="C1818" s="5" t="s">
        <v>5498</v>
      </c>
    </row>
    <row r="1819" spans="1:3" ht="12" customHeight="1" x14ac:dyDescent="0.25">
      <c r="A1819" s="9">
        <v>10116057248</v>
      </c>
      <c r="B1819" s="4" t="s">
        <v>2052</v>
      </c>
      <c r="C1819" s="5" t="s">
        <v>2051</v>
      </c>
    </row>
    <row r="1820" spans="1:3" ht="12" customHeight="1" x14ac:dyDescent="0.25">
      <c r="A1820" s="9">
        <v>10063185275</v>
      </c>
      <c r="B1820" s="4" t="s">
        <v>2053</v>
      </c>
      <c r="C1820" s="5" t="s">
        <v>2051</v>
      </c>
    </row>
    <row r="1821" spans="1:3" ht="12" customHeight="1" x14ac:dyDescent="0.25">
      <c r="A1821" s="9">
        <v>10116803946</v>
      </c>
      <c r="B1821" s="4" t="s">
        <v>2054</v>
      </c>
      <c r="C1821" s="5" t="s">
        <v>2051</v>
      </c>
    </row>
    <row r="1822" spans="1:3" ht="12" customHeight="1" x14ac:dyDescent="0.25">
      <c r="A1822" s="9">
        <v>10115486362</v>
      </c>
      <c r="B1822" s="4" t="s">
        <v>2055</v>
      </c>
      <c r="C1822" s="5" t="s">
        <v>5499</v>
      </c>
    </row>
    <row r="1823" spans="1:3" ht="12" customHeight="1" x14ac:dyDescent="0.25">
      <c r="A1823" s="9">
        <v>10006592950</v>
      </c>
      <c r="B1823" s="4" t="s">
        <v>2056</v>
      </c>
      <c r="C1823" s="5" t="s">
        <v>2051</v>
      </c>
    </row>
    <row r="1824" spans="1:3" ht="12" customHeight="1" x14ac:dyDescent="0.25">
      <c r="A1824" s="9">
        <v>10097411020</v>
      </c>
      <c r="B1824" s="4" t="s">
        <v>2057</v>
      </c>
      <c r="C1824" s="5" t="s">
        <v>2051</v>
      </c>
    </row>
    <row r="1825" spans="1:3" ht="12" customHeight="1" x14ac:dyDescent="0.25">
      <c r="A1825" s="9">
        <v>10115176972</v>
      </c>
      <c r="B1825" s="4" t="s">
        <v>2058</v>
      </c>
      <c r="C1825" s="5" t="s">
        <v>5500</v>
      </c>
    </row>
    <row r="1826" spans="1:3" ht="12" customHeight="1" x14ac:dyDescent="0.25">
      <c r="A1826" s="9">
        <v>10107369684</v>
      </c>
      <c r="B1826" s="4" t="s">
        <v>2059</v>
      </c>
      <c r="C1826" s="5" t="s">
        <v>2051</v>
      </c>
    </row>
    <row r="1827" spans="1:3" ht="12" customHeight="1" x14ac:dyDescent="0.25">
      <c r="A1827" s="9">
        <v>10106927528</v>
      </c>
      <c r="B1827" s="4" t="s">
        <v>2060</v>
      </c>
      <c r="C1827" s="5" t="s">
        <v>5501</v>
      </c>
    </row>
    <row r="1828" spans="1:3" ht="12" customHeight="1" x14ac:dyDescent="0.25">
      <c r="A1828" s="9">
        <v>10118443448</v>
      </c>
      <c r="B1828" s="4" t="s">
        <v>2061</v>
      </c>
      <c r="C1828" s="5" t="s">
        <v>2051</v>
      </c>
    </row>
    <row r="1829" spans="1:3" ht="12" customHeight="1" x14ac:dyDescent="0.25">
      <c r="A1829" s="9">
        <v>10059168566</v>
      </c>
      <c r="B1829" s="4" t="s">
        <v>2062</v>
      </c>
      <c r="C1829" s="5" t="s">
        <v>5502</v>
      </c>
    </row>
    <row r="1830" spans="1:3" ht="12" customHeight="1" x14ac:dyDescent="0.25">
      <c r="A1830" s="9">
        <v>10080270615</v>
      </c>
      <c r="B1830" s="4" t="s">
        <v>2063</v>
      </c>
      <c r="C1830" s="5" t="s">
        <v>5498</v>
      </c>
    </row>
    <row r="1831" spans="1:3" ht="12" customHeight="1" x14ac:dyDescent="0.25">
      <c r="A1831" s="9">
        <v>10059681555</v>
      </c>
      <c r="B1831" s="4" t="s">
        <v>2064</v>
      </c>
      <c r="C1831" s="5" t="s">
        <v>2051</v>
      </c>
    </row>
    <row r="1832" spans="1:3" ht="12" customHeight="1" x14ac:dyDescent="0.25">
      <c r="A1832" s="9">
        <v>10115646212</v>
      </c>
      <c r="B1832" s="4" t="s">
        <v>2065</v>
      </c>
      <c r="C1832" s="5" t="s">
        <v>2051</v>
      </c>
    </row>
    <row r="1833" spans="1:3" ht="12" customHeight="1" x14ac:dyDescent="0.25">
      <c r="A1833" s="9">
        <v>10082752805</v>
      </c>
      <c r="B1833" s="4" t="s">
        <v>2066</v>
      </c>
      <c r="C1833" s="5" t="s">
        <v>2051</v>
      </c>
    </row>
    <row r="1834" spans="1:3" ht="12" customHeight="1" x14ac:dyDescent="0.25">
      <c r="A1834" s="9">
        <v>10059946889</v>
      </c>
      <c r="B1834" s="4" t="s">
        <v>2067</v>
      </c>
      <c r="C1834" s="5" t="s">
        <v>2051</v>
      </c>
    </row>
    <row r="1835" spans="1:3" ht="12" customHeight="1" x14ac:dyDescent="0.25">
      <c r="A1835" s="9">
        <v>10116285907</v>
      </c>
      <c r="B1835" s="4" t="s">
        <v>2068</v>
      </c>
      <c r="C1835" s="5" t="s">
        <v>2051</v>
      </c>
    </row>
    <row r="1836" spans="1:3" ht="12" customHeight="1" x14ac:dyDescent="0.25">
      <c r="A1836" s="9">
        <v>10058521700</v>
      </c>
      <c r="B1836" s="4" t="s">
        <v>2069</v>
      </c>
      <c r="C1836" s="5" t="s">
        <v>2051</v>
      </c>
    </row>
    <row r="1837" spans="1:3" ht="12" customHeight="1" x14ac:dyDescent="0.25">
      <c r="A1837" s="9">
        <v>10116161625</v>
      </c>
      <c r="B1837" s="4" t="s">
        <v>2070</v>
      </c>
      <c r="C1837" s="5" t="s">
        <v>2051</v>
      </c>
    </row>
    <row r="1838" spans="1:3" ht="12" customHeight="1" x14ac:dyDescent="0.25">
      <c r="A1838" s="9">
        <v>10116191129</v>
      </c>
      <c r="B1838" s="4" t="s">
        <v>2071</v>
      </c>
      <c r="C1838" s="5" t="s">
        <v>5499</v>
      </c>
    </row>
    <row r="1839" spans="1:3" ht="12" customHeight="1" x14ac:dyDescent="0.25">
      <c r="A1839" s="9">
        <v>10116190119</v>
      </c>
      <c r="B1839" s="4" t="s">
        <v>2072</v>
      </c>
      <c r="C1839" s="5" t="s">
        <v>5499</v>
      </c>
    </row>
    <row r="1840" spans="1:3" ht="12" customHeight="1" x14ac:dyDescent="0.25">
      <c r="A1840" s="9">
        <v>10114975494</v>
      </c>
      <c r="B1840" s="4" t="s">
        <v>2073</v>
      </c>
      <c r="C1840" s="5" t="s">
        <v>2051</v>
      </c>
    </row>
    <row r="1841" spans="1:3" ht="12" customHeight="1" x14ac:dyDescent="0.25">
      <c r="A1841" s="9">
        <v>10079053869</v>
      </c>
      <c r="B1841" s="4" t="s">
        <v>2074</v>
      </c>
      <c r="C1841" s="5" t="s">
        <v>5503</v>
      </c>
    </row>
    <row r="1842" spans="1:3" ht="12" customHeight="1" x14ac:dyDescent="0.25">
      <c r="A1842" s="9">
        <v>10059966491</v>
      </c>
      <c r="B1842" s="4" t="s">
        <v>2075</v>
      </c>
      <c r="C1842" s="5" t="s">
        <v>2051</v>
      </c>
    </row>
    <row r="1843" spans="1:3" ht="12" customHeight="1" x14ac:dyDescent="0.25">
      <c r="A1843" s="9">
        <v>10115989045</v>
      </c>
      <c r="B1843" s="4" t="s">
        <v>2076</v>
      </c>
      <c r="C1843" s="5" t="s">
        <v>5499</v>
      </c>
    </row>
    <row r="1844" spans="1:3" ht="12" customHeight="1" x14ac:dyDescent="0.25">
      <c r="A1844" s="9">
        <v>10115350461</v>
      </c>
      <c r="B1844" s="4" t="s">
        <v>2077</v>
      </c>
      <c r="C1844" s="5" t="s">
        <v>2051</v>
      </c>
    </row>
    <row r="1845" spans="1:3" ht="12" customHeight="1" x14ac:dyDescent="0.25">
      <c r="A1845" s="9">
        <v>10118445064</v>
      </c>
      <c r="B1845" s="4" t="s">
        <v>2078</v>
      </c>
      <c r="C1845" s="5" t="s">
        <v>2051</v>
      </c>
    </row>
    <row r="1846" spans="1:3" ht="12" customHeight="1" x14ac:dyDescent="0.25">
      <c r="A1846" s="9">
        <v>10116510118</v>
      </c>
      <c r="B1846" s="4" t="s">
        <v>2079</v>
      </c>
      <c r="C1846" s="5" t="s">
        <v>2051</v>
      </c>
    </row>
    <row r="1847" spans="1:3" ht="12" customHeight="1" x14ac:dyDescent="0.25">
      <c r="A1847" s="9">
        <v>10114973070</v>
      </c>
      <c r="B1847" s="4" t="s">
        <v>2080</v>
      </c>
      <c r="C1847" s="5" t="s">
        <v>2051</v>
      </c>
    </row>
    <row r="1848" spans="1:3" ht="12" customHeight="1" x14ac:dyDescent="0.25">
      <c r="A1848" s="9">
        <v>10116017135</v>
      </c>
      <c r="B1848" s="4" t="s">
        <v>2081</v>
      </c>
      <c r="C1848" s="5" t="s">
        <v>2051</v>
      </c>
    </row>
    <row r="1849" spans="1:3" ht="12" customHeight="1" x14ac:dyDescent="0.25">
      <c r="A1849" s="9">
        <v>10007715019</v>
      </c>
      <c r="B1849" s="4" t="s">
        <v>2082</v>
      </c>
      <c r="C1849" s="5" t="s">
        <v>2051</v>
      </c>
    </row>
    <row r="1850" spans="1:3" ht="12" customHeight="1" x14ac:dyDescent="0.25">
      <c r="A1850" s="9">
        <v>10113147753</v>
      </c>
      <c r="B1850" s="4" t="s">
        <v>2083</v>
      </c>
      <c r="C1850" s="5" t="s">
        <v>5504</v>
      </c>
    </row>
    <row r="1851" spans="1:3" ht="12" customHeight="1" x14ac:dyDescent="0.25">
      <c r="A1851" s="9">
        <v>10115589022</v>
      </c>
      <c r="B1851" s="4" t="s">
        <v>2084</v>
      </c>
      <c r="C1851" s="5" t="s">
        <v>2051</v>
      </c>
    </row>
    <row r="1852" spans="1:3" ht="12" customHeight="1" x14ac:dyDescent="0.25">
      <c r="A1852" s="9">
        <v>10108958464</v>
      </c>
      <c r="B1852" s="4" t="s">
        <v>2085</v>
      </c>
      <c r="C1852" s="5" t="s">
        <v>2051</v>
      </c>
    </row>
    <row r="1853" spans="1:3" ht="12" customHeight="1" x14ac:dyDescent="0.25">
      <c r="A1853" s="9">
        <v>10113538884</v>
      </c>
      <c r="B1853" s="4" t="s">
        <v>2086</v>
      </c>
      <c r="C1853" s="5" t="s">
        <v>2051</v>
      </c>
    </row>
    <row r="1854" spans="1:3" ht="12" customHeight="1" x14ac:dyDescent="0.25">
      <c r="A1854" s="9">
        <v>10083067548</v>
      </c>
      <c r="B1854" s="4" t="s">
        <v>2087</v>
      </c>
      <c r="C1854" s="5" t="s">
        <v>5505</v>
      </c>
    </row>
    <row r="1855" spans="1:3" ht="12" customHeight="1" x14ac:dyDescent="0.25">
      <c r="A1855" s="9">
        <v>10115422506</v>
      </c>
      <c r="B1855" s="4" t="s">
        <v>2088</v>
      </c>
      <c r="C1855" s="5" t="s">
        <v>2051</v>
      </c>
    </row>
    <row r="1856" spans="1:3" ht="12" customHeight="1" x14ac:dyDescent="0.25">
      <c r="A1856" s="9">
        <v>10115404924</v>
      </c>
      <c r="B1856" s="4" t="s">
        <v>2089</v>
      </c>
      <c r="C1856" s="5" t="s">
        <v>2051</v>
      </c>
    </row>
    <row r="1857" spans="1:3" ht="12" customHeight="1" x14ac:dyDescent="0.25">
      <c r="A1857" s="9">
        <v>10011219850</v>
      </c>
      <c r="B1857" s="4" t="s">
        <v>2090</v>
      </c>
      <c r="C1857" s="5" t="s">
        <v>2051</v>
      </c>
    </row>
    <row r="1858" spans="1:3" ht="12" customHeight="1" x14ac:dyDescent="0.25">
      <c r="A1858" s="9">
        <v>10056605645</v>
      </c>
      <c r="B1858" s="4" t="s">
        <v>2091</v>
      </c>
      <c r="C1858" s="5" t="s">
        <v>2051</v>
      </c>
    </row>
    <row r="1859" spans="1:3" ht="12" customHeight="1" x14ac:dyDescent="0.25">
      <c r="A1859" s="9">
        <v>10052064934</v>
      </c>
      <c r="B1859" s="4" t="s">
        <v>2092</v>
      </c>
      <c r="C1859" s="5" t="s">
        <v>2051</v>
      </c>
    </row>
    <row r="1860" spans="1:3" ht="12" customHeight="1" x14ac:dyDescent="0.25">
      <c r="A1860" s="9">
        <v>10116209317</v>
      </c>
      <c r="B1860" s="4" t="s">
        <v>2093</v>
      </c>
      <c r="C1860" s="5" t="s">
        <v>5506</v>
      </c>
    </row>
    <row r="1861" spans="1:3" ht="12" customHeight="1" x14ac:dyDescent="0.25">
      <c r="A1861" s="9">
        <v>10059379542</v>
      </c>
      <c r="B1861" s="4" t="s">
        <v>2094</v>
      </c>
      <c r="C1861" s="5" t="s">
        <v>2051</v>
      </c>
    </row>
    <row r="1862" spans="1:3" ht="12" customHeight="1" x14ac:dyDescent="0.25">
      <c r="A1862" s="9">
        <v>10116053612</v>
      </c>
      <c r="B1862" s="4" t="s">
        <v>2095</v>
      </c>
      <c r="C1862" s="5" t="s">
        <v>2051</v>
      </c>
    </row>
    <row r="1863" spans="1:3" ht="12" customHeight="1" x14ac:dyDescent="0.25">
      <c r="A1863" s="9">
        <v>10060901937</v>
      </c>
      <c r="B1863" s="4" t="s">
        <v>2096</v>
      </c>
      <c r="C1863" s="5" t="s">
        <v>5507</v>
      </c>
    </row>
    <row r="1864" spans="1:3" ht="12" customHeight="1" x14ac:dyDescent="0.25">
      <c r="A1864" s="9">
        <v>10059372266</v>
      </c>
      <c r="B1864" s="4" t="s">
        <v>2097</v>
      </c>
      <c r="C1864" s="5" t="s">
        <v>2051</v>
      </c>
    </row>
    <row r="1865" spans="1:3" ht="12" customHeight="1" x14ac:dyDescent="0.25">
      <c r="A1865" s="9">
        <v>10117712817</v>
      </c>
      <c r="B1865" s="4" t="s">
        <v>2098</v>
      </c>
      <c r="C1865" s="5" t="s">
        <v>5499</v>
      </c>
    </row>
    <row r="1866" spans="1:3" ht="12" customHeight="1" x14ac:dyDescent="0.25">
      <c r="A1866" s="9">
        <v>10107504474</v>
      </c>
      <c r="B1866" s="4" t="s">
        <v>2099</v>
      </c>
      <c r="C1866" s="5" t="s">
        <v>2051</v>
      </c>
    </row>
    <row r="1867" spans="1:3" ht="12" customHeight="1" x14ac:dyDescent="0.25">
      <c r="A1867" s="9">
        <v>10115988641</v>
      </c>
      <c r="B1867" s="4" t="s">
        <v>2100</v>
      </c>
      <c r="C1867" s="5" t="s">
        <v>5499</v>
      </c>
    </row>
    <row r="1868" spans="1:3" ht="12" customHeight="1" x14ac:dyDescent="0.25">
      <c r="A1868" s="9">
        <v>10110743769</v>
      </c>
      <c r="B1868" s="4" t="s">
        <v>2101</v>
      </c>
      <c r="C1868" s="5" t="s">
        <v>2051</v>
      </c>
    </row>
    <row r="1869" spans="1:3" ht="12" customHeight="1" x14ac:dyDescent="0.25">
      <c r="A1869" s="9">
        <v>10063942784</v>
      </c>
      <c r="B1869" s="4" t="s">
        <v>2102</v>
      </c>
      <c r="C1869" s="5" t="s">
        <v>2051</v>
      </c>
    </row>
    <row r="1870" spans="1:3" ht="12" customHeight="1" x14ac:dyDescent="0.25">
      <c r="A1870" s="9">
        <v>10084498805</v>
      </c>
      <c r="B1870" s="4" t="s">
        <v>2103</v>
      </c>
      <c r="C1870" s="5" t="s">
        <v>5508</v>
      </c>
    </row>
    <row r="1871" spans="1:3" ht="12" customHeight="1" x14ac:dyDescent="0.25">
      <c r="A1871" s="9">
        <v>10110743971</v>
      </c>
      <c r="B1871" s="4" t="s">
        <v>2104</v>
      </c>
      <c r="C1871" s="5" t="s">
        <v>2051</v>
      </c>
    </row>
    <row r="1872" spans="1:3" ht="12" customHeight="1" x14ac:dyDescent="0.25">
      <c r="A1872" s="9">
        <v>10113288910</v>
      </c>
      <c r="B1872" s="4" t="s">
        <v>2105</v>
      </c>
      <c r="C1872" s="5" t="s">
        <v>5509</v>
      </c>
    </row>
    <row r="1873" spans="1:3" ht="12" customHeight="1" x14ac:dyDescent="0.25">
      <c r="A1873" s="9">
        <v>10113989431</v>
      </c>
      <c r="B1873" s="4" t="s">
        <v>2106</v>
      </c>
      <c r="C1873" s="5" t="s">
        <v>2051</v>
      </c>
    </row>
    <row r="1874" spans="1:3" ht="12" customHeight="1" x14ac:dyDescent="0.25">
      <c r="A1874" s="9">
        <v>10116338548</v>
      </c>
      <c r="B1874" s="4" t="s">
        <v>2107</v>
      </c>
      <c r="C1874" s="5" t="s">
        <v>2051</v>
      </c>
    </row>
    <row r="1875" spans="1:3" ht="12" customHeight="1" x14ac:dyDescent="0.25">
      <c r="A1875" s="9">
        <v>10060498577</v>
      </c>
      <c r="B1875" s="4" t="s">
        <v>2108</v>
      </c>
      <c r="C1875" s="5" t="s">
        <v>2051</v>
      </c>
    </row>
    <row r="1876" spans="1:3" ht="12" customHeight="1" x14ac:dyDescent="0.25">
      <c r="A1876" s="9">
        <v>10061874462</v>
      </c>
      <c r="B1876" s="4" t="s">
        <v>2109</v>
      </c>
      <c r="C1876" s="5" t="s">
        <v>2051</v>
      </c>
    </row>
    <row r="1877" spans="1:3" ht="12" customHeight="1" x14ac:dyDescent="0.25">
      <c r="A1877" s="9">
        <v>10060815647</v>
      </c>
      <c r="B1877" s="4" t="s">
        <v>2110</v>
      </c>
      <c r="C1877" s="5" t="s">
        <v>2051</v>
      </c>
    </row>
    <row r="1878" spans="1:3" ht="12" customHeight="1" x14ac:dyDescent="0.25">
      <c r="A1878" s="9">
        <v>10115677534</v>
      </c>
      <c r="B1878" s="4" t="s">
        <v>2111</v>
      </c>
      <c r="C1878" s="5" t="s">
        <v>5499</v>
      </c>
    </row>
    <row r="1879" spans="1:3" ht="12" customHeight="1" x14ac:dyDescent="0.25">
      <c r="A1879" s="9">
        <v>10115326112</v>
      </c>
      <c r="B1879" s="4" t="s">
        <v>2112</v>
      </c>
      <c r="C1879" s="5" t="s">
        <v>5510</v>
      </c>
    </row>
    <row r="1880" spans="1:3" ht="12" customHeight="1" x14ac:dyDescent="0.25">
      <c r="A1880" s="9">
        <v>10115674096</v>
      </c>
      <c r="B1880" s="4" t="s">
        <v>2113</v>
      </c>
      <c r="C1880" s="5" t="s">
        <v>5511</v>
      </c>
    </row>
    <row r="1881" spans="1:3" ht="12" customHeight="1" x14ac:dyDescent="0.25">
      <c r="A1881" s="9">
        <v>10059645381</v>
      </c>
      <c r="B1881" s="4" t="s">
        <v>2114</v>
      </c>
      <c r="C1881" s="5" t="s">
        <v>2051</v>
      </c>
    </row>
    <row r="1882" spans="1:3" ht="12" customHeight="1" x14ac:dyDescent="0.25">
      <c r="A1882" s="9">
        <v>10115229819</v>
      </c>
      <c r="B1882" s="4" t="s">
        <v>2115</v>
      </c>
      <c r="C1882" s="5" t="s">
        <v>2051</v>
      </c>
    </row>
    <row r="1883" spans="1:3" ht="12" customHeight="1" x14ac:dyDescent="0.25">
      <c r="A1883" s="9">
        <v>10116181833</v>
      </c>
      <c r="B1883" s="4" t="s">
        <v>2115</v>
      </c>
      <c r="C1883" s="5" t="s">
        <v>2051</v>
      </c>
    </row>
    <row r="1884" spans="1:3" ht="12" customHeight="1" x14ac:dyDescent="0.25">
      <c r="A1884" s="9">
        <v>10067680621</v>
      </c>
      <c r="B1884" s="4" t="s">
        <v>2116</v>
      </c>
      <c r="C1884" s="5" t="s">
        <v>2051</v>
      </c>
    </row>
    <row r="1885" spans="1:3" ht="12" customHeight="1" x14ac:dyDescent="0.25">
      <c r="A1885" s="9">
        <v>10115172427</v>
      </c>
      <c r="B1885" s="4" t="s">
        <v>2117</v>
      </c>
      <c r="C1885" s="5" t="s">
        <v>5512</v>
      </c>
    </row>
    <row r="1886" spans="1:3" ht="12" customHeight="1" x14ac:dyDescent="0.25">
      <c r="A1886" s="9">
        <v>10116153642</v>
      </c>
      <c r="B1886" s="4" t="s">
        <v>2118</v>
      </c>
      <c r="C1886" s="5" t="s">
        <v>2051</v>
      </c>
    </row>
    <row r="1887" spans="1:3" ht="12" customHeight="1" x14ac:dyDescent="0.25">
      <c r="A1887" s="9">
        <v>10116356332</v>
      </c>
      <c r="B1887" s="4" t="s">
        <v>2119</v>
      </c>
      <c r="C1887" s="5" t="s">
        <v>2051</v>
      </c>
    </row>
    <row r="1888" spans="1:3" ht="12" customHeight="1" x14ac:dyDescent="0.25">
      <c r="A1888" s="9">
        <v>10060654787</v>
      </c>
      <c r="B1888" s="4" t="s">
        <v>2120</v>
      </c>
      <c r="C1888" s="5" t="s">
        <v>2051</v>
      </c>
    </row>
    <row r="1889" spans="1:3" ht="12" customHeight="1" x14ac:dyDescent="0.25">
      <c r="A1889" s="9">
        <v>10059433803</v>
      </c>
      <c r="B1889" s="4" t="s">
        <v>2121</v>
      </c>
      <c r="C1889" s="5" t="s">
        <v>5513</v>
      </c>
    </row>
    <row r="1890" spans="1:3" ht="12" customHeight="1" x14ac:dyDescent="0.25">
      <c r="A1890" s="9">
        <v>10097360395</v>
      </c>
      <c r="B1890" s="4" t="s">
        <v>2122</v>
      </c>
      <c r="C1890" s="5" t="s">
        <v>5514</v>
      </c>
    </row>
    <row r="1891" spans="1:3" ht="12" customHeight="1" x14ac:dyDescent="0.25">
      <c r="A1891" s="9">
        <v>10115738562</v>
      </c>
      <c r="B1891" s="4" t="s">
        <v>2123</v>
      </c>
      <c r="C1891" s="5" t="s">
        <v>5515</v>
      </c>
    </row>
    <row r="1892" spans="1:3" ht="12" customHeight="1" x14ac:dyDescent="0.25">
      <c r="A1892" s="9">
        <v>10118013517</v>
      </c>
      <c r="B1892" s="4" t="s">
        <v>2124</v>
      </c>
      <c r="C1892" s="5" t="s">
        <v>2051</v>
      </c>
    </row>
    <row r="1893" spans="1:3" ht="12" customHeight="1" x14ac:dyDescent="0.25">
      <c r="A1893" s="9">
        <v>10116684920</v>
      </c>
      <c r="B1893" s="4" t="s">
        <v>2125</v>
      </c>
      <c r="C1893" s="5" t="s">
        <v>2051</v>
      </c>
    </row>
    <row r="1894" spans="1:3" ht="12" customHeight="1" x14ac:dyDescent="0.25">
      <c r="A1894" s="9">
        <v>10060368942</v>
      </c>
      <c r="B1894" s="4" t="s">
        <v>2126</v>
      </c>
      <c r="C1894" s="5" t="s">
        <v>2051</v>
      </c>
    </row>
    <row r="1895" spans="1:3" ht="12" customHeight="1" x14ac:dyDescent="0.25">
      <c r="A1895" s="9">
        <v>10054350494</v>
      </c>
      <c r="B1895" s="4" t="s">
        <v>2127</v>
      </c>
      <c r="C1895" s="5" t="s">
        <v>2051</v>
      </c>
    </row>
    <row r="1896" spans="1:3" ht="12" customHeight="1" x14ac:dyDescent="0.25">
      <c r="A1896" s="9">
        <v>10058900707</v>
      </c>
      <c r="B1896" s="4" t="s">
        <v>2128</v>
      </c>
      <c r="C1896" s="5" t="s">
        <v>2051</v>
      </c>
    </row>
    <row r="1897" spans="1:3" ht="12" customHeight="1" x14ac:dyDescent="0.25">
      <c r="A1897" s="9">
        <v>10084187593</v>
      </c>
      <c r="B1897" s="4" t="s">
        <v>2129</v>
      </c>
      <c r="C1897" s="5" t="s">
        <v>2051</v>
      </c>
    </row>
    <row r="1898" spans="1:3" ht="12" customHeight="1" x14ac:dyDescent="0.25">
      <c r="A1898" s="9">
        <v>10112193315</v>
      </c>
      <c r="B1898" s="4" t="s">
        <v>2130</v>
      </c>
      <c r="C1898" s="5" t="s">
        <v>5516</v>
      </c>
    </row>
    <row r="1899" spans="1:3" ht="12" customHeight="1" x14ac:dyDescent="0.25">
      <c r="A1899" s="9">
        <v>10115251441</v>
      </c>
      <c r="B1899" s="4" t="s">
        <v>2131</v>
      </c>
      <c r="C1899" s="5" t="s">
        <v>2051</v>
      </c>
    </row>
    <row r="1900" spans="1:3" ht="12" customHeight="1" x14ac:dyDescent="0.25">
      <c r="A1900" s="9">
        <v>10052939247</v>
      </c>
      <c r="B1900" s="4" t="s">
        <v>2132</v>
      </c>
      <c r="C1900" s="5" t="s">
        <v>2051</v>
      </c>
    </row>
    <row r="1901" spans="1:3" ht="12" customHeight="1" x14ac:dyDescent="0.25">
      <c r="A1901" s="9">
        <v>10115265080</v>
      </c>
      <c r="B1901" s="4" t="s">
        <v>2133</v>
      </c>
      <c r="C1901" s="5" t="s">
        <v>2051</v>
      </c>
    </row>
    <row r="1902" spans="1:3" ht="12" customHeight="1" x14ac:dyDescent="0.25">
      <c r="A1902" s="9">
        <v>10115276602</v>
      </c>
      <c r="B1902" s="4" t="s">
        <v>2134</v>
      </c>
      <c r="C1902" s="5" t="s">
        <v>2051</v>
      </c>
    </row>
    <row r="1903" spans="1:3" ht="12" customHeight="1" x14ac:dyDescent="0.25">
      <c r="A1903" s="9">
        <v>10005393988</v>
      </c>
      <c r="B1903" s="4" t="s">
        <v>2135</v>
      </c>
      <c r="C1903" s="5" t="s">
        <v>2051</v>
      </c>
    </row>
    <row r="1904" spans="1:3" ht="12" customHeight="1" x14ac:dyDescent="0.25">
      <c r="A1904" s="9">
        <v>10079981029</v>
      </c>
      <c r="B1904" s="4" t="s">
        <v>2136</v>
      </c>
      <c r="C1904" s="5" t="s">
        <v>2051</v>
      </c>
    </row>
    <row r="1905" spans="1:3" ht="12" customHeight="1" x14ac:dyDescent="0.25">
      <c r="A1905" s="9">
        <v>10116338346</v>
      </c>
      <c r="B1905" s="4" t="s">
        <v>2137</v>
      </c>
      <c r="C1905" s="5" t="s">
        <v>5517</v>
      </c>
    </row>
    <row r="1906" spans="1:3" ht="12" customHeight="1" x14ac:dyDescent="0.25">
      <c r="A1906" s="9">
        <v>10058837857</v>
      </c>
      <c r="B1906" s="4" t="s">
        <v>2138</v>
      </c>
      <c r="C1906" s="5" t="s">
        <v>2051</v>
      </c>
    </row>
    <row r="1907" spans="1:3" ht="12" customHeight="1" x14ac:dyDescent="0.25">
      <c r="A1907" s="9">
        <v>10083103722</v>
      </c>
      <c r="B1907" s="4" t="s">
        <v>2139</v>
      </c>
      <c r="C1907" s="5" t="s">
        <v>2051</v>
      </c>
    </row>
    <row r="1908" spans="1:3" ht="12" customHeight="1" x14ac:dyDescent="0.25">
      <c r="A1908" s="9">
        <v>10112178763</v>
      </c>
      <c r="B1908" s="4" t="s">
        <v>2140</v>
      </c>
      <c r="C1908" s="5" t="s">
        <v>5518</v>
      </c>
    </row>
    <row r="1909" spans="1:3" ht="12" customHeight="1" x14ac:dyDescent="0.25">
      <c r="A1909" s="9">
        <v>10061032986</v>
      </c>
      <c r="B1909" s="4" t="s">
        <v>2141</v>
      </c>
      <c r="C1909" s="5" t="s">
        <v>5519</v>
      </c>
    </row>
    <row r="1910" spans="1:3" ht="12" customHeight="1" x14ac:dyDescent="0.25">
      <c r="A1910" s="9">
        <v>10116111408</v>
      </c>
      <c r="B1910" s="4" t="s">
        <v>2142</v>
      </c>
      <c r="C1910" s="5" t="s">
        <v>5520</v>
      </c>
    </row>
    <row r="1911" spans="1:3" ht="12" customHeight="1" x14ac:dyDescent="0.25">
      <c r="A1911" s="9">
        <v>10115957319</v>
      </c>
      <c r="B1911" s="4" t="s">
        <v>2143</v>
      </c>
      <c r="C1911" s="5" t="s">
        <v>5521</v>
      </c>
    </row>
    <row r="1912" spans="1:3" ht="12" customHeight="1" x14ac:dyDescent="0.25">
      <c r="A1912" s="9">
        <v>10116181530</v>
      </c>
      <c r="B1912" s="4" t="s">
        <v>2144</v>
      </c>
      <c r="C1912" s="5" t="s">
        <v>2051</v>
      </c>
    </row>
    <row r="1913" spans="1:3" ht="12" customHeight="1" x14ac:dyDescent="0.25">
      <c r="A1913" s="9">
        <v>10115979446</v>
      </c>
      <c r="B1913" s="4" t="s">
        <v>2145</v>
      </c>
      <c r="C1913" s="5" t="s">
        <v>2051</v>
      </c>
    </row>
    <row r="1914" spans="1:3" ht="12" customHeight="1" x14ac:dyDescent="0.25">
      <c r="A1914" s="9">
        <v>10063922071</v>
      </c>
      <c r="B1914" s="4" t="s">
        <v>2146</v>
      </c>
      <c r="C1914" s="5" t="s">
        <v>2051</v>
      </c>
    </row>
    <row r="1915" spans="1:3" ht="12" customHeight="1" x14ac:dyDescent="0.25">
      <c r="A1915" s="9">
        <v>10116157278</v>
      </c>
      <c r="B1915" s="4" t="s">
        <v>2147</v>
      </c>
      <c r="C1915" s="5" t="s">
        <v>5522</v>
      </c>
    </row>
    <row r="1916" spans="1:3" ht="12" customHeight="1" x14ac:dyDescent="0.25">
      <c r="A1916" s="9">
        <v>10118425361</v>
      </c>
      <c r="B1916" s="4" t="s">
        <v>2148</v>
      </c>
      <c r="C1916" s="5" t="s">
        <v>2051</v>
      </c>
    </row>
    <row r="1917" spans="1:3" ht="12" customHeight="1" x14ac:dyDescent="0.25">
      <c r="A1917" s="9">
        <v>10115129987</v>
      </c>
      <c r="B1917" s="4" t="s">
        <v>2149</v>
      </c>
      <c r="C1917" s="5" t="s">
        <v>5510</v>
      </c>
    </row>
    <row r="1918" spans="1:3" ht="12" customHeight="1" x14ac:dyDescent="0.25">
      <c r="A1918" s="9">
        <v>10086176093</v>
      </c>
      <c r="B1918" s="4" t="s">
        <v>2150</v>
      </c>
      <c r="C1918" s="5" t="s">
        <v>2051</v>
      </c>
    </row>
    <row r="1919" spans="1:3" ht="12" customHeight="1" x14ac:dyDescent="0.25">
      <c r="A1919" s="9">
        <v>10060879810</v>
      </c>
      <c r="B1919" s="4" t="s">
        <v>2151</v>
      </c>
      <c r="C1919" s="5" t="s">
        <v>2051</v>
      </c>
    </row>
    <row r="1920" spans="1:3" ht="12" customHeight="1" x14ac:dyDescent="0.25">
      <c r="A1920" s="9">
        <v>10116201839</v>
      </c>
      <c r="B1920" s="4" t="s">
        <v>2152</v>
      </c>
      <c r="C1920" s="5" t="s">
        <v>5522</v>
      </c>
    </row>
    <row r="1921" spans="1:3" ht="12" customHeight="1" x14ac:dyDescent="0.25">
      <c r="A1921" s="9">
        <v>10112551710</v>
      </c>
      <c r="B1921" s="4" t="s">
        <v>2153</v>
      </c>
      <c r="C1921" s="5" t="s">
        <v>2051</v>
      </c>
    </row>
    <row r="1922" spans="1:3" ht="12" customHeight="1" x14ac:dyDescent="0.25">
      <c r="A1922" s="9">
        <v>10001138924</v>
      </c>
      <c r="B1922" s="4" t="s">
        <v>2154</v>
      </c>
      <c r="C1922" s="5" t="s">
        <v>2051</v>
      </c>
    </row>
    <row r="1923" spans="1:3" ht="12" customHeight="1" x14ac:dyDescent="0.25">
      <c r="A1923" s="9">
        <v>10115700873</v>
      </c>
      <c r="B1923" s="4" t="s">
        <v>2155</v>
      </c>
      <c r="C1923" s="5" t="s">
        <v>2051</v>
      </c>
    </row>
    <row r="1924" spans="1:3" ht="12" customHeight="1" x14ac:dyDescent="0.25">
      <c r="A1924" s="9">
        <v>10004319817</v>
      </c>
      <c r="B1924" s="4" t="s">
        <v>2156</v>
      </c>
      <c r="C1924" s="5" t="s">
        <v>2051</v>
      </c>
    </row>
    <row r="1925" spans="1:3" ht="12" customHeight="1" x14ac:dyDescent="0.25">
      <c r="A1925" s="9">
        <v>10062987639</v>
      </c>
      <c r="B1925" s="4" t="s">
        <v>2157</v>
      </c>
      <c r="C1925" s="5" t="s">
        <v>2051</v>
      </c>
    </row>
    <row r="1926" spans="1:3" ht="12" customHeight="1" x14ac:dyDescent="0.25">
      <c r="A1926" s="9">
        <v>10115177578</v>
      </c>
      <c r="B1926" s="4" t="s">
        <v>2158</v>
      </c>
      <c r="C1926" s="5" t="s">
        <v>2051</v>
      </c>
    </row>
    <row r="1927" spans="1:3" ht="12" customHeight="1" x14ac:dyDescent="0.25">
      <c r="A1927" s="9">
        <v>10011278151</v>
      </c>
      <c r="B1927" s="4" t="s">
        <v>2159</v>
      </c>
      <c r="C1927" s="5" t="s">
        <v>5523</v>
      </c>
    </row>
    <row r="1928" spans="1:3" ht="12" customHeight="1" x14ac:dyDescent="0.25">
      <c r="A1928" s="9">
        <v>10059368529</v>
      </c>
      <c r="B1928" s="4" t="s">
        <v>2160</v>
      </c>
      <c r="C1928" s="5" t="s">
        <v>5523</v>
      </c>
    </row>
    <row r="1929" spans="1:3" ht="12" customHeight="1" x14ac:dyDescent="0.25">
      <c r="A1929" s="9">
        <v>10116356433</v>
      </c>
      <c r="B1929" s="4" t="s">
        <v>2161</v>
      </c>
      <c r="C1929" s="5" t="s">
        <v>2051</v>
      </c>
    </row>
    <row r="1930" spans="1:3" ht="12" customHeight="1" x14ac:dyDescent="0.25">
      <c r="A1930" s="9">
        <v>10004322443</v>
      </c>
      <c r="B1930" s="4" t="s">
        <v>2162</v>
      </c>
      <c r="C1930" s="5" t="s">
        <v>5524</v>
      </c>
    </row>
    <row r="1931" spans="1:3" ht="12" customHeight="1" x14ac:dyDescent="0.25">
      <c r="A1931" s="9">
        <v>10060093100</v>
      </c>
      <c r="B1931" s="4" t="s">
        <v>2163</v>
      </c>
      <c r="C1931" s="5" t="s">
        <v>2051</v>
      </c>
    </row>
    <row r="1932" spans="1:3" ht="12" customHeight="1" x14ac:dyDescent="0.25">
      <c r="A1932" s="9">
        <v>10115782921</v>
      </c>
      <c r="B1932" s="4" t="s">
        <v>2164</v>
      </c>
      <c r="C1932" s="5" t="s">
        <v>2051</v>
      </c>
    </row>
    <row r="1933" spans="1:3" ht="12" customHeight="1" x14ac:dyDescent="0.25">
      <c r="A1933" s="9">
        <v>10053613904</v>
      </c>
      <c r="B1933" s="4" t="s">
        <v>2165</v>
      </c>
      <c r="C1933" s="5" t="s">
        <v>5525</v>
      </c>
    </row>
    <row r="1934" spans="1:3" ht="12" customHeight="1" x14ac:dyDescent="0.25">
      <c r="A1934" s="9">
        <v>10080188971</v>
      </c>
      <c r="B1934" s="4" t="s">
        <v>2166</v>
      </c>
      <c r="C1934" s="5" t="s">
        <v>5526</v>
      </c>
    </row>
    <row r="1935" spans="1:3" ht="12" customHeight="1" x14ac:dyDescent="0.25">
      <c r="A1935" s="9">
        <v>10115180612</v>
      </c>
      <c r="B1935" s="4" t="s">
        <v>2167</v>
      </c>
      <c r="C1935" s="5" t="s">
        <v>5527</v>
      </c>
    </row>
    <row r="1936" spans="1:3" ht="12" customHeight="1" x14ac:dyDescent="0.25">
      <c r="A1936" s="9">
        <v>10105495059</v>
      </c>
      <c r="B1936" s="4" t="s">
        <v>2168</v>
      </c>
      <c r="C1936" s="5" t="s">
        <v>2051</v>
      </c>
    </row>
    <row r="1937" spans="1:3" ht="12" customHeight="1" x14ac:dyDescent="0.25">
      <c r="A1937" s="9">
        <v>10116160413</v>
      </c>
      <c r="B1937" s="4" t="s">
        <v>2169</v>
      </c>
      <c r="C1937" s="5" t="s">
        <v>2051</v>
      </c>
    </row>
    <row r="1938" spans="1:3" ht="12" customHeight="1" x14ac:dyDescent="0.25">
      <c r="A1938" s="9">
        <v>10059433601</v>
      </c>
      <c r="B1938" s="4" t="s">
        <v>2170</v>
      </c>
      <c r="C1938" s="5" t="s">
        <v>5528</v>
      </c>
    </row>
    <row r="1939" spans="1:3" ht="12" customHeight="1" x14ac:dyDescent="0.25">
      <c r="A1939" s="9">
        <v>10094250537</v>
      </c>
      <c r="B1939" s="4" t="s">
        <v>2171</v>
      </c>
      <c r="C1939" s="5" t="s">
        <v>5529</v>
      </c>
    </row>
    <row r="1940" spans="1:3" ht="12" customHeight="1" x14ac:dyDescent="0.25">
      <c r="A1940" s="9">
        <v>10113522316</v>
      </c>
      <c r="B1940" s="4" t="s">
        <v>2172</v>
      </c>
      <c r="C1940" s="5" t="s">
        <v>2051</v>
      </c>
    </row>
    <row r="1941" spans="1:3" ht="12" customHeight="1" x14ac:dyDescent="0.25">
      <c r="A1941" s="9">
        <v>10115431293</v>
      </c>
      <c r="B1941" s="4" t="s">
        <v>2173</v>
      </c>
      <c r="C1941" s="5" t="s">
        <v>2051</v>
      </c>
    </row>
    <row r="1942" spans="1:3" ht="12" customHeight="1" x14ac:dyDescent="0.25">
      <c r="A1942" s="9">
        <v>10116745241</v>
      </c>
      <c r="B1942" s="4" t="s">
        <v>2174</v>
      </c>
      <c r="C1942" s="5" t="s">
        <v>2051</v>
      </c>
    </row>
    <row r="1943" spans="1:3" ht="12" customHeight="1" x14ac:dyDescent="0.25">
      <c r="A1943" s="9">
        <v>10097437894</v>
      </c>
      <c r="B1943" s="4" t="s">
        <v>2175</v>
      </c>
      <c r="C1943" s="5" t="s">
        <v>2051</v>
      </c>
    </row>
    <row r="1944" spans="1:3" ht="12" customHeight="1" x14ac:dyDescent="0.25">
      <c r="A1944" s="9">
        <v>10114982669</v>
      </c>
      <c r="B1944" s="4" t="s">
        <v>2176</v>
      </c>
      <c r="C1944" s="5" t="s">
        <v>2051</v>
      </c>
    </row>
    <row r="1945" spans="1:3" ht="12" customHeight="1" x14ac:dyDescent="0.25">
      <c r="A1945" s="9">
        <v>10115674201</v>
      </c>
      <c r="B1945" s="4" t="s">
        <v>2177</v>
      </c>
      <c r="C1945" s="5" t="s">
        <v>5499</v>
      </c>
    </row>
    <row r="1946" spans="1:3" ht="12" customHeight="1" x14ac:dyDescent="0.25">
      <c r="A1946" s="9">
        <v>10115313782</v>
      </c>
      <c r="B1946" s="4" t="s">
        <v>2178</v>
      </c>
      <c r="C1946" s="5" t="s">
        <v>2051</v>
      </c>
    </row>
    <row r="1947" spans="1:3" ht="12" customHeight="1" x14ac:dyDescent="0.25">
      <c r="A1947" s="9">
        <v>10115314388</v>
      </c>
      <c r="B1947" s="4" t="s">
        <v>2179</v>
      </c>
      <c r="C1947" s="5" t="s">
        <v>2051</v>
      </c>
    </row>
    <row r="1948" spans="1:3" ht="12" customHeight="1" x14ac:dyDescent="0.25">
      <c r="A1948" s="9">
        <v>10113738948</v>
      </c>
      <c r="B1948" s="4" t="s">
        <v>2180</v>
      </c>
      <c r="C1948" s="5" t="s">
        <v>2051</v>
      </c>
    </row>
    <row r="1949" spans="1:3" ht="12" customHeight="1" x14ac:dyDescent="0.25">
      <c r="A1949" s="9">
        <v>10115350966</v>
      </c>
      <c r="B1949" s="4" t="s">
        <v>2181</v>
      </c>
      <c r="C1949" s="5" t="s">
        <v>5530</v>
      </c>
    </row>
    <row r="1950" spans="1:3" ht="12" customHeight="1" x14ac:dyDescent="0.25">
      <c r="A1950" s="9">
        <v>10115382187</v>
      </c>
      <c r="B1950" s="4" t="s">
        <v>2182</v>
      </c>
      <c r="C1950" s="5" t="s">
        <v>2051</v>
      </c>
    </row>
    <row r="1951" spans="1:3" ht="12" customHeight="1" x14ac:dyDescent="0.25">
      <c r="A1951" s="9">
        <v>10108916634</v>
      </c>
      <c r="B1951" s="4" t="s">
        <v>2183</v>
      </c>
      <c r="C1951" s="5" t="s">
        <v>5531</v>
      </c>
    </row>
    <row r="1952" spans="1:3" ht="12" customHeight="1" x14ac:dyDescent="0.25">
      <c r="A1952" s="9">
        <v>10115227900</v>
      </c>
      <c r="B1952" s="4" t="s">
        <v>2184</v>
      </c>
      <c r="C1952" s="5" t="s">
        <v>2051</v>
      </c>
    </row>
    <row r="1953" spans="1:3" ht="12" customHeight="1" x14ac:dyDescent="0.25">
      <c r="A1953" s="9">
        <v>10115434832</v>
      </c>
      <c r="B1953" s="4" t="s">
        <v>1944</v>
      </c>
      <c r="C1953" s="5" t="s">
        <v>2051</v>
      </c>
    </row>
    <row r="1954" spans="1:3" ht="12" customHeight="1" x14ac:dyDescent="0.25">
      <c r="A1954" s="9">
        <v>10115422708</v>
      </c>
      <c r="B1954" s="4" t="s">
        <v>2185</v>
      </c>
      <c r="C1954" s="5" t="s">
        <v>2051</v>
      </c>
    </row>
    <row r="1955" spans="1:3" ht="12" customHeight="1" x14ac:dyDescent="0.25">
      <c r="A1955" s="9">
        <v>10094923978</v>
      </c>
      <c r="B1955" s="4" t="s">
        <v>2186</v>
      </c>
      <c r="C1955" s="5" t="s">
        <v>2051</v>
      </c>
    </row>
    <row r="1956" spans="1:3" ht="12" customHeight="1" x14ac:dyDescent="0.25">
      <c r="A1956" s="9">
        <v>10114071677</v>
      </c>
      <c r="B1956" s="4" t="s">
        <v>2187</v>
      </c>
      <c r="C1956" s="5" t="s">
        <v>2051</v>
      </c>
    </row>
    <row r="1957" spans="1:3" ht="12" customHeight="1" x14ac:dyDescent="0.25">
      <c r="A1957" s="9">
        <v>10095851340</v>
      </c>
      <c r="B1957" s="4" t="s">
        <v>2188</v>
      </c>
      <c r="C1957" s="5" t="s">
        <v>5532</v>
      </c>
    </row>
    <row r="1958" spans="1:3" ht="12" customHeight="1" x14ac:dyDescent="0.25">
      <c r="A1958" s="9">
        <v>10111477535</v>
      </c>
      <c r="B1958" s="4" t="s">
        <v>2189</v>
      </c>
      <c r="C1958" s="5" t="s">
        <v>2051</v>
      </c>
    </row>
    <row r="1959" spans="1:3" ht="12" customHeight="1" x14ac:dyDescent="0.25">
      <c r="A1959" s="9">
        <v>10113494731</v>
      </c>
      <c r="B1959" s="4" t="s">
        <v>2190</v>
      </c>
      <c r="C1959" s="5" t="s">
        <v>2051</v>
      </c>
    </row>
    <row r="1960" spans="1:3" ht="12" customHeight="1" x14ac:dyDescent="0.25">
      <c r="A1960" s="9">
        <v>10117555290</v>
      </c>
      <c r="B1960" s="4" t="s">
        <v>2191</v>
      </c>
      <c r="C1960" s="5" t="s">
        <v>2051</v>
      </c>
    </row>
    <row r="1961" spans="1:3" ht="12" customHeight="1" x14ac:dyDescent="0.25">
      <c r="A1961" s="9">
        <v>10092073491</v>
      </c>
      <c r="B1961" s="4" t="s">
        <v>2192</v>
      </c>
      <c r="C1961" s="5" t="s">
        <v>2051</v>
      </c>
    </row>
    <row r="1962" spans="1:3" ht="12" customHeight="1" x14ac:dyDescent="0.25">
      <c r="A1962" s="9">
        <v>10095131419</v>
      </c>
      <c r="B1962" s="4" t="s">
        <v>2193</v>
      </c>
      <c r="C1962" s="5" t="s">
        <v>2051</v>
      </c>
    </row>
    <row r="1963" spans="1:3" ht="12" customHeight="1" x14ac:dyDescent="0.25">
      <c r="A1963" s="9">
        <v>10058790468</v>
      </c>
      <c r="B1963" s="4" t="s">
        <v>2194</v>
      </c>
      <c r="C1963" s="5" t="s">
        <v>5533</v>
      </c>
    </row>
    <row r="1964" spans="1:3" ht="12" customHeight="1" x14ac:dyDescent="0.25">
      <c r="A1964" s="9">
        <v>10106000671</v>
      </c>
      <c r="B1964" s="4" t="s">
        <v>2195</v>
      </c>
      <c r="C1964" s="5" t="s">
        <v>5526</v>
      </c>
    </row>
    <row r="1965" spans="1:3" ht="12" customHeight="1" x14ac:dyDescent="0.25">
      <c r="A1965" s="9">
        <v>10115159592</v>
      </c>
      <c r="B1965" s="4" t="s">
        <v>2196</v>
      </c>
      <c r="C1965" s="5" t="s">
        <v>2051</v>
      </c>
    </row>
    <row r="1966" spans="1:3" ht="12" customHeight="1" x14ac:dyDescent="0.25">
      <c r="A1966" s="9">
        <v>10118434455</v>
      </c>
      <c r="B1966" s="4" t="s">
        <v>2197</v>
      </c>
      <c r="C1966" s="5" t="s">
        <v>2051</v>
      </c>
    </row>
    <row r="1967" spans="1:3" ht="12" customHeight="1" x14ac:dyDescent="0.25">
      <c r="A1967" s="9">
        <v>10097747385</v>
      </c>
      <c r="B1967" s="4" t="s">
        <v>2198</v>
      </c>
      <c r="C1967" s="5" t="s">
        <v>5534</v>
      </c>
    </row>
    <row r="1968" spans="1:3" ht="12" customHeight="1" x14ac:dyDescent="0.25">
      <c r="A1968" s="9">
        <v>10114980851</v>
      </c>
      <c r="B1968" s="4" t="s">
        <v>2199</v>
      </c>
      <c r="C1968" s="5" t="s">
        <v>2051</v>
      </c>
    </row>
    <row r="1969" spans="1:3" ht="12" customHeight="1" x14ac:dyDescent="0.25">
      <c r="A1969" s="9">
        <v>10059398134</v>
      </c>
      <c r="B1969" s="4" t="s">
        <v>2200</v>
      </c>
      <c r="C1969" s="5" t="s">
        <v>2051</v>
      </c>
    </row>
    <row r="1970" spans="1:3" ht="12" customHeight="1" x14ac:dyDescent="0.25">
      <c r="A1970" s="9">
        <v>10115690163</v>
      </c>
      <c r="B1970" s="4" t="s">
        <v>2201</v>
      </c>
      <c r="C1970" s="5" t="s">
        <v>5511</v>
      </c>
    </row>
    <row r="1971" spans="1:3" ht="12" customHeight="1" x14ac:dyDescent="0.25">
      <c r="A1971" s="9">
        <v>10006971856</v>
      </c>
      <c r="B1971" s="4" t="s">
        <v>2202</v>
      </c>
      <c r="C1971" s="5" t="s">
        <v>2051</v>
      </c>
    </row>
    <row r="1972" spans="1:3" ht="12" customHeight="1" x14ac:dyDescent="0.25">
      <c r="A1972" s="9">
        <v>10115154239</v>
      </c>
      <c r="B1972" s="4" t="s">
        <v>2203</v>
      </c>
      <c r="C1972" s="5" t="s">
        <v>2051</v>
      </c>
    </row>
    <row r="1973" spans="1:3" ht="12" customHeight="1" x14ac:dyDescent="0.25">
      <c r="A1973" s="9">
        <v>10115124937</v>
      </c>
      <c r="B1973" s="4" t="s">
        <v>2204</v>
      </c>
      <c r="C1973" s="5" t="s">
        <v>2051</v>
      </c>
    </row>
    <row r="1974" spans="1:3" ht="12" customHeight="1" x14ac:dyDescent="0.25">
      <c r="A1974" s="9">
        <v>10115118570</v>
      </c>
      <c r="B1974" s="4" t="s">
        <v>2205</v>
      </c>
      <c r="C1974" s="5" t="s">
        <v>5535</v>
      </c>
    </row>
    <row r="1975" spans="1:3" ht="12" customHeight="1" x14ac:dyDescent="0.25">
      <c r="A1975" s="9">
        <v>10062161523</v>
      </c>
      <c r="B1975" s="4" t="s">
        <v>2207</v>
      </c>
      <c r="C1975" s="5" t="s">
        <v>2051</v>
      </c>
    </row>
    <row r="1976" spans="1:3" ht="12" customHeight="1" x14ac:dyDescent="0.25">
      <c r="A1976" s="9">
        <v>10114865562</v>
      </c>
      <c r="B1976" s="4" t="s">
        <v>2208</v>
      </c>
      <c r="C1976" s="5" t="s">
        <v>2051</v>
      </c>
    </row>
    <row r="1977" spans="1:3" ht="12" customHeight="1" x14ac:dyDescent="0.25">
      <c r="A1977" s="9">
        <v>10116231949</v>
      </c>
      <c r="B1977" s="4" t="s">
        <v>2209</v>
      </c>
      <c r="C1977" s="5" t="s">
        <v>5499</v>
      </c>
    </row>
    <row r="1978" spans="1:3" ht="12" customHeight="1" x14ac:dyDescent="0.25">
      <c r="A1978" s="9">
        <v>10116620353</v>
      </c>
      <c r="B1978" s="4" t="s">
        <v>2210</v>
      </c>
      <c r="C1978" s="5" t="s">
        <v>2051</v>
      </c>
    </row>
    <row r="1979" spans="1:3" ht="12" customHeight="1" x14ac:dyDescent="0.25">
      <c r="A1979" s="9">
        <v>10115550020</v>
      </c>
      <c r="B1979" s="4" t="s">
        <v>2211</v>
      </c>
      <c r="C1979" s="5" t="s">
        <v>5499</v>
      </c>
    </row>
    <row r="1980" spans="1:3" ht="12" customHeight="1" x14ac:dyDescent="0.25">
      <c r="A1980" s="9">
        <v>10115177073</v>
      </c>
      <c r="B1980" s="4" t="s">
        <v>2212</v>
      </c>
      <c r="C1980" s="5" t="s">
        <v>2051</v>
      </c>
    </row>
    <row r="1981" spans="1:3" ht="12" customHeight="1" x14ac:dyDescent="0.25">
      <c r="A1981" s="9">
        <v>10116210125</v>
      </c>
      <c r="B1981" s="4" t="s">
        <v>2213</v>
      </c>
      <c r="C1981" s="5" t="s">
        <v>5536</v>
      </c>
    </row>
    <row r="1982" spans="1:3" ht="12" customHeight="1" x14ac:dyDescent="0.25">
      <c r="A1982" s="9">
        <v>10058612838</v>
      </c>
      <c r="B1982" s="4" t="s">
        <v>2214</v>
      </c>
      <c r="C1982" s="5" t="s">
        <v>2051</v>
      </c>
    </row>
    <row r="1983" spans="1:3" ht="12" customHeight="1" x14ac:dyDescent="0.25">
      <c r="A1983" s="9">
        <v>10081414205</v>
      </c>
      <c r="B1983" s="4" t="s">
        <v>2215</v>
      </c>
      <c r="C1983" s="5" t="s">
        <v>2051</v>
      </c>
    </row>
    <row r="1984" spans="1:3" ht="12" customHeight="1" x14ac:dyDescent="0.25">
      <c r="A1984" s="9">
        <v>10064169928</v>
      </c>
      <c r="B1984" s="4" t="s">
        <v>2216</v>
      </c>
      <c r="C1984" s="5" t="s">
        <v>5537</v>
      </c>
    </row>
    <row r="1985" spans="1:3" ht="12" customHeight="1" x14ac:dyDescent="0.25">
      <c r="A1985" s="9">
        <v>10002468228</v>
      </c>
      <c r="B1985" s="4" t="s">
        <v>2217</v>
      </c>
      <c r="C1985" s="5" t="s">
        <v>2051</v>
      </c>
    </row>
    <row r="1986" spans="1:3" ht="12" customHeight="1" x14ac:dyDescent="0.25">
      <c r="A1986" s="9">
        <v>10113920016</v>
      </c>
      <c r="B1986" s="4" t="s">
        <v>2218</v>
      </c>
      <c r="C1986" s="5" t="s">
        <v>5504</v>
      </c>
    </row>
    <row r="1987" spans="1:3" ht="12" customHeight="1" x14ac:dyDescent="0.25">
      <c r="A1987" s="9">
        <v>10115227492</v>
      </c>
      <c r="B1987" s="4" t="s">
        <v>2219</v>
      </c>
      <c r="C1987" s="5" t="s">
        <v>2051</v>
      </c>
    </row>
    <row r="1988" spans="1:3" ht="12" customHeight="1" x14ac:dyDescent="0.25">
      <c r="A1988" s="9">
        <v>10107168917</v>
      </c>
      <c r="B1988" s="4" t="s">
        <v>2220</v>
      </c>
      <c r="C1988" s="5" t="s">
        <v>5538</v>
      </c>
    </row>
    <row r="1989" spans="1:3" ht="12" customHeight="1" x14ac:dyDescent="0.25">
      <c r="A1989" s="9">
        <v>10050668841</v>
      </c>
      <c r="B1989" s="4" t="s">
        <v>2221</v>
      </c>
      <c r="C1989" s="5" t="s">
        <v>5539</v>
      </c>
    </row>
    <row r="1990" spans="1:3" ht="12" customHeight="1" x14ac:dyDescent="0.25">
      <c r="A1990" s="9">
        <v>10115145852</v>
      </c>
      <c r="B1990" s="4" t="s">
        <v>2222</v>
      </c>
      <c r="C1990" s="5" t="s">
        <v>2051</v>
      </c>
    </row>
    <row r="1991" spans="1:3" ht="12" customHeight="1" x14ac:dyDescent="0.25">
      <c r="A1991" s="9">
        <v>10115549313</v>
      </c>
      <c r="B1991" s="4" t="s">
        <v>2223</v>
      </c>
      <c r="C1991" s="5" t="s">
        <v>2051</v>
      </c>
    </row>
    <row r="1992" spans="1:3" ht="12" customHeight="1" x14ac:dyDescent="0.25">
      <c r="A1992" s="9">
        <v>10114007619</v>
      </c>
      <c r="B1992" s="4" t="s">
        <v>2224</v>
      </c>
      <c r="C1992" s="5" t="s">
        <v>5540</v>
      </c>
    </row>
    <row r="1993" spans="1:3" ht="12" customHeight="1" x14ac:dyDescent="0.25">
      <c r="A1993" s="9">
        <v>10055785488</v>
      </c>
      <c r="B1993" s="4" t="s">
        <v>2224</v>
      </c>
      <c r="C1993" s="5" t="s">
        <v>5540</v>
      </c>
    </row>
    <row r="1994" spans="1:3" ht="12" customHeight="1" x14ac:dyDescent="0.25">
      <c r="A1994" s="9">
        <v>10115959339</v>
      </c>
      <c r="B1994" s="4" t="s">
        <v>2225</v>
      </c>
      <c r="C1994" s="5" t="s">
        <v>5499</v>
      </c>
    </row>
    <row r="1995" spans="1:3" ht="12" customHeight="1" x14ac:dyDescent="0.25">
      <c r="A1995" s="9">
        <v>10115487574</v>
      </c>
      <c r="B1995" s="4" t="s">
        <v>2226</v>
      </c>
      <c r="C1995" s="5" t="s">
        <v>2051</v>
      </c>
    </row>
    <row r="1996" spans="1:3" ht="12" customHeight="1" x14ac:dyDescent="0.25">
      <c r="A1996" s="9">
        <v>10115183238</v>
      </c>
      <c r="B1996" s="4" t="s">
        <v>2227</v>
      </c>
      <c r="C1996" s="5" t="s">
        <v>2051</v>
      </c>
    </row>
    <row r="1997" spans="1:3" ht="12" customHeight="1" x14ac:dyDescent="0.25">
      <c r="A1997" s="9">
        <v>10115364407</v>
      </c>
      <c r="B1997" s="4" t="s">
        <v>2228</v>
      </c>
      <c r="C1997" s="5" t="s">
        <v>5541</v>
      </c>
    </row>
    <row r="1998" spans="1:3" ht="12" customHeight="1" x14ac:dyDescent="0.25">
      <c r="A1998" s="9">
        <v>10115962571</v>
      </c>
      <c r="B1998" s="4" t="s">
        <v>2229</v>
      </c>
      <c r="C1998" s="5" t="s">
        <v>2051</v>
      </c>
    </row>
    <row r="1999" spans="1:3" ht="12" customHeight="1" x14ac:dyDescent="0.25">
      <c r="A1999" s="9">
        <v>10107747075</v>
      </c>
      <c r="B1999" s="4" t="s">
        <v>2230</v>
      </c>
      <c r="C1999" s="5" t="s">
        <v>5542</v>
      </c>
    </row>
    <row r="2000" spans="1:3" ht="12" customHeight="1" x14ac:dyDescent="0.25">
      <c r="A2000" s="9">
        <v>10107083536</v>
      </c>
      <c r="B2000" s="4" t="s">
        <v>2231</v>
      </c>
      <c r="C2000" s="5" t="s">
        <v>2051</v>
      </c>
    </row>
    <row r="2001" spans="1:3" ht="12" customHeight="1" x14ac:dyDescent="0.25">
      <c r="A2001" s="9">
        <v>10110224821</v>
      </c>
      <c r="B2001" s="4" t="s">
        <v>2232</v>
      </c>
      <c r="C2001" s="5" t="s">
        <v>5498</v>
      </c>
    </row>
    <row r="2002" spans="1:3" ht="12" customHeight="1" x14ac:dyDescent="0.25">
      <c r="A2002" s="9">
        <v>10115510715</v>
      </c>
      <c r="B2002" s="4" t="s">
        <v>2233</v>
      </c>
      <c r="C2002" s="5" t="s">
        <v>5532</v>
      </c>
    </row>
    <row r="2003" spans="1:3" ht="12" customHeight="1" x14ac:dyDescent="0.25">
      <c r="A2003" s="9">
        <v>10060901533</v>
      </c>
      <c r="B2003" s="4" t="s">
        <v>2234</v>
      </c>
      <c r="C2003" s="5" t="s">
        <v>5543</v>
      </c>
    </row>
    <row r="2004" spans="1:3" ht="12" customHeight="1" x14ac:dyDescent="0.25">
      <c r="A2004" s="9">
        <v>10097785478</v>
      </c>
      <c r="B2004" s="4" t="s">
        <v>2235</v>
      </c>
      <c r="C2004" s="5" t="s">
        <v>5544</v>
      </c>
    </row>
    <row r="2005" spans="1:3" ht="12" customHeight="1" x14ac:dyDescent="0.25">
      <c r="A2005" s="9">
        <v>10114984689</v>
      </c>
      <c r="B2005" s="4" t="s">
        <v>2236</v>
      </c>
      <c r="C2005" s="5" t="s">
        <v>5504</v>
      </c>
    </row>
    <row r="2006" spans="1:3" ht="12" customHeight="1" x14ac:dyDescent="0.25">
      <c r="A2006" s="9">
        <v>10114985093</v>
      </c>
      <c r="B2006" s="4" t="s">
        <v>2237</v>
      </c>
      <c r="C2006" s="5" t="s">
        <v>2051</v>
      </c>
    </row>
    <row r="2007" spans="1:3" ht="12" customHeight="1" x14ac:dyDescent="0.25">
      <c r="A2007" s="9">
        <v>10059366206</v>
      </c>
      <c r="B2007" s="4" t="s">
        <v>2238</v>
      </c>
      <c r="C2007" s="5" t="s">
        <v>5498</v>
      </c>
    </row>
    <row r="2008" spans="1:3" ht="12" customHeight="1" x14ac:dyDescent="0.25">
      <c r="A2008" s="9">
        <v>10062934085</v>
      </c>
      <c r="B2008" s="4" t="s">
        <v>2239</v>
      </c>
      <c r="C2008" s="5" t="s">
        <v>2051</v>
      </c>
    </row>
    <row r="2009" spans="1:3" ht="12" customHeight="1" x14ac:dyDescent="0.25">
      <c r="A2009" s="9">
        <v>10093447356</v>
      </c>
      <c r="B2009" s="4" t="s">
        <v>2240</v>
      </c>
      <c r="C2009" s="5" t="s">
        <v>5545</v>
      </c>
    </row>
    <row r="2010" spans="1:3" ht="12" customHeight="1" x14ac:dyDescent="0.25">
      <c r="A2010" s="9">
        <v>10107403131</v>
      </c>
      <c r="B2010" s="4" t="s">
        <v>2241</v>
      </c>
      <c r="C2010" s="5" t="s">
        <v>5513</v>
      </c>
    </row>
    <row r="2011" spans="1:3" ht="12" customHeight="1" x14ac:dyDescent="0.25">
      <c r="A2011" s="9">
        <v>10114979336</v>
      </c>
      <c r="B2011" s="4" t="s">
        <v>2242</v>
      </c>
      <c r="C2011" s="5" t="s">
        <v>2051</v>
      </c>
    </row>
    <row r="2012" spans="1:3" ht="12" customHeight="1" x14ac:dyDescent="0.25">
      <c r="A2012" s="9">
        <v>10115227593</v>
      </c>
      <c r="B2012" s="4" t="s">
        <v>2243</v>
      </c>
      <c r="C2012" s="5" t="s">
        <v>2051</v>
      </c>
    </row>
    <row r="2013" spans="1:3" ht="12" customHeight="1" x14ac:dyDescent="0.25">
      <c r="A2013" s="9">
        <v>10079474912</v>
      </c>
      <c r="B2013" s="4" t="s">
        <v>2244</v>
      </c>
      <c r="C2013" s="5" t="s">
        <v>5546</v>
      </c>
    </row>
    <row r="2014" spans="1:3" ht="12" customHeight="1" x14ac:dyDescent="0.25">
      <c r="A2014" s="9">
        <v>10115629943</v>
      </c>
      <c r="B2014" s="4" t="s">
        <v>2245</v>
      </c>
      <c r="C2014" s="5" t="s">
        <v>5499</v>
      </c>
    </row>
    <row r="2015" spans="1:3" ht="12" customHeight="1" x14ac:dyDescent="0.25">
      <c r="A2015" s="9">
        <v>10092470787</v>
      </c>
      <c r="B2015" s="4" t="s">
        <v>2246</v>
      </c>
      <c r="C2015" s="5" t="s">
        <v>5547</v>
      </c>
    </row>
    <row r="2016" spans="1:3" ht="12" customHeight="1" x14ac:dyDescent="0.25">
      <c r="A2016" s="9">
        <v>10115784537</v>
      </c>
      <c r="B2016" s="4" t="s">
        <v>2247</v>
      </c>
      <c r="C2016" s="5" t="s">
        <v>2051</v>
      </c>
    </row>
    <row r="2017" spans="1:3" ht="12" customHeight="1" x14ac:dyDescent="0.25">
      <c r="A2017" s="9">
        <v>10082473727</v>
      </c>
      <c r="B2017" s="4" t="s">
        <v>2248</v>
      </c>
      <c r="C2017" s="5" t="s">
        <v>5548</v>
      </c>
    </row>
    <row r="2018" spans="1:3" ht="12" customHeight="1" x14ac:dyDescent="0.25">
      <c r="A2018" s="9">
        <v>10090817545</v>
      </c>
      <c r="B2018" s="4" t="s">
        <v>2249</v>
      </c>
      <c r="C2018" s="5" t="s">
        <v>5549</v>
      </c>
    </row>
    <row r="2019" spans="1:3" ht="12" customHeight="1" x14ac:dyDescent="0.25">
      <c r="A2019" s="9">
        <v>10059175135</v>
      </c>
      <c r="B2019" s="4" t="s">
        <v>2250</v>
      </c>
      <c r="C2019" s="5" t="s">
        <v>2051</v>
      </c>
    </row>
    <row r="2020" spans="1:3" ht="12" customHeight="1" x14ac:dyDescent="0.25">
      <c r="A2020" s="9">
        <v>10115154643</v>
      </c>
      <c r="B2020" s="4" t="s">
        <v>2251</v>
      </c>
      <c r="C2020" s="5" t="s">
        <v>2051</v>
      </c>
    </row>
    <row r="2021" spans="1:3" ht="12" customHeight="1" x14ac:dyDescent="0.25">
      <c r="A2021" s="9">
        <v>10062451008</v>
      </c>
      <c r="B2021" s="4" t="s">
        <v>2252</v>
      </c>
      <c r="C2021" s="5" t="s">
        <v>5550</v>
      </c>
    </row>
    <row r="2022" spans="1:3" ht="12" customHeight="1" x14ac:dyDescent="0.25">
      <c r="A2022" s="9">
        <v>10116158086</v>
      </c>
      <c r="B2022" s="4" t="s">
        <v>2253</v>
      </c>
      <c r="C2022" s="5" t="s">
        <v>2051</v>
      </c>
    </row>
    <row r="2023" spans="1:3" ht="12" customHeight="1" x14ac:dyDescent="0.25">
      <c r="A2023" s="9">
        <v>10115421896</v>
      </c>
      <c r="B2023" s="4" t="s">
        <v>2254</v>
      </c>
      <c r="C2023" s="5" t="s">
        <v>2051</v>
      </c>
    </row>
    <row r="2024" spans="1:3" ht="12" customHeight="1" x14ac:dyDescent="0.25">
      <c r="A2024" s="9">
        <v>10115160303</v>
      </c>
      <c r="B2024" s="4" t="s">
        <v>2255</v>
      </c>
      <c r="C2024" s="5" t="s">
        <v>2051</v>
      </c>
    </row>
    <row r="2025" spans="1:3" ht="12" customHeight="1" x14ac:dyDescent="0.25">
      <c r="A2025" s="9">
        <v>10112021745</v>
      </c>
      <c r="B2025" s="4" t="s">
        <v>2256</v>
      </c>
      <c r="C2025" s="5" t="s">
        <v>5551</v>
      </c>
    </row>
    <row r="2026" spans="1:3" ht="12" customHeight="1" x14ac:dyDescent="0.25">
      <c r="A2026" s="9">
        <v>10092987719</v>
      </c>
      <c r="B2026" s="4" t="s">
        <v>2257</v>
      </c>
      <c r="C2026" s="5" t="s">
        <v>5526</v>
      </c>
    </row>
    <row r="2027" spans="1:3" ht="12" customHeight="1" x14ac:dyDescent="0.25">
      <c r="A2027" s="9">
        <v>10055591185</v>
      </c>
      <c r="B2027" s="4" t="s">
        <v>2258</v>
      </c>
      <c r="C2027" s="5" t="s">
        <v>2051</v>
      </c>
    </row>
    <row r="2028" spans="1:3" ht="12" customHeight="1" x14ac:dyDescent="0.25">
      <c r="A2028" s="9">
        <v>10058492091</v>
      </c>
      <c r="B2028" s="4" t="s">
        <v>2259</v>
      </c>
      <c r="C2028" s="5" t="s">
        <v>2051</v>
      </c>
    </row>
    <row r="2029" spans="1:3" ht="12" customHeight="1" x14ac:dyDescent="0.25">
      <c r="A2029" s="9">
        <v>10115686729</v>
      </c>
      <c r="B2029" s="4" t="s">
        <v>2260</v>
      </c>
      <c r="C2029" s="5" t="s">
        <v>5511</v>
      </c>
    </row>
    <row r="2030" spans="1:3" ht="12" customHeight="1" x14ac:dyDescent="0.25">
      <c r="A2030" s="9">
        <v>10058817346</v>
      </c>
      <c r="B2030" s="4" t="s">
        <v>2261</v>
      </c>
      <c r="C2030" s="5" t="s">
        <v>2051</v>
      </c>
    </row>
    <row r="2031" spans="1:3" ht="12" customHeight="1" x14ac:dyDescent="0.25">
      <c r="A2031" s="9">
        <v>10063083023</v>
      </c>
      <c r="B2031" s="4" t="s">
        <v>2262</v>
      </c>
      <c r="C2031" s="5" t="s">
        <v>2051</v>
      </c>
    </row>
    <row r="2032" spans="1:3" ht="12" customHeight="1" x14ac:dyDescent="0.25">
      <c r="A2032" s="9">
        <v>10107079492</v>
      </c>
      <c r="B2032" s="4" t="s">
        <v>2263</v>
      </c>
      <c r="C2032" s="5" t="s">
        <v>2051</v>
      </c>
    </row>
    <row r="2033" spans="1:3" ht="12" customHeight="1" x14ac:dyDescent="0.25">
      <c r="A2033" s="9">
        <v>10114990349</v>
      </c>
      <c r="B2033" s="4" t="s">
        <v>2264</v>
      </c>
      <c r="C2033" s="5" t="s">
        <v>5552</v>
      </c>
    </row>
    <row r="2034" spans="1:3" ht="12" customHeight="1" x14ac:dyDescent="0.25">
      <c r="A2034" s="9">
        <v>10116190422</v>
      </c>
      <c r="B2034" s="4" t="s">
        <v>2265</v>
      </c>
      <c r="C2034" s="5" t="s">
        <v>2051</v>
      </c>
    </row>
    <row r="2035" spans="1:3" ht="12" customHeight="1" x14ac:dyDescent="0.25">
      <c r="A2035" s="9">
        <v>10114981962</v>
      </c>
      <c r="B2035" s="4" t="s">
        <v>2266</v>
      </c>
      <c r="C2035" s="5" t="s">
        <v>2051</v>
      </c>
    </row>
    <row r="2036" spans="1:3" ht="12" customHeight="1" x14ac:dyDescent="0.25">
      <c r="A2036" s="9">
        <v>10116684718</v>
      </c>
      <c r="B2036" s="4" t="s">
        <v>2267</v>
      </c>
      <c r="C2036" s="5" t="s">
        <v>2051</v>
      </c>
    </row>
    <row r="2037" spans="1:3" ht="12" customHeight="1" x14ac:dyDescent="0.25">
      <c r="A2037" s="9">
        <v>10090875038</v>
      </c>
      <c r="B2037" s="4" t="s">
        <v>2268</v>
      </c>
      <c r="C2037" s="5" t="s">
        <v>2051</v>
      </c>
    </row>
    <row r="2038" spans="1:3" ht="12" customHeight="1" x14ac:dyDescent="0.25">
      <c r="A2038" s="9">
        <v>10115422405</v>
      </c>
      <c r="B2038" s="4" t="s">
        <v>2269</v>
      </c>
      <c r="C2038" s="5" t="s">
        <v>2051</v>
      </c>
    </row>
    <row r="2039" spans="1:3" ht="12" customHeight="1" x14ac:dyDescent="0.25">
      <c r="A2039" s="9">
        <v>10061031774</v>
      </c>
      <c r="B2039" s="4" t="s">
        <v>2270</v>
      </c>
      <c r="C2039" s="5" t="s">
        <v>2051</v>
      </c>
    </row>
    <row r="2040" spans="1:3" ht="12" customHeight="1" x14ac:dyDescent="0.25">
      <c r="A2040" s="9">
        <v>10015036495</v>
      </c>
      <c r="B2040" s="4" t="s">
        <v>2271</v>
      </c>
      <c r="C2040" s="5" t="s">
        <v>5553</v>
      </c>
    </row>
    <row r="2041" spans="1:3" ht="12" customHeight="1" x14ac:dyDescent="0.25">
      <c r="A2041" s="9">
        <v>10106837905</v>
      </c>
      <c r="B2041" s="4" t="s">
        <v>2272</v>
      </c>
      <c r="C2041" s="5" t="s">
        <v>2051</v>
      </c>
    </row>
    <row r="2042" spans="1:3" ht="12" customHeight="1" x14ac:dyDescent="0.25">
      <c r="A2042" s="9">
        <v>10083120391</v>
      </c>
      <c r="B2042" s="4" t="s">
        <v>2273</v>
      </c>
      <c r="C2042" s="5" t="s">
        <v>2051</v>
      </c>
    </row>
    <row r="2043" spans="1:3" ht="12" customHeight="1" x14ac:dyDescent="0.25">
      <c r="A2043" s="9">
        <v>10091617490</v>
      </c>
      <c r="B2043" s="4" t="s">
        <v>2274</v>
      </c>
      <c r="C2043" s="5" t="s">
        <v>2051</v>
      </c>
    </row>
    <row r="2044" spans="1:3" ht="12" customHeight="1" x14ac:dyDescent="0.25">
      <c r="A2044" s="9">
        <v>10116197189</v>
      </c>
      <c r="B2044" s="4" t="s">
        <v>2275</v>
      </c>
      <c r="C2044" s="5" t="s">
        <v>2051</v>
      </c>
    </row>
    <row r="2045" spans="1:3" ht="12" customHeight="1" x14ac:dyDescent="0.25">
      <c r="A2045" s="9">
        <v>10116206889</v>
      </c>
      <c r="B2045" s="4" t="s">
        <v>2276</v>
      </c>
      <c r="C2045" s="5" t="s">
        <v>5554</v>
      </c>
    </row>
    <row r="2046" spans="1:3" ht="12" customHeight="1" x14ac:dyDescent="0.25">
      <c r="A2046" s="9">
        <v>10114837068</v>
      </c>
      <c r="B2046" s="4" t="s">
        <v>2277</v>
      </c>
      <c r="C2046" s="5" t="s">
        <v>2051</v>
      </c>
    </row>
    <row r="2047" spans="1:3" ht="12" customHeight="1" x14ac:dyDescent="0.25">
      <c r="A2047" s="9">
        <v>10115672379</v>
      </c>
      <c r="B2047" s="4" t="s">
        <v>2278</v>
      </c>
      <c r="C2047" s="5" t="s">
        <v>2051</v>
      </c>
    </row>
    <row r="2048" spans="1:3" ht="12" customHeight="1" x14ac:dyDescent="0.25">
      <c r="A2048" s="9">
        <v>10115912152</v>
      </c>
      <c r="B2048" s="4" t="s">
        <v>2279</v>
      </c>
      <c r="C2048" s="5" t="s">
        <v>2051</v>
      </c>
    </row>
    <row r="2049" spans="1:3" ht="12" customHeight="1" x14ac:dyDescent="0.25">
      <c r="A2049" s="9">
        <v>10083443626</v>
      </c>
      <c r="B2049" s="4" t="s">
        <v>2280</v>
      </c>
      <c r="C2049" s="5" t="s">
        <v>2051</v>
      </c>
    </row>
    <row r="2050" spans="1:3" ht="12" customHeight="1" x14ac:dyDescent="0.25">
      <c r="A2050" s="9">
        <v>10107059284</v>
      </c>
      <c r="B2050" s="4" t="s">
        <v>2281</v>
      </c>
      <c r="C2050" s="5" t="s">
        <v>5555</v>
      </c>
    </row>
    <row r="2051" spans="1:3" ht="12" customHeight="1" x14ac:dyDescent="0.25">
      <c r="A2051" s="9">
        <v>10060341458</v>
      </c>
      <c r="B2051" s="4" t="s">
        <v>2282</v>
      </c>
      <c r="C2051" s="5" t="s">
        <v>5540</v>
      </c>
    </row>
    <row r="2052" spans="1:3" ht="12" customHeight="1" x14ac:dyDescent="0.25">
      <c r="A2052" s="9">
        <v>10118423947</v>
      </c>
      <c r="B2052" s="4" t="s">
        <v>2283</v>
      </c>
      <c r="C2052" s="5" t="s">
        <v>5556</v>
      </c>
    </row>
    <row r="2053" spans="1:3" ht="12" customHeight="1" x14ac:dyDescent="0.25">
      <c r="A2053" s="9">
        <v>10117153449</v>
      </c>
      <c r="B2053" s="4" t="s">
        <v>2284</v>
      </c>
      <c r="C2053" s="5" t="s">
        <v>2051</v>
      </c>
    </row>
    <row r="2054" spans="1:3" ht="12" customHeight="1" x14ac:dyDescent="0.25">
      <c r="A2054" s="9">
        <v>10055176917</v>
      </c>
      <c r="B2054" s="4" t="s">
        <v>2285</v>
      </c>
      <c r="C2054" s="5" t="s">
        <v>5557</v>
      </c>
    </row>
    <row r="2055" spans="1:3" ht="12" customHeight="1" x14ac:dyDescent="0.25">
      <c r="A2055" s="9">
        <v>10051861032</v>
      </c>
      <c r="B2055" s="4" t="s">
        <v>2286</v>
      </c>
      <c r="C2055" s="5" t="s">
        <v>5558</v>
      </c>
    </row>
    <row r="2056" spans="1:3" ht="12" customHeight="1" x14ac:dyDescent="0.25">
      <c r="A2056" s="9">
        <v>10113986603</v>
      </c>
      <c r="B2056" s="4" t="s">
        <v>2287</v>
      </c>
      <c r="C2056" s="5" t="s">
        <v>2051</v>
      </c>
    </row>
    <row r="2057" spans="1:3" ht="12" customHeight="1" x14ac:dyDescent="0.25">
      <c r="A2057" s="9">
        <v>10060887385</v>
      </c>
      <c r="B2057" s="4" t="s">
        <v>2288</v>
      </c>
      <c r="C2057" s="5" t="s">
        <v>2051</v>
      </c>
    </row>
    <row r="2058" spans="1:3" ht="12" customHeight="1" x14ac:dyDescent="0.25">
      <c r="A2058" s="9">
        <v>10115646414</v>
      </c>
      <c r="B2058" s="4" t="s">
        <v>2289</v>
      </c>
      <c r="C2058" s="5" t="s">
        <v>2051</v>
      </c>
    </row>
    <row r="2059" spans="1:3" ht="12" customHeight="1" x14ac:dyDescent="0.25">
      <c r="A2059" s="9">
        <v>10058845234</v>
      </c>
      <c r="B2059" s="4" t="s">
        <v>2290</v>
      </c>
      <c r="C2059" s="5" t="s">
        <v>2051</v>
      </c>
    </row>
    <row r="2060" spans="1:3" ht="12" customHeight="1" x14ac:dyDescent="0.25">
      <c r="A2060" s="9">
        <v>10062678451</v>
      </c>
      <c r="B2060" s="4" t="s">
        <v>2291</v>
      </c>
      <c r="C2060" s="5" t="s">
        <v>2051</v>
      </c>
    </row>
    <row r="2061" spans="1:3" ht="12" customHeight="1" x14ac:dyDescent="0.25">
      <c r="A2061" s="9">
        <v>10115429374</v>
      </c>
      <c r="B2061" s="4" t="s">
        <v>2292</v>
      </c>
      <c r="C2061" s="5" t="s">
        <v>2051</v>
      </c>
    </row>
    <row r="2062" spans="1:3" ht="12" customHeight="1" x14ac:dyDescent="0.25">
      <c r="A2062" s="9">
        <v>10116146265</v>
      </c>
      <c r="B2062" s="4" t="s">
        <v>2293</v>
      </c>
      <c r="C2062" s="5" t="s">
        <v>2051</v>
      </c>
    </row>
    <row r="2063" spans="1:3" ht="12" customHeight="1" x14ac:dyDescent="0.25">
      <c r="A2063" s="9">
        <v>10004544028</v>
      </c>
      <c r="B2063" s="4" t="s">
        <v>2294</v>
      </c>
      <c r="C2063" s="5" t="s">
        <v>2051</v>
      </c>
    </row>
    <row r="2064" spans="1:3" ht="12" customHeight="1" x14ac:dyDescent="0.25">
      <c r="A2064" s="9">
        <v>10076692729</v>
      </c>
      <c r="B2064" s="4" t="s">
        <v>2295</v>
      </c>
      <c r="C2064" s="5" t="s">
        <v>2051</v>
      </c>
    </row>
    <row r="2065" spans="1:3" ht="12" customHeight="1" x14ac:dyDescent="0.25">
      <c r="A2065" s="9">
        <v>10115360868</v>
      </c>
      <c r="B2065" s="4" t="s">
        <v>2296</v>
      </c>
      <c r="C2065" s="5" t="s">
        <v>2051</v>
      </c>
    </row>
    <row r="2066" spans="1:3" ht="12" customHeight="1" x14ac:dyDescent="0.25">
      <c r="A2066" s="9">
        <v>10081038329</v>
      </c>
      <c r="B2066" s="4" t="s">
        <v>2297</v>
      </c>
      <c r="C2066" s="5" t="s">
        <v>2051</v>
      </c>
    </row>
    <row r="2067" spans="1:3" ht="12" customHeight="1" x14ac:dyDescent="0.25">
      <c r="A2067" s="9">
        <v>10115120489</v>
      </c>
      <c r="B2067" s="4" t="s">
        <v>2298</v>
      </c>
      <c r="C2067" s="5" t="s">
        <v>5533</v>
      </c>
    </row>
    <row r="2068" spans="1:3" ht="12" customHeight="1" x14ac:dyDescent="0.25">
      <c r="A2068" s="9">
        <v>10096812650</v>
      </c>
      <c r="B2068" s="4" t="s">
        <v>2299</v>
      </c>
      <c r="C2068" s="5" t="s">
        <v>5559</v>
      </c>
    </row>
    <row r="2069" spans="1:3" ht="12" customHeight="1" x14ac:dyDescent="0.25">
      <c r="A2069" s="9">
        <v>10107236211</v>
      </c>
      <c r="B2069" s="4" t="s">
        <v>2300</v>
      </c>
      <c r="C2069" s="5" t="s">
        <v>5560</v>
      </c>
    </row>
    <row r="2070" spans="1:3" ht="12" customHeight="1" x14ac:dyDescent="0.25">
      <c r="A2070" s="9">
        <v>10094628837</v>
      </c>
      <c r="B2070" s="4" t="s">
        <v>2301</v>
      </c>
      <c r="C2070" s="5" t="s">
        <v>5561</v>
      </c>
    </row>
    <row r="2071" spans="1:3" ht="12" customHeight="1" x14ac:dyDescent="0.25">
      <c r="A2071" s="9">
        <v>10083053101</v>
      </c>
      <c r="B2071" s="4" t="s">
        <v>2302</v>
      </c>
      <c r="C2071" s="5" t="s">
        <v>2051</v>
      </c>
    </row>
    <row r="2072" spans="1:3" ht="12" customHeight="1" x14ac:dyDescent="0.25">
      <c r="A2072" s="9">
        <v>10115177376</v>
      </c>
      <c r="B2072" s="4" t="s">
        <v>2303</v>
      </c>
      <c r="C2072" s="5" t="s">
        <v>5562</v>
      </c>
    </row>
    <row r="2073" spans="1:3" ht="12" customHeight="1" x14ac:dyDescent="0.25">
      <c r="A2073" s="9">
        <v>10094406545</v>
      </c>
      <c r="B2073" s="4" t="s">
        <v>2304</v>
      </c>
      <c r="C2073" s="5" t="s">
        <v>2051</v>
      </c>
    </row>
    <row r="2074" spans="1:3" ht="12" customHeight="1" x14ac:dyDescent="0.25">
      <c r="A2074" s="9">
        <v>10095218416</v>
      </c>
      <c r="B2074" s="4" t="s">
        <v>2305</v>
      </c>
      <c r="C2074" s="5" t="s">
        <v>5532</v>
      </c>
    </row>
    <row r="2075" spans="1:3" ht="12" customHeight="1" x14ac:dyDescent="0.25">
      <c r="A2075" s="9">
        <v>10115942464</v>
      </c>
      <c r="B2075" s="4" t="s">
        <v>2306</v>
      </c>
      <c r="C2075" s="5" t="s">
        <v>2051</v>
      </c>
    </row>
    <row r="2076" spans="1:3" ht="12" customHeight="1" x14ac:dyDescent="0.25">
      <c r="A2076" s="9">
        <v>10116145558</v>
      </c>
      <c r="B2076" s="4" t="s">
        <v>2307</v>
      </c>
      <c r="C2076" s="5" t="s">
        <v>2051</v>
      </c>
    </row>
    <row r="2077" spans="1:3" ht="12" customHeight="1" x14ac:dyDescent="0.25">
      <c r="A2077" s="9">
        <v>10113522417</v>
      </c>
      <c r="B2077" s="4" t="s">
        <v>2308</v>
      </c>
      <c r="C2077" s="5" t="s">
        <v>2051</v>
      </c>
    </row>
    <row r="2078" spans="1:3" ht="12" customHeight="1" x14ac:dyDescent="0.25">
      <c r="A2078" s="9">
        <v>10080487045</v>
      </c>
      <c r="B2078" s="4" t="s">
        <v>2309</v>
      </c>
      <c r="C2078" s="5" t="s">
        <v>2051</v>
      </c>
    </row>
    <row r="2079" spans="1:3" ht="12" customHeight="1" x14ac:dyDescent="0.25">
      <c r="A2079" s="9">
        <v>10115701075</v>
      </c>
      <c r="B2079" s="4" t="s">
        <v>2310</v>
      </c>
      <c r="C2079" s="5" t="s">
        <v>2051</v>
      </c>
    </row>
    <row r="2080" spans="1:3" ht="12" customHeight="1" x14ac:dyDescent="0.25">
      <c r="A2080" s="9">
        <v>10118164370</v>
      </c>
      <c r="B2080" s="4" t="s">
        <v>2311</v>
      </c>
      <c r="C2080" s="5" t="s">
        <v>2051</v>
      </c>
    </row>
    <row r="2081" spans="1:3" ht="12" customHeight="1" x14ac:dyDescent="0.25">
      <c r="A2081" s="9">
        <v>10059136234</v>
      </c>
      <c r="B2081" s="4" t="s">
        <v>2312</v>
      </c>
      <c r="C2081" s="5" t="s">
        <v>2051</v>
      </c>
    </row>
    <row r="2082" spans="1:3" ht="12" customHeight="1" x14ac:dyDescent="0.25">
      <c r="A2082" s="9">
        <v>10003107923</v>
      </c>
      <c r="B2082" s="4" t="s">
        <v>2313</v>
      </c>
      <c r="C2082" s="5" t="s">
        <v>5563</v>
      </c>
    </row>
    <row r="2083" spans="1:3" ht="12" customHeight="1" x14ac:dyDescent="0.25">
      <c r="A2083" s="9">
        <v>10115486867</v>
      </c>
      <c r="B2083" s="4" t="s">
        <v>2314</v>
      </c>
      <c r="C2083" s="5" t="s">
        <v>2051</v>
      </c>
    </row>
    <row r="2084" spans="1:3" ht="12" customHeight="1" x14ac:dyDescent="0.25">
      <c r="A2084" s="9">
        <v>10096882267</v>
      </c>
      <c r="B2084" s="4" t="s">
        <v>2315</v>
      </c>
      <c r="C2084" s="5" t="s">
        <v>2051</v>
      </c>
    </row>
    <row r="2085" spans="1:3" ht="12" customHeight="1" x14ac:dyDescent="0.25">
      <c r="A2085" s="9">
        <v>10116262261</v>
      </c>
      <c r="B2085" s="4" t="s">
        <v>2316</v>
      </c>
      <c r="C2085" s="5" t="s">
        <v>2051</v>
      </c>
    </row>
    <row r="2086" spans="1:3" ht="12" customHeight="1" x14ac:dyDescent="0.25">
      <c r="A2086" s="9">
        <v>10115172629</v>
      </c>
      <c r="B2086" s="4" t="s">
        <v>2317</v>
      </c>
      <c r="C2086" s="5" t="s">
        <v>2051</v>
      </c>
    </row>
    <row r="2087" spans="1:3" ht="12" customHeight="1" x14ac:dyDescent="0.25">
      <c r="A2087" s="9">
        <v>10062680269</v>
      </c>
      <c r="B2087" s="4" t="s">
        <v>2318</v>
      </c>
      <c r="C2087" s="5" t="s">
        <v>2051</v>
      </c>
    </row>
    <row r="2088" spans="1:3" ht="12" customHeight="1" x14ac:dyDescent="0.25">
      <c r="A2088" s="9">
        <v>10115175861</v>
      </c>
      <c r="B2088" s="4" t="s">
        <v>2319</v>
      </c>
      <c r="C2088" s="5" t="s">
        <v>2051</v>
      </c>
    </row>
    <row r="2089" spans="1:3" ht="12" customHeight="1" x14ac:dyDescent="0.25">
      <c r="A2089" s="9">
        <v>10112798755</v>
      </c>
      <c r="B2089" s="4" t="s">
        <v>2320</v>
      </c>
      <c r="C2089" s="5" t="s">
        <v>5564</v>
      </c>
    </row>
    <row r="2090" spans="1:3" ht="12" customHeight="1" x14ac:dyDescent="0.25">
      <c r="A2090" s="9">
        <v>10115430384</v>
      </c>
      <c r="B2090" s="4" t="s">
        <v>2321</v>
      </c>
      <c r="C2090" s="5" t="s">
        <v>5565</v>
      </c>
    </row>
    <row r="2091" spans="1:3" ht="12" customHeight="1" x14ac:dyDescent="0.25">
      <c r="A2091" s="9">
        <v>10010173361</v>
      </c>
      <c r="B2091" s="4" t="s">
        <v>2322</v>
      </c>
      <c r="C2091" s="5" t="s">
        <v>2051</v>
      </c>
    </row>
    <row r="2092" spans="1:3" ht="12" customHeight="1" x14ac:dyDescent="0.25">
      <c r="A2092" s="9">
        <v>10096241562</v>
      </c>
      <c r="B2092" s="4" t="s">
        <v>2323</v>
      </c>
      <c r="C2092" s="5" t="s">
        <v>2051</v>
      </c>
    </row>
    <row r="2093" spans="1:3" ht="12" customHeight="1" x14ac:dyDescent="0.25">
      <c r="A2093" s="9">
        <v>10060022671</v>
      </c>
      <c r="B2093" s="4" t="s">
        <v>2324</v>
      </c>
      <c r="C2093" s="5" t="s">
        <v>5566</v>
      </c>
    </row>
    <row r="2094" spans="1:3" ht="12" customHeight="1" x14ac:dyDescent="0.25">
      <c r="A2094" s="9">
        <v>10062390683</v>
      </c>
      <c r="B2094" s="4" t="s">
        <v>2325</v>
      </c>
      <c r="C2094" s="5" t="s">
        <v>2051</v>
      </c>
    </row>
    <row r="2095" spans="1:3" ht="12" customHeight="1" x14ac:dyDescent="0.25">
      <c r="A2095" s="9">
        <v>10082041671</v>
      </c>
      <c r="B2095" s="4" t="s">
        <v>2326</v>
      </c>
      <c r="C2095" s="5" t="s">
        <v>5567</v>
      </c>
    </row>
    <row r="2096" spans="1:3" ht="12" customHeight="1" x14ac:dyDescent="0.25">
      <c r="A2096" s="9">
        <v>10114985602</v>
      </c>
      <c r="B2096" s="4" t="s">
        <v>2327</v>
      </c>
      <c r="C2096" s="5" t="s">
        <v>2051</v>
      </c>
    </row>
    <row r="2097" spans="1:3" ht="12" customHeight="1" x14ac:dyDescent="0.25">
      <c r="A2097" s="9">
        <v>10069110258</v>
      </c>
      <c r="B2097" s="4" t="s">
        <v>2328</v>
      </c>
      <c r="C2097" s="5" t="s">
        <v>2051</v>
      </c>
    </row>
    <row r="2098" spans="1:3" ht="12" customHeight="1" x14ac:dyDescent="0.25">
      <c r="A2098" s="9">
        <v>10004091360</v>
      </c>
      <c r="B2098" s="4" t="s">
        <v>2329</v>
      </c>
      <c r="C2098" s="5" t="s">
        <v>5568</v>
      </c>
    </row>
    <row r="2099" spans="1:3" ht="12" customHeight="1" x14ac:dyDescent="0.25">
      <c r="A2099" s="9">
        <v>10114896379</v>
      </c>
      <c r="B2099" s="4" t="s">
        <v>2330</v>
      </c>
      <c r="C2099" s="5" t="s">
        <v>2051</v>
      </c>
    </row>
    <row r="2100" spans="1:3" ht="12" customHeight="1" x14ac:dyDescent="0.25">
      <c r="A2100" s="9">
        <v>10083868406</v>
      </c>
      <c r="B2100" s="4" t="s">
        <v>2331</v>
      </c>
      <c r="C2100" s="5" t="s">
        <v>2051</v>
      </c>
    </row>
    <row r="2101" spans="1:3" ht="12" customHeight="1" x14ac:dyDescent="0.25">
      <c r="A2101" s="9">
        <v>10115154340</v>
      </c>
      <c r="B2101" s="4" t="s">
        <v>2332</v>
      </c>
      <c r="C2101" s="5" t="s">
        <v>5569</v>
      </c>
    </row>
    <row r="2102" spans="1:3" ht="12" customHeight="1" x14ac:dyDescent="0.25">
      <c r="A2102" s="9">
        <v>10059720153</v>
      </c>
      <c r="B2102" s="4" t="s">
        <v>2333</v>
      </c>
      <c r="C2102" s="5" t="s">
        <v>2051</v>
      </c>
    </row>
    <row r="2103" spans="1:3" ht="12" customHeight="1" x14ac:dyDescent="0.25">
      <c r="A2103" s="9">
        <v>10069110864</v>
      </c>
      <c r="B2103" s="4" t="s">
        <v>2334</v>
      </c>
      <c r="C2103" s="5" t="s">
        <v>2051</v>
      </c>
    </row>
    <row r="2104" spans="1:3" ht="12" customHeight="1" x14ac:dyDescent="0.25">
      <c r="A2104" s="9">
        <v>10116156773</v>
      </c>
      <c r="B2104" s="4" t="s">
        <v>2335</v>
      </c>
      <c r="C2104" s="5" t="s">
        <v>5570</v>
      </c>
    </row>
    <row r="2105" spans="1:3" ht="12" customHeight="1" x14ac:dyDescent="0.25">
      <c r="A2105" s="9">
        <v>10059373074</v>
      </c>
      <c r="B2105" s="4" t="s">
        <v>2336</v>
      </c>
      <c r="C2105" s="5" t="s">
        <v>2051</v>
      </c>
    </row>
    <row r="2106" spans="1:3" ht="12" customHeight="1" x14ac:dyDescent="0.25">
      <c r="A2106" s="9">
        <v>10115629640</v>
      </c>
      <c r="B2106" s="4" t="s">
        <v>2337</v>
      </c>
      <c r="C2106" s="5" t="s">
        <v>5499</v>
      </c>
    </row>
    <row r="2107" spans="1:3" ht="12" customHeight="1" x14ac:dyDescent="0.25">
      <c r="A2107" s="9">
        <v>10095739081</v>
      </c>
      <c r="B2107" s="4" t="s">
        <v>2338</v>
      </c>
      <c r="C2107" s="5" t="s">
        <v>5498</v>
      </c>
    </row>
    <row r="2108" spans="1:3" ht="12" customHeight="1" x14ac:dyDescent="0.25">
      <c r="A2108" s="9">
        <v>10117231453</v>
      </c>
      <c r="B2108" s="4" t="s">
        <v>2339</v>
      </c>
      <c r="C2108" s="5" t="s">
        <v>5571</v>
      </c>
    </row>
    <row r="2109" spans="1:3" ht="12" customHeight="1" x14ac:dyDescent="0.25">
      <c r="A2109" s="9">
        <v>10115429172</v>
      </c>
      <c r="B2109" s="4" t="s">
        <v>2340</v>
      </c>
      <c r="C2109" s="5" t="s">
        <v>2051</v>
      </c>
    </row>
    <row r="2110" spans="1:3" ht="12" customHeight="1" x14ac:dyDescent="0.25">
      <c r="A2110" s="9">
        <v>10116934692</v>
      </c>
      <c r="B2110" s="4" t="s">
        <v>2341</v>
      </c>
      <c r="C2110" s="5" t="s">
        <v>5572</v>
      </c>
    </row>
    <row r="2111" spans="1:3" ht="12" customHeight="1" x14ac:dyDescent="0.25">
      <c r="A2111" s="9">
        <v>10116319653</v>
      </c>
      <c r="B2111" s="4" t="s">
        <v>2342</v>
      </c>
      <c r="C2111" s="5" t="s">
        <v>5573</v>
      </c>
    </row>
    <row r="2112" spans="1:3" ht="12" customHeight="1" x14ac:dyDescent="0.25">
      <c r="A2112" s="9">
        <v>10115207688</v>
      </c>
      <c r="B2112" s="4" t="s">
        <v>2343</v>
      </c>
      <c r="C2112" s="5" t="s">
        <v>2051</v>
      </c>
    </row>
    <row r="2113" spans="1:3" ht="12" customHeight="1" x14ac:dyDescent="0.25">
      <c r="A2113" s="9">
        <v>10114919116</v>
      </c>
      <c r="B2113" s="4" t="s">
        <v>2344</v>
      </c>
      <c r="C2113" s="5" t="s">
        <v>2051</v>
      </c>
    </row>
    <row r="2114" spans="1:3" ht="12" customHeight="1" x14ac:dyDescent="0.25">
      <c r="A2114" s="9">
        <v>10115890934</v>
      </c>
      <c r="B2114" s="4" t="s">
        <v>2345</v>
      </c>
      <c r="C2114" s="5" t="s">
        <v>5574</v>
      </c>
    </row>
    <row r="2115" spans="1:3" ht="12" customHeight="1" x14ac:dyDescent="0.25">
      <c r="A2115" s="9">
        <v>10115124331</v>
      </c>
      <c r="B2115" s="4" t="s">
        <v>2346</v>
      </c>
      <c r="C2115" s="5" t="s">
        <v>2051</v>
      </c>
    </row>
    <row r="2116" spans="1:3" ht="12" customHeight="1" x14ac:dyDescent="0.25">
      <c r="A2116" s="9">
        <v>10115429475</v>
      </c>
      <c r="B2116" s="4" t="s">
        <v>2347</v>
      </c>
      <c r="C2116" s="5" t="s">
        <v>2051</v>
      </c>
    </row>
    <row r="2117" spans="1:3" ht="12" customHeight="1" x14ac:dyDescent="0.25">
      <c r="A2117" s="9">
        <v>10061635400</v>
      </c>
      <c r="B2117" s="4" t="s">
        <v>2348</v>
      </c>
      <c r="C2117" s="5" t="s">
        <v>5533</v>
      </c>
    </row>
    <row r="2118" spans="1:3" ht="12" customHeight="1" x14ac:dyDescent="0.25">
      <c r="A2118" s="9">
        <v>10118255916</v>
      </c>
      <c r="B2118" s="4" t="s">
        <v>2349</v>
      </c>
      <c r="C2118" s="5" t="s">
        <v>5499</v>
      </c>
    </row>
    <row r="2119" spans="1:3" ht="12" customHeight="1" x14ac:dyDescent="0.25">
      <c r="A2119" s="9">
        <v>10059720254</v>
      </c>
      <c r="B2119" s="4" t="s">
        <v>2350</v>
      </c>
      <c r="C2119" s="5" t="s">
        <v>2051</v>
      </c>
    </row>
    <row r="2120" spans="1:3" ht="12" customHeight="1" x14ac:dyDescent="0.25">
      <c r="A2120" s="9">
        <v>10004124403</v>
      </c>
      <c r="B2120" s="4" t="s">
        <v>2351</v>
      </c>
      <c r="C2120" s="5" t="s">
        <v>2051</v>
      </c>
    </row>
    <row r="2121" spans="1:3" ht="12" customHeight="1" x14ac:dyDescent="0.25">
      <c r="A2121" s="9">
        <v>10095850027</v>
      </c>
      <c r="B2121" s="4" t="s">
        <v>2352</v>
      </c>
      <c r="C2121" s="5" t="s">
        <v>5542</v>
      </c>
    </row>
    <row r="2122" spans="1:3" ht="12" customHeight="1" x14ac:dyDescent="0.25">
      <c r="A2122" s="9">
        <v>10115837077</v>
      </c>
      <c r="B2122" s="4" t="s">
        <v>2353</v>
      </c>
      <c r="C2122" s="5" t="s">
        <v>2051</v>
      </c>
    </row>
    <row r="2123" spans="1:3" ht="12" customHeight="1" x14ac:dyDescent="0.25">
      <c r="A2123" s="9">
        <v>10065293714</v>
      </c>
      <c r="B2123" s="4" t="s">
        <v>2354</v>
      </c>
      <c r="C2123" s="5" t="s">
        <v>5575</v>
      </c>
    </row>
    <row r="2124" spans="1:3" ht="12" customHeight="1" x14ac:dyDescent="0.25">
      <c r="A2124" s="9">
        <v>10062903773</v>
      </c>
      <c r="B2124" s="4" t="s">
        <v>2355</v>
      </c>
      <c r="C2124" s="5" t="s">
        <v>2051</v>
      </c>
    </row>
    <row r="2125" spans="1:3" ht="12" customHeight="1" x14ac:dyDescent="0.25">
      <c r="A2125" s="9">
        <v>10085440816</v>
      </c>
      <c r="B2125" s="4" t="s">
        <v>2356</v>
      </c>
      <c r="C2125" s="5" t="s">
        <v>2051</v>
      </c>
    </row>
    <row r="2126" spans="1:3" ht="12" customHeight="1" x14ac:dyDescent="0.25">
      <c r="A2126" s="9">
        <v>10059836553</v>
      </c>
      <c r="B2126" s="4" t="s">
        <v>2357</v>
      </c>
      <c r="C2126" s="5" t="s">
        <v>2051</v>
      </c>
    </row>
    <row r="2127" spans="1:3" ht="12" customHeight="1" x14ac:dyDescent="0.25">
      <c r="A2127" s="9">
        <v>10115031876</v>
      </c>
      <c r="B2127" s="4" t="s">
        <v>2358</v>
      </c>
      <c r="C2127" s="5" t="s">
        <v>2051</v>
      </c>
    </row>
    <row r="2128" spans="1:3" ht="12" customHeight="1" x14ac:dyDescent="0.25">
      <c r="A2128" s="9">
        <v>10010091620</v>
      </c>
      <c r="B2128" s="4" t="s">
        <v>2359</v>
      </c>
      <c r="C2128" s="5" t="s">
        <v>5576</v>
      </c>
    </row>
    <row r="2129" spans="1:3" ht="12" customHeight="1" x14ac:dyDescent="0.25">
      <c r="A2129" s="9">
        <v>10053932283</v>
      </c>
      <c r="B2129" s="4" t="s">
        <v>2360</v>
      </c>
      <c r="C2129" s="5" t="s">
        <v>2051</v>
      </c>
    </row>
    <row r="2130" spans="1:3" ht="12" customHeight="1" x14ac:dyDescent="0.25">
      <c r="A2130" s="9">
        <v>10096813155</v>
      </c>
      <c r="B2130" s="4" t="s">
        <v>2361</v>
      </c>
      <c r="C2130" s="5" t="s">
        <v>2051</v>
      </c>
    </row>
    <row r="2131" spans="1:3" ht="12" customHeight="1" x14ac:dyDescent="0.25">
      <c r="A2131" s="9">
        <v>10062677643</v>
      </c>
      <c r="B2131" s="4" t="s">
        <v>2362</v>
      </c>
      <c r="C2131" s="5" t="s">
        <v>5577</v>
      </c>
    </row>
    <row r="2132" spans="1:3" ht="12" customHeight="1" x14ac:dyDescent="0.25">
      <c r="A2132" s="9">
        <v>10115872443</v>
      </c>
      <c r="B2132" s="4" t="s">
        <v>2363</v>
      </c>
      <c r="C2132" s="5" t="s">
        <v>2051</v>
      </c>
    </row>
    <row r="2133" spans="1:3" ht="12" customHeight="1" x14ac:dyDescent="0.25">
      <c r="A2133" s="9">
        <v>10080544033</v>
      </c>
      <c r="B2133" s="4" t="s">
        <v>2364</v>
      </c>
      <c r="C2133" s="5" t="s">
        <v>5578</v>
      </c>
    </row>
    <row r="2134" spans="1:3" ht="12" customHeight="1" x14ac:dyDescent="0.25">
      <c r="A2134" s="9">
        <v>10091850694</v>
      </c>
      <c r="B2134" s="4" t="s">
        <v>2365</v>
      </c>
      <c r="C2134" s="5" t="s">
        <v>5578</v>
      </c>
    </row>
    <row r="2135" spans="1:3" ht="12" customHeight="1" x14ac:dyDescent="0.25">
      <c r="A2135" s="9">
        <v>10116358150</v>
      </c>
      <c r="B2135" s="4" t="s">
        <v>2366</v>
      </c>
      <c r="C2135" s="5" t="s">
        <v>2051</v>
      </c>
    </row>
    <row r="2136" spans="1:3" ht="12" customHeight="1" x14ac:dyDescent="0.25">
      <c r="A2136" s="9">
        <v>10059838573</v>
      </c>
      <c r="B2136" s="4" t="s">
        <v>2367</v>
      </c>
      <c r="C2136" s="5" t="s">
        <v>2051</v>
      </c>
    </row>
    <row r="2137" spans="1:3" ht="12" customHeight="1" x14ac:dyDescent="0.25">
      <c r="A2137" s="9">
        <v>10115960955</v>
      </c>
      <c r="B2137" s="4" t="s">
        <v>2368</v>
      </c>
      <c r="C2137" s="5" t="s">
        <v>2051</v>
      </c>
    </row>
    <row r="2138" spans="1:3" ht="12" customHeight="1" x14ac:dyDescent="0.25">
      <c r="A2138" s="9">
        <v>10117050688</v>
      </c>
      <c r="B2138" s="4" t="s">
        <v>2369</v>
      </c>
      <c r="C2138" s="5" t="s">
        <v>2051</v>
      </c>
    </row>
    <row r="2139" spans="1:3" ht="12" customHeight="1" x14ac:dyDescent="0.25">
      <c r="A2139" s="9">
        <v>10084430703</v>
      </c>
      <c r="B2139" s="4" t="s">
        <v>2370</v>
      </c>
      <c r="C2139" s="5" t="s">
        <v>2051</v>
      </c>
    </row>
    <row r="2140" spans="1:3" ht="12" customHeight="1" x14ac:dyDescent="0.25">
      <c r="A2140" s="9">
        <v>10059680949</v>
      </c>
      <c r="B2140" s="4" t="s">
        <v>2371</v>
      </c>
      <c r="C2140" s="5" t="s">
        <v>5579</v>
      </c>
    </row>
    <row r="2141" spans="1:3" ht="12" customHeight="1" x14ac:dyDescent="0.25">
      <c r="A2141" s="9">
        <v>10063104241</v>
      </c>
      <c r="B2141" s="4" t="s">
        <v>2372</v>
      </c>
      <c r="C2141" s="5" t="s">
        <v>5580</v>
      </c>
    </row>
    <row r="2142" spans="1:3" ht="12" customHeight="1" x14ac:dyDescent="0.25">
      <c r="A2142" s="9">
        <v>10112798250</v>
      </c>
      <c r="B2142" s="4" t="s">
        <v>2373</v>
      </c>
      <c r="C2142" s="5" t="s">
        <v>5564</v>
      </c>
    </row>
    <row r="2143" spans="1:3" ht="12" customHeight="1" x14ac:dyDescent="0.25">
      <c r="A2143" s="9">
        <v>10059370549</v>
      </c>
      <c r="B2143" s="4" t="s">
        <v>2374</v>
      </c>
      <c r="C2143" s="5" t="s">
        <v>2051</v>
      </c>
    </row>
    <row r="2144" spans="1:3" ht="12" customHeight="1" x14ac:dyDescent="0.25">
      <c r="A2144" s="9">
        <v>10097363126</v>
      </c>
      <c r="B2144" s="4" t="s">
        <v>2375</v>
      </c>
      <c r="C2144" s="5" t="s">
        <v>5581</v>
      </c>
    </row>
    <row r="2145" spans="1:3" ht="12" customHeight="1" x14ac:dyDescent="0.25">
      <c r="A2145" s="9">
        <v>10110224720</v>
      </c>
      <c r="B2145" s="4" t="s">
        <v>2376</v>
      </c>
      <c r="C2145" s="5" t="s">
        <v>5498</v>
      </c>
    </row>
    <row r="2146" spans="1:3" ht="12" customHeight="1" x14ac:dyDescent="0.25">
      <c r="A2146" s="9">
        <v>10109430835</v>
      </c>
      <c r="B2146" s="4" t="s">
        <v>2377</v>
      </c>
      <c r="C2146" s="5" t="s">
        <v>5498</v>
      </c>
    </row>
    <row r="2147" spans="1:3" ht="12" customHeight="1" x14ac:dyDescent="0.25">
      <c r="A2147" s="9">
        <v>10097463560</v>
      </c>
      <c r="B2147" s="4" t="s">
        <v>2378</v>
      </c>
      <c r="C2147" s="5" t="s">
        <v>2051</v>
      </c>
    </row>
    <row r="2148" spans="1:3" ht="12" customHeight="1" x14ac:dyDescent="0.25">
      <c r="A2148" s="9">
        <v>10062900844</v>
      </c>
      <c r="B2148" s="4" t="s">
        <v>2379</v>
      </c>
      <c r="C2148" s="5" t="s">
        <v>2051</v>
      </c>
    </row>
    <row r="2149" spans="1:3" ht="12" customHeight="1" x14ac:dyDescent="0.25">
      <c r="A2149" s="9">
        <v>10115311661</v>
      </c>
      <c r="B2149" s="4" t="s">
        <v>2380</v>
      </c>
      <c r="C2149" s="5" t="s">
        <v>5582</v>
      </c>
    </row>
    <row r="2150" spans="1:3" ht="12" customHeight="1" x14ac:dyDescent="0.25">
      <c r="A2150" s="9">
        <v>10115110486</v>
      </c>
      <c r="B2150" s="4" t="s">
        <v>2381</v>
      </c>
      <c r="C2150" s="5" t="s">
        <v>2051</v>
      </c>
    </row>
    <row r="2151" spans="1:3" ht="12" customHeight="1" x14ac:dyDescent="0.25">
      <c r="A2151" s="9">
        <v>10116190018</v>
      </c>
      <c r="B2151" s="4" t="s">
        <v>2382</v>
      </c>
      <c r="C2151" s="5" t="s">
        <v>2051</v>
      </c>
    </row>
    <row r="2152" spans="1:3" ht="12" customHeight="1" x14ac:dyDescent="0.25">
      <c r="A2152" s="9">
        <v>10116712505</v>
      </c>
      <c r="B2152" s="4" t="s">
        <v>2383</v>
      </c>
      <c r="C2152" s="5" t="s">
        <v>2051</v>
      </c>
    </row>
    <row r="2153" spans="1:3" ht="12" customHeight="1" x14ac:dyDescent="0.25">
      <c r="A2153" s="9">
        <v>10082821614</v>
      </c>
      <c r="B2153" s="4" t="s">
        <v>2384</v>
      </c>
      <c r="C2153" s="5" t="s">
        <v>2051</v>
      </c>
    </row>
    <row r="2154" spans="1:3" ht="12" customHeight="1" x14ac:dyDescent="0.25">
      <c r="A2154" s="9">
        <v>10097436278</v>
      </c>
      <c r="B2154" s="4" t="s">
        <v>2385</v>
      </c>
      <c r="C2154" s="5" t="s">
        <v>2051</v>
      </c>
    </row>
    <row r="2155" spans="1:3" ht="12" customHeight="1" x14ac:dyDescent="0.25">
      <c r="A2155" s="9">
        <v>10115589426</v>
      </c>
      <c r="B2155" s="4" t="s">
        <v>2386</v>
      </c>
      <c r="C2155" s="5" t="s">
        <v>5583</v>
      </c>
    </row>
    <row r="2156" spans="1:3" ht="12" customHeight="1" x14ac:dyDescent="0.25">
      <c r="A2156" s="9">
        <v>10115404621</v>
      </c>
      <c r="B2156" s="4" t="s">
        <v>2387</v>
      </c>
      <c r="C2156" s="5" t="s">
        <v>2051</v>
      </c>
    </row>
    <row r="2157" spans="1:3" ht="12" customHeight="1" x14ac:dyDescent="0.25">
      <c r="A2157" s="9">
        <v>10083006116</v>
      </c>
      <c r="B2157" s="4" t="s">
        <v>2388</v>
      </c>
      <c r="C2157" s="5" t="s">
        <v>5498</v>
      </c>
    </row>
    <row r="2158" spans="1:3" ht="12" customHeight="1" x14ac:dyDescent="0.25">
      <c r="A2158" s="9">
        <v>10113229595</v>
      </c>
      <c r="B2158" s="4" t="s">
        <v>2389</v>
      </c>
      <c r="C2158" s="5" t="s">
        <v>5584</v>
      </c>
    </row>
    <row r="2159" spans="1:3" ht="12" customHeight="1" x14ac:dyDescent="0.25">
      <c r="A2159" s="9">
        <v>10111503100</v>
      </c>
      <c r="B2159" s="4" t="s">
        <v>2390</v>
      </c>
      <c r="C2159" s="5" t="s">
        <v>5585</v>
      </c>
    </row>
    <row r="2160" spans="1:3" ht="12" customHeight="1" x14ac:dyDescent="0.25">
      <c r="A2160" s="9">
        <v>10060808573</v>
      </c>
      <c r="B2160" s="4" t="s">
        <v>2391</v>
      </c>
      <c r="C2160" s="5" t="s">
        <v>5586</v>
      </c>
    </row>
    <row r="2161" spans="1:3" ht="12" customHeight="1" x14ac:dyDescent="0.25">
      <c r="A2161" s="9">
        <v>10060566881</v>
      </c>
      <c r="B2161" s="4" t="s">
        <v>2392</v>
      </c>
      <c r="C2161" s="5" t="s">
        <v>5587</v>
      </c>
    </row>
    <row r="2162" spans="1:3" ht="12" customHeight="1" x14ac:dyDescent="0.25">
      <c r="A2162" s="9">
        <v>10118401719</v>
      </c>
      <c r="B2162" s="4" t="s">
        <v>2393</v>
      </c>
      <c r="C2162" s="5" t="s">
        <v>5588</v>
      </c>
    </row>
    <row r="2163" spans="1:3" ht="12" customHeight="1" x14ac:dyDescent="0.25">
      <c r="A2163" s="9">
        <v>10115421694</v>
      </c>
      <c r="B2163" s="4" t="s">
        <v>2394</v>
      </c>
      <c r="C2163" s="5" t="s">
        <v>2051</v>
      </c>
    </row>
    <row r="2164" spans="1:3" ht="12" customHeight="1" x14ac:dyDescent="0.25">
      <c r="A2164" s="9">
        <v>10091587481</v>
      </c>
      <c r="B2164" s="4" t="s">
        <v>2395</v>
      </c>
      <c r="C2164" s="5" t="s">
        <v>5513</v>
      </c>
    </row>
    <row r="2165" spans="1:3" ht="12" customHeight="1" x14ac:dyDescent="0.25">
      <c r="A2165" s="9">
        <v>10114972161</v>
      </c>
      <c r="B2165" s="4" t="s">
        <v>2396</v>
      </c>
      <c r="C2165" s="5" t="s">
        <v>2051</v>
      </c>
    </row>
    <row r="2166" spans="1:3" ht="12" customHeight="1" x14ac:dyDescent="0.25">
      <c r="A2166" s="9">
        <v>10115177477</v>
      </c>
      <c r="B2166" s="4" t="s">
        <v>2397</v>
      </c>
      <c r="C2166" s="5" t="s">
        <v>5522</v>
      </c>
    </row>
    <row r="2167" spans="1:3" ht="12" customHeight="1" x14ac:dyDescent="0.25">
      <c r="A2167" s="9">
        <v>10116705835</v>
      </c>
      <c r="B2167" s="4" t="s">
        <v>2398</v>
      </c>
      <c r="C2167" s="5" t="s">
        <v>2051</v>
      </c>
    </row>
    <row r="2168" spans="1:3" ht="12" customHeight="1" x14ac:dyDescent="0.25">
      <c r="A2168" s="9">
        <v>10115769076</v>
      </c>
      <c r="B2168" s="4" t="s">
        <v>2399</v>
      </c>
      <c r="C2168" s="5" t="s">
        <v>5499</v>
      </c>
    </row>
    <row r="2169" spans="1:3" ht="12" customHeight="1" x14ac:dyDescent="0.25">
      <c r="A2169" s="9">
        <v>10062689767</v>
      </c>
      <c r="B2169" s="4" t="s">
        <v>2400</v>
      </c>
      <c r="C2169" s="5" t="s">
        <v>2051</v>
      </c>
    </row>
    <row r="2170" spans="1:3" ht="12" customHeight="1" x14ac:dyDescent="0.25">
      <c r="A2170" s="9">
        <v>10003313946</v>
      </c>
      <c r="B2170" s="4" t="s">
        <v>2401</v>
      </c>
      <c r="C2170" s="5" t="s">
        <v>2051</v>
      </c>
    </row>
    <row r="2171" spans="1:3" ht="12" customHeight="1" x14ac:dyDescent="0.25">
      <c r="A2171" s="9">
        <v>10116307630</v>
      </c>
      <c r="B2171" s="4" t="s">
        <v>2402</v>
      </c>
      <c r="C2171" s="5" t="s">
        <v>2051</v>
      </c>
    </row>
    <row r="2172" spans="1:3" ht="12" customHeight="1" x14ac:dyDescent="0.25">
      <c r="A2172" s="9">
        <v>10115410378</v>
      </c>
      <c r="B2172" s="4" t="s">
        <v>2403</v>
      </c>
      <c r="C2172" s="5" t="s">
        <v>2051</v>
      </c>
    </row>
    <row r="2173" spans="1:3" ht="12" customHeight="1" x14ac:dyDescent="0.25">
      <c r="A2173" s="9">
        <v>10001426587</v>
      </c>
      <c r="B2173" s="4" t="s">
        <v>2404</v>
      </c>
      <c r="C2173" s="5" t="s">
        <v>2051</v>
      </c>
    </row>
    <row r="2174" spans="1:3" ht="12" customHeight="1" x14ac:dyDescent="0.25">
      <c r="A2174" s="9">
        <v>10098817318</v>
      </c>
      <c r="B2174" s="4" t="s">
        <v>2405</v>
      </c>
      <c r="C2174" s="5" t="s">
        <v>5589</v>
      </c>
    </row>
    <row r="2175" spans="1:3" ht="12" customHeight="1" x14ac:dyDescent="0.25">
      <c r="A2175" s="9">
        <v>10068798848</v>
      </c>
      <c r="B2175" s="4" t="s">
        <v>2406</v>
      </c>
      <c r="C2175" s="5" t="s">
        <v>5589</v>
      </c>
    </row>
    <row r="2176" spans="1:3" ht="12" customHeight="1" x14ac:dyDescent="0.25">
      <c r="A2176" s="9">
        <v>10116185368</v>
      </c>
      <c r="B2176" s="4" t="s">
        <v>2407</v>
      </c>
      <c r="C2176" s="5" t="s">
        <v>2051</v>
      </c>
    </row>
    <row r="2177" spans="1:3" ht="12" customHeight="1" x14ac:dyDescent="0.25">
      <c r="A2177" s="9">
        <v>10101503309</v>
      </c>
      <c r="B2177" s="4" t="s">
        <v>2408</v>
      </c>
      <c r="C2177" s="5" t="s">
        <v>2051</v>
      </c>
    </row>
    <row r="2178" spans="1:3" ht="12" customHeight="1" x14ac:dyDescent="0.25">
      <c r="A2178" s="9">
        <v>10116231848</v>
      </c>
      <c r="B2178" s="4" t="s">
        <v>2409</v>
      </c>
      <c r="C2178" s="5" t="s">
        <v>5590</v>
      </c>
    </row>
    <row r="2179" spans="1:3" ht="12" customHeight="1" x14ac:dyDescent="0.25">
      <c r="A2179" s="9">
        <v>10104026723</v>
      </c>
      <c r="B2179" s="4" t="s">
        <v>2411</v>
      </c>
      <c r="C2179" s="5" t="s">
        <v>2051</v>
      </c>
    </row>
    <row r="2180" spans="1:3" ht="12" customHeight="1" x14ac:dyDescent="0.25">
      <c r="A2180" s="9">
        <v>10062680370</v>
      </c>
      <c r="B2180" s="4" t="s">
        <v>2412</v>
      </c>
      <c r="C2180" s="5" t="s">
        <v>2051</v>
      </c>
    </row>
    <row r="2181" spans="1:3" ht="12" customHeight="1" x14ac:dyDescent="0.25">
      <c r="A2181" s="9">
        <v>10095971376</v>
      </c>
      <c r="B2181" s="4" t="s">
        <v>2413</v>
      </c>
      <c r="C2181" s="5" t="s">
        <v>2051</v>
      </c>
    </row>
    <row r="2182" spans="1:3" ht="12" customHeight="1" x14ac:dyDescent="0.25">
      <c r="A2182" s="9">
        <v>10054316041</v>
      </c>
      <c r="B2182" s="4" t="s">
        <v>2414</v>
      </c>
      <c r="C2182" s="5" t="s">
        <v>5591</v>
      </c>
    </row>
    <row r="2183" spans="1:3" ht="12" customHeight="1" x14ac:dyDescent="0.25">
      <c r="A2183" s="9">
        <v>10059133709</v>
      </c>
      <c r="B2183" s="4" t="s">
        <v>2415</v>
      </c>
      <c r="C2183" s="5" t="s">
        <v>5533</v>
      </c>
    </row>
    <row r="2184" spans="1:3" ht="12" customHeight="1" x14ac:dyDescent="0.25">
      <c r="A2184" s="9">
        <v>10080260006</v>
      </c>
      <c r="B2184" s="4" t="s">
        <v>2416</v>
      </c>
      <c r="C2184" s="5" t="s">
        <v>5592</v>
      </c>
    </row>
    <row r="2185" spans="1:3" ht="12" customHeight="1" x14ac:dyDescent="0.25">
      <c r="A2185" s="9">
        <v>10106991687</v>
      </c>
      <c r="B2185" s="4" t="s">
        <v>2417</v>
      </c>
      <c r="C2185" s="5" t="s">
        <v>5593</v>
      </c>
    </row>
    <row r="2186" spans="1:3" ht="12" customHeight="1" x14ac:dyDescent="0.25">
      <c r="A2186" s="9">
        <v>10116338043</v>
      </c>
      <c r="B2186" s="4" t="s">
        <v>2418</v>
      </c>
      <c r="C2186" s="5" t="s">
        <v>5517</v>
      </c>
    </row>
    <row r="2187" spans="1:3" ht="12" customHeight="1" x14ac:dyDescent="0.25">
      <c r="A2187" s="9">
        <v>10080587176</v>
      </c>
      <c r="B2187" s="4" t="s">
        <v>2419</v>
      </c>
      <c r="C2187" s="5" t="s">
        <v>2051</v>
      </c>
    </row>
    <row r="2188" spans="1:3" ht="12" customHeight="1" x14ac:dyDescent="0.25">
      <c r="A2188" s="9">
        <v>10078030420</v>
      </c>
      <c r="B2188" s="4" t="s">
        <v>2420</v>
      </c>
      <c r="C2188" s="5" t="s">
        <v>2051</v>
      </c>
    </row>
    <row r="2189" spans="1:3" ht="12" customHeight="1" x14ac:dyDescent="0.25">
      <c r="A2189" s="9">
        <v>10062634803</v>
      </c>
      <c r="B2189" s="4" t="s">
        <v>2421</v>
      </c>
      <c r="C2189" s="5" t="s">
        <v>2051</v>
      </c>
    </row>
    <row r="2190" spans="1:3" ht="12" customHeight="1" x14ac:dyDescent="0.25">
      <c r="A2190" s="9">
        <v>10062496777</v>
      </c>
      <c r="B2190" s="4" t="s">
        <v>2422</v>
      </c>
      <c r="C2190" s="5" t="s">
        <v>5594</v>
      </c>
    </row>
    <row r="2191" spans="1:3" ht="12" customHeight="1" x14ac:dyDescent="0.25">
      <c r="A2191" s="9">
        <v>10112038115</v>
      </c>
      <c r="B2191" s="4" t="s">
        <v>1912</v>
      </c>
      <c r="C2191" s="5" t="s">
        <v>2051</v>
      </c>
    </row>
    <row r="2192" spans="1:3" ht="12" customHeight="1" x14ac:dyDescent="0.25">
      <c r="A2192" s="9">
        <v>10113920723</v>
      </c>
      <c r="B2192" s="4" t="s">
        <v>2423</v>
      </c>
      <c r="C2192" s="5" t="s">
        <v>2051</v>
      </c>
    </row>
    <row r="2193" spans="1:3" ht="12" customHeight="1" x14ac:dyDescent="0.25">
      <c r="A2193" s="9">
        <v>10116331575</v>
      </c>
      <c r="B2193" s="4" t="s">
        <v>2424</v>
      </c>
      <c r="C2193" s="5" t="s">
        <v>5595</v>
      </c>
    </row>
    <row r="2194" spans="1:3" ht="12" customHeight="1" x14ac:dyDescent="0.25">
      <c r="A2194" s="9">
        <v>10115958127</v>
      </c>
      <c r="B2194" s="4" t="s">
        <v>2425</v>
      </c>
      <c r="C2194" s="5" t="s">
        <v>5521</v>
      </c>
    </row>
    <row r="2195" spans="1:3" ht="12" customHeight="1" x14ac:dyDescent="0.25">
      <c r="A2195" s="9">
        <v>10116165261</v>
      </c>
      <c r="B2195" s="4" t="s">
        <v>2426</v>
      </c>
      <c r="C2195" s="5" t="s">
        <v>5536</v>
      </c>
    </row>
    <row r="2196" spans="1:3" ht="12" customHeight="1" x14ac:dyDescent="0.25">
      <c r="A2196" s="9">
        <v>10114981255</v>
      </c>
      <c r="B2196" s="4" t="s">
        <v>2427</v>
      </c>
      <c r="C2196" s="5" t="s">
        <v>5596</v>
      </c>
    </row>
    <row r="2197" spans="1:3" ht="12" customHeight="1" x14ac:dyDescent="0.25">
      <c r="A2197" s="9">
        <v>10114980750</v>
      </c>
      <c r="B2197" s="4" t="s">
        <v>2428</v>
      </c>
      <c r="C2197" s="5" t="s">
        <v>5596</v>
      </c>
    </row>
    <row r="2198" spans="1:3" ht="12" customHeight="1" x14ac:dyDescent="0.25">
      <c r="A2198" s="9">
        <v>10059446331</v>
      </c>
      <c r="B2198" s="4" t="s">
        <v>2429</v>
      </c>
      <c r="C2198" s="5" t="s">
        <v>2051</v>
      </c>
    </row>
    <row r="2199" spans="1:3" ht="12" customHeight="1" x14ac:dyDescent="0.25">
      <c r="A2199" s="9">
        <v>10118017557</v>
      </c>
      <c r="B2199" s="4" t="s">
        <v>2430</v>
      </c>
      <c r="C2199" s="5" t="s">
        <v>2051</v>
      </c>
    </row>
    <row r="2200" spans="1:3" ht="12" customHeight="1" x14ac:dyDescent="0.25">
      <c r="A2200" s="9">
        <v>10115782416</v>
      </c>
      <c r="B2200" s="4" t="s">
        <v>2431</v>
      </c>
      <c r="C2200" s="5" t="s">
        <v>5597</v>
      </c>
    </row>
    <row r="2201" spans="1:3" ht="12" customHeight="1" x14ac:dyDescent="0.25">
      <c r="A2201" s="9">
        <v>10115414119</v>
      </c>
      <c r="B2201" s="4" t="s">
        <v>2432</v>
      </c>
      <c r="C2201" s="5" t="s">
        <v>5542</v>
      </c>
    </row>
    <row r="2202" spans="1:3" ht="12" customHeight="1" x14ac:dyDescent="0.25">
      <c r="A2202" s="9">
        <v>10059466438</v>
      </c>
      <c r="B2202" s="4" t="s">
        <v>2433</v>
      </c>
      <c r="C2202" s="5" t="s">
        <v>2051</v>
      </c>
    </row>
    <row r="2203" spans="1:3" ht="12" customHeight="1" x14ac:dyDescent="0.25">
      <c r="A2203" s="9">
        <v>10060838178</v>
      </c>
      <c r="B2203" s="4" t="s">
        <v>2434</v>
      </c>
      <c r="C2203" s="5" t="s">
        <v>2051</v>
      </c>
    </row>
    <row r="2204" spans="1:3" ht="12" customHeight="1" x14ac:dyDescent="0.25">
      <c r="A2204" s="9">
        <v>10115979345</v>
      </c>
      <c r="B2204" s="4" t="s">
        <v>2435</v>
      </c>
      <c r="C2204" s="5" t="s">
        <v>2051</v>
      </c>
    </row>
    <row r="2205" spans="1:3" ht="12" customHeight="1" x14ac:dyDescent="0.25">
      <c r="A2205" s="9">
        <v>10083527791</v>
      </c>
      <c r="B2205" s="4" t="s">
        <v>2436</v>
      </c>
      <c r="C2205" s="5" t="s">
        <v>5581</v>
      </c>
    </row>
    <row r="2206" spans="1:3" ht="12" customHeight="1" x14ac:dyDescent="0.25">
      <c r="A2206" s="9">
        <v>10114919015</v>
      </c>
      <c r="B2206" s="4" t="s">
        <v>2437</v>
      </c>
      <c r="C2206" s="5" t="s">
        <v>2051</v>
      </c>
    </row>
    <row r="2207" spans="1:3" ht="12" customHeight="1" x14ac:dyDescent="0.25">
      <c r="A2207" s="9">
        <v>10115349350</v>
      </c>
      <c r="B2207" s="4" t="s">
        <v>2438</v>
      </c>
      <c r="C2207" s="5" t="s">
        <v>2051</v>
      </c>
    </row>
    <row r="2208" spans="1:3" ht="12" customHeight="1" x14ac:dyDescent="0.25">
      <c r="A2208" s="9">
        <v>10112652043</v>
      </c>
      <c r="B2208" s="4" t="s">
        <v>2439</v>
      </c>
      <c r="C2208" s="5" t="s">
        <v>2051</v>
      </c>
    </row>
    <row r="2209" spans="1:3" ht="12" customHeight="1" x14ac:dyDescent="0.25">
      <c r="A2209" s="9">
        <v>10059743900</v>
      </c>
      <c r="B2209" s="4" t="s">
        <v>2440</v>
      </c>
      <c r="C2209" s="5" t="s">
        <v>2051</v>
      </c>
    </row>
    <row r="2210" spans="1:3" ht="12" customHeight="1" x14ac:dyDescent="0.25">
      <c r="A2210" s="9">
        <v>10004017501</v>
      </c>
      <c r="B2210" s="4" t="s">
        <v>2441</v>
      </c>
      <c r="C2210" s="5" t="s">
        <v>5598</v>
      </c>
    </row>
    <row r="2211" spans="1:3" ht="12" customHeight="1" x14ac:dyDescent="0.25">
      <c r="A2211" s="9">
        <v>10096088180</v>
      </c>
      <c r="B2211" s="4" t="s">
        <v>2442</v>
      </c>
      <c r="C2211" s="5" t="s">
        <v>2051</v>
      </c>
    </row>
    <row r="2212" spans="1:3" ht="12" customHeight="1" x14ac:dyDescent="0.25">
      <c r="A2212" s="9">
        <v>10116044518</v>
      </c>
      <c r="B2212" s="4" t="s">
        <v>2443</v>
      </c>
      <c r="C2212" s="5" t="s">
        <v>2051</v>
      </c>
    </row>
    <row r="2213" spans="1:3" ht="12" customHeight="1" x14ac:dyDescent="0.25">
      <c r="A2213" s="9">
        <v>10114981558</v>
      </c>
      <c r="B2213" s="4" t="s">
        <v>2444</v>
      </c>
      <c r="C2213" s="5" t="s">
        <v>2051</v>
      </c>
    </row>
    <row r="2214" spans="1:3" ht="12" customHeight="1" x14ac:dyDescent="0.25">
      <c r="A2214" s="9">
        <v>10116010364</v>
      </c>
      <c r="B2214" s="4" t="s">
        <v>2445</v>
      </c>
      <c r="C2214" s="5" t="s">
        <v>5552</v>
      </c>
    </row>
    <row r="2215" spans="1:3" ht="12" customHeight="1" x14ac:dyDescent="0.25">
      <c r="A2215" s="9">
        <v>10115434529</v>
      </c>
      <c r="B2215" s="4" t="s">
        <v>2446</v>
      </c>
      <c r="C2215" s="5" t="s">
        <v>5565</v>
      </c>
    </row>
    <row r="2216" spans="1:3" ht="12" customHeight="1" x14ac:dyDescent="0.25">
      <c r="A2216" s="9">
        <v>10007093209</v>
      </c>
      <c r="B2216" s="4" t="s">
        <v>2447</v>
      </c>
      <c r="C2216" s="5" t="s">
        <v>5599</v>
      </c>
    </row>
    <row r="2217" spans="1:3" ht="12" customHeight="1" x14ac:dyDescent="0.25">
      <c r="A2217" s="9">
        <v>10002776608</v>
      </c>
      <c r="B2217" s="4" t="s">
        <v>2448</v>
      </c>
      <c r="C2217" s="5" t="s">
        <v>2051</v>
      </c>
    </row>
    <row r="2218" spans="1:3" ht="12" customHeight="1" x14ac:dyDescent="0.25">
      <c r="A2218" s="9">
        <v>10115741289</v>
      </c>
      <c r="B2218" s="4" t="s">
        <v>2449</v>
      </c>
      <c r="C2218" s="5" t="s">
        <v>5499</v>
      </c>
    </row>
    <row r="2219" spans="1:3" ht="12" customHeight="1" x14ac:dyDescent="0.25">
      <c r="A2219" s="9">
        <v>10115645808</v>
      </c>
      <c r="B2219" s="4" t="s">
        <v>2450</v>
      </c>
      <c r="C2219" s="5" t="s">
        <v>2051</v>
      </c>
    </row>
    <row r="2220" spans="1:3" ht="12" customHeight="1" x14ac:dyDescent="0.25">
      <c r="A2220" s="9">
        <v>10083852238</v>
      </c>
      <c r="B2220" s="4" t="s">
        <v>2451</v>
      </c>
      <c r="C2220" s="5" t="s">
        <v>5600</v>
      </c>
    </row>
    <row r="2221" spans="1:3" ht="12" customHeight="1" x14ac:dyDescent="0.25">
      <c r="A2221" s="9">
        <v>10062390986</v>
      </c>
      <c r="B2221" s="4" t="s">
        <v>2452</v>
      </c>
      <c r="C2221" s="5" t="s">
        <v>2051</v>
      </c>
    </row>
    <row r="2222" spans="1:3" ht="12" customHeight="1" x14ac:dyDescent="0.25">
      <c r="A2222" s="9">
        <v>10116338144</v>
      </c>
      <c r="B2222" s="4" t="s">
        <v>2453</v>
      </c>
      <c r="C2222" s="5" t="s">
        <v>5517</v>
      </c>
    </row>
    <row r="2223" spans="1:3" ht="12" customHeight="1" x14ac:dyDescent="0.25">
      <c r="A2223" s="9">
        <v>10107657048</v>
      </c>
      <c r="B2223" s="4" t="s">
        <v>2454</v>
      </c>
      <c r="C2223" s="5" t="s">
        <v>5601</v>
      </c>
    </row>
    <row r="2224" spans="1:3" ht="12" customHeight="1" x14ac:dyDescent="0.25">
      <c r="A2224" s="9">
        <v>10115788274</v>
      </c>
      <c r="B2224" s="4" t="s">
        <v>2455</v>
      </c>
      <c r="C2224" s="5" t="s">
        <v>2051</v>
      </c>
    </row>
    <row r="2225" spans="1:3" ht="12" customHeight="1" x14ac:dyDescent="0.25">
      <c r="A2225" s="9">
        <v>10116874472</v>
      </c>
      <c r="B2225" s="4" t="s">
        <v>2456</v>
      </c>
      <c r="C2225" s="5" t="s">
        <v>2051</v>
      </c>
    </row>
    <row r="2226" spans="1:3" ht="12" customHeight="1" x14ac:dyDescent="0.25">
      <c r="A2226" s="9">
        <v>10118013719</v>
      </c>
      <c r="B2226" s="4" t="s">
        <v>2457</v>
      </c>
      <c r="C2226" s="5" t="s">
        <v>2051</v>
      </c>
    </row>
    <row r="2227" spans="1:3" ht="12" customHeight="1" x14ac:dyDescent="0.25">
      <c r="A2227" s="9">
        <v>10115434327</v>
      </c>
      <c r="B2227" s="4" t="s">
        <v>2458</v>
      </c>
      <c r="C2227" s="5" t="s">
        <v>5565</v>
      </c>
    </row>
    <row r="2228" spans="1:3" ht="12" customHeight="1" x14ac:dyDescent="0.25">
      <c r="A2228" s="9">
        <v>10060042273</v>
      </c>
      <c r="B2228" s="4" t="s">
        <v>2459</v>
      </c>
      <c r="C2228" s="5" t="s">
        <v>2051</v>
      </c>
    </row>
    <row r="2229" spans="1:3" ht="12" customHeight="1" x14ac:dyDescent="0.25">
      <c r="A2229" s="9">
        <v>10098918156</v>
      </c>
      <c r="B2229" s="4" t="s">
        <v>2460</v>
      </c>
      <c r="C2229" s="5" t="s">
        <v>5510</v>
      </c>
    </row>
    <row r="2230" spans="1:3" ht="12" customHeight="1" x14ac:dyDescent="0.25">
      <c r="A2230" s="9">
        <v>10115430182</v>
      </c>
      <c r="B2230" s="4" t="s">
        <v>2461</v>
      </c>
      <c r="C2230" s="5" t="s">
        <v>5565</v>
      </c>
    </row>
    <row r="2231" spans="1:3" ht="12" customHeight="1" x14ac:dyDescent="0.25">
      <c r="A2231" s="9">
        <v>10062736045</v>
      </c>
      <c r="B2231" s="4" t="s">
        <v>2462</v>
      </c>
      <c r="C2231" s="5" t="s">
        <v>2051</v>
      </c>
    </row>
    <row r="2232" spans="1:3" ht="12" customHeight="1" x14ac:dyDescent="0.25">
      <c r="A2232" s="9">
        <v>10113142194</v>
      </c>
      <c r="B2232" s="4" t="s">
        <v>2463</v>
      </c>
      <c r="C2232" s="5" t="s">
        <v>2051</v>
      </c>
    </row>
    <row r="2233" spans="1:3" ht="12" customHeight="1" x14ac:dyDescent="0.25">
      <c r="A2233" s="9">
        <v>10055790239</v>
      </c>
      <c r="B2233" s="4" t="s">
        <v>2464</v>
      </c>
      <c r="C2233" s="5" t="s">
        <v>5522</v>
      </c>
    </row>
    <row r="2234" spans="1:3" ht="12" customHeight="1" x14ac:dyDescent="0.25">
      <c r="A2234" s="9">
        <v>10094078866</v>
      </c>
      <c r="B2234" s="4" t="s">
        <v>2465</v>
      </c>
      <c r="C2234" s="5" t="s">
        <v>2051</v>
      </c>
    </row>
    <row r="2235" spans="1:3" ht="12" customHeight="1" x14ac:dyDescent="0.25">
      <c r="A2235" s="9">
        <v>10058953146</v>
      </c>
      <c r="B2235" s="4" t="s">
        <v>2466</v>
      </c>
      <c r="C2235" s="5" t="s">
        <v>2051</v>
      </c>
    </row>
    <row r="2236" spans="1:3" ht="12" customHeight="1" x14ac:dyDescent="0.25">
      <c r="A2236" s="9">
        <v>10059434106</v>
      </c>
      <c r="B2236" s="4" t="s">
        <v>2467</v>
      </c>
      <c r="C2236" s="5" t="s">
        <v>5513</v>
      </c>
    </row>
    <row r="2237" spans="1:3" ht="12" customHeight="1" x14ac:dyDescent="0.25">
      <c r="A2237" s="9">
        <v>10115672581</v>
      </c>
      <c r="B2237" s="4" t="s">
        <v>2468</v>
      </c>
      <c r="C2237" s="5" t="s">
        <v>2051</v>
      </c>
    </row>
    <row r="2238" spans="1:3" ht="12" customHeight="1" x14ac:dyDescent="0.25">
      <c r="A2238" s="9">
        <v>10113890714</v>
      </c>
      <c r="B2238" s="4" t="s">
        <v>2469</v>
      </c>
      <c r="C2238" s="5" t="s">
        <v>2051</v>
      </c>
    </row>
    <row r="2239" spans="1:3" ht="12" customHeight="1" x14ac:dyDescent="0.25">
      <c r="A2239" s="9">
        <v>10059995086</v>
      </c>
      <c r="B2239" s="4" t="s">
        <v>2470</v>
      </c>
      <c r="C2239" s="5" t="s">
        <v>5602</v>
      </c>
    </row>
    <row r="2240" spans="1:3" ht="12" customHeight="1" x14ac:dyDescent="0.25">
      <c r="A2240" s="9">
        <v>10112492702</v>
      </c>
      <c r="B2240" s="4" t="s">
        <v>2471</v>
      </c>
      <c r="C2240" s="5" t="s">
        <v>5585</v>
      </c>
    </row>
    <row r="2241" spans="1:3" ht="12" customHeight="1" x14ac:dyDescent="0.25">
      <c r="A2241" s="9">
        <v>10094512235</v>
      </c>
      <c r="B2241" s="4" t="s">
        <v>2472</v>
      </c>
      <c r="C2241" s="5" t="s">
        <v>5603</v>
      </c>
    </row>
    <row r="2242" spans="1:3" ht="12" customHeight="1" x14ac:dyDescent="0.25">
      <c r="A2242" s="9">
        <v>10114943768</v>
      </c>
      <c r="B2242" s="4" t="s">
        <v>2473</v>
      </c>
      <c r="C2242" s="5" t="s">
        <v>2051</v>
      </c>
    </row>
    <row r="2243" spans="1:3" ht="12" customHeight="1" x14ac:dyDescent="0.25">
      <c r="A2243" s="9">
        <v>10112573130</v>
      </c>
      <c r="B2243" s="4" t="s">
        <v>2474</v>
      </c>
      <c r="C2243" s="5" t="s">
        <v>2051</v>
      </c>
    </row>
    <row r="2244" spans="1:3" ht="12" customHeight="1" x14ac:dyDescent="0.25">
      <c r="A2244" s="9">
        <v>10115154744</v>
      </c>
      <c r="B2244" s="4" t="s">
        <v>2475</v>
      </c>
      <c r="C2244" s="5" t="s">
        <v>2051</v>
      </c>
    </row>
    <row r="2245" spans="1:3" ht="12" customHeight="1" x14ac:dyDescent="0.25">
      <c r="A2245" s="9">
        <v>10013543810</v>
      </c>
      <c r="B2245" s="4" t="s">
        <v>2476</v>
      </c>
      <c r="C2245" s="5" t="s">
        <v>5604</v>
      </c>
    </row>
    <row r="2246" spans="1:3" ht="12" customHeight="1" x14ac:dyDescent="0.25">
      <c r="A2246" s="9">
        <v>10118458303</v>
      </c>
      <c r="B2246" s="4" t="s">
        <v>2477</v>
      </c>
      <c r="C2246" s="5" t="s">
        <v>2051</v>
      </c>
    </row>
    <row r="2247" spans="1:3" ht="12" customHeight="1" x14ac:dyDescent="0.25">
      <c r="A2247" s="9">
        <v>10063801833</v>
      </c>
      <c r="B2247" s="4" t="s">
        <v>2478</v>
      </c>
      <c r="C2247" s="5" t="s">
        <v>5605</v>
      </c>
    </row>
    <row r="2248" spans="1:3" ht="12" customHeight="1" x14ac:dyDescent="0.25">
      <c r="A2248" s="9">
        <v>10003095795</v>
      </c>
      <c r="B2248" s="4" t="s">
        <v>2480</v>
      </c>
      <c r="C2248" s="5" t="s">
        <v>2051</v>
      </c>
    </row>
    <row r="2249" spans="1:3" ht="12" customHeight="1" x14ac:dyDescent="0.25">
      <c r="A2249" s="9">
        <v>10116231747</v>
      </c>
      <c r="B2249" s="4" t="s">
        <v>2481</v>
      </c>
      <c r="C2249" s="5" t="s">
        <v>5499</v>
      </c>
    </row>
    <row r="2250" spans="1:3" ht="12" customHeight="1" x14ac:dyDescent="0.25">
      <c r="A2250" s="9">
        <v>10118197615</v>
      </c>
      <c r="B2250" s="4" t="s">
        <v>2482</v>
      </c>
      <c r="C2250" s="5" t="s">
        <v>5499</v>
      </c>
    </row>
    <row r="2251" spans="1:3" ht="12" customHeight="1" x14ac:dyDescent="0.25">
      <c r="A2251" s="9">
        <v>10117718170</v>
      </c>
      <c r="B2251" s="4" t="s">
        <v>2483</v>
      </c>
      <c r="C2251" s="5" t="s">
        <v>5606</v>
      </c>
    </row>
    <row r="2252" spans="1:3" ht="12" customHeight="1" x14ac:dyDescent="0.25">
      <c r="A2252" s="9">
        <v>10000924009</v>
      </c>
      <c r="B2252" s="4" t="s">
        <v>2484</v>
      </c>
      <c r="C2252" s="5" t="s">
        <v>5607</v>
      </c>
    </row>
    <row r="2253" spans="1:3" ht="12" customHeight="1" x14ac:dyDescent="0.25">
      <c r="A2253" s="9">
        <v>10092770376</v>
      </c>
      <c r="B2253" s="4" t="s">
        <v>2485</v>
      </c>
      <c r="C2253" s="5" t="s">
        <v>5498</v>
      </c>
    </row>
    <row r="2254" spans="1:3" ht="12" customHeight="1" x14ac:dyDescent="0.25">
      <c r="A2254" s="9">
        <v>10115160101</v>
      </c>
      <c r="B2254" s="4" t="s">
        <v>2486</v>
      </c>
      <c r="C2254" s="5" t="s">
        <v>2051</v>
      </c>
    </row>
    <row r="2255" spans="1:3" ht="12" customHeight="1" x14ac:dyDescent="0.25">
      <c r="A2255" s="9">
        <v>10100455204</v>
      </c>
      <c r="B2255" s="4" t="s">
        <v>2487</v>
      </c>
      <c r="C2255" s="5" t="s">
        <v>2051</v>
      </c>
    </row>
    <row r="2256" spans="1:3" ht="12" customHeight="1" x14ac:dyDescent="0.25">
      <c r="A2256" s="9">
        <v>10116189917</v>
      </c>
      <c r="B2256" s="4" t="s">
        <v>2488</v>
      </c>
      <c r="C2256" s="5" t="s">
        <v>5601</v>
      </c>
    </row>
    <row r="2257" spans="1:3" ht="12" customHeight="1" x14ac:dyDescent="0.25">
      <c r="A2257" s="9">
        <v>10116161019</v>
      </c>
      <c r="B2257" s="4" t="s">
        <v>2489</v>
      </c>
      <c r="C2257" s="5" t="s">
        <v>2051</v>
      </c>
    </row>
    <row r="2258" spans="1:3" ht="12" customHeight="1" x14ac:dyDescent="0.25">
      <c r="A2258" s="9">
        <v>10112802795</v>
      </c>
      <c r="B2258" s="4" t="s">
        <v>2490</v>
      </c>
      <c r="C2258" s="5" t="s">
        <v>2051</v>
      </c>
    </row>
    <row r="2259" spans="1:3" ht="12" customHeight="1" x14ac:dyDescent="0.25">
      <c r="A2259" s="9">
        <v>10115783830</v>
      </c>
      <c r="B2259" s="4" t="s">
        <v>2491</v>
      </c>
      <c r="C2259" s="5" t="s">
        <v>2051</v>
      </c>
    </row>
    <row r="2260" spans="1:3" ht="12" customHeight="1" x14ac:dyDescent="0.25">
      <c r="A2260" s="9">
        <v>10112517758</v>
      </c>
      <c r="B2260" s="4" t="s">
        <v>2492</v>
      </c>
      <c r="C2260" s="5" t="s">
        <v>2051</v>
      </c>
    </row>
    <row r="2261" spans="1:3" ht="12" customHeight="1" x14ac:dyDescent="0.25">
      <c r="A2261" s="9">
        <v>10115740986</v>
      </c>
      <c r="B2261" s="4" t="s">
        <v>2493</v>
      </c>
      <c r="C2261" s="5" t="s">
        <v>5499</v>
      </c>
    </row>
    <row r="2262" spans="1:3" ht="12" customHeight="1" x14ac:dyDescent="0.25">
      <c r="A2262" s="9">
        <v>10012766190</v>
      </c>
      <c r="B2262" s="4" t="s">
        <v>2494</v>
      </c>
      <c r="C2262" s="5" t="s">
        <v>2051</v>
      </c>
    </row>
    <row r="2263" spans="1:3" ht="12" customHeight="1" x14ac:dyDescent="0.25">
      <c r="A2263" s="9">
        <v>10115421492</v>
      </c>
      <c r="B2263" s="4" t="s">
        <v>2495</v>
      </c>
      <c r="C2263" s="5" t="s">
        <v>2051</v>
      </c>
    </row>
    <row r="2264" spans="1:3" ht="12" customHeight="1" x14ac:dyDescent="0.25">
      <c r="A2264" s="9">
        <v>10063760407</v>
      </c>
      <c r="B2264" s="4" t="s">
        <v>2496</v>
      </c>
      <c r="C2264" s="5" t="s">
        <v>5502</v>
      </c>
    </row>
    <row r="2265" spans="1:3" ht="12" customHeight="1" x14ac:dyDescent="0.25">
      <c r="A2265" s="9">
        <v>10113440874</v>
      </c>
      <c r="B2265" s="4" t="s">
        <v>2497</v>
      </c>
      <c r="C2265" s="5" t="s">
        <v>5504</v>
      </c>
    </row>
    <row r="2266" spans="1:3" ht="12" customHeight="1" x14ac:dyDescent="0.25">
      <c r="A2266" s="9">
        <v>10115741592</v>
      </c>
      <c r="B2266" s="4" t="s">
        <v>2498</v>
      </c>
      <c r="C2266" s="5" t="s">
        <v>5499</v>
      </c>
    </row>
    <row r="2267" spans="1:3" ht="12" customHeight="1" x14ac:dyDescent="0.25">
      <c r="A2267" s="9">
        <v>10115404520</v>
      </c>
      <c r="B2267" s="4" t="s">
        <v>2499</v>
      </c>
      <c r="C2267" s="5" t="s">
        <v>2051</v>
      </c>
    </row>
    <row r="2268" spans="1:3" ht="12" customHeight="1" x14ac:dyDescent="0.25">
      <c r="A2268" s="9">
        <v>10006126138</v>
      </c>
      <c r="B2268" s="4" t="s">
        <v>2500</v>
      </c>
      <c r="C2268" s="5" t="s">
        <v>2051</v>
      </c>
    </row>
    <row r="2269" spans="1:3" ht="12" customHeight="1" x14ac:dyDescent="0.25">
      <c r="A2269" s="9">
        <v>10114858892</v>
      </c>
      <c r="B2269" s="4" t="s">
        <v>2501</v>
      </c>
      <c r="C2269" s="5" t="s">
        <v>2051</v>
      </c>
    </row>
    <row r="2270" spans="1:3" ht="12" customHeight="1" x14ac:dyDescent="0.25">
      <c r="A2270" s="9">
        <v>10002809950</v>
      </c>
      <c r="B2270" s="4" t="s">
        <v>2502</v>
      </c>
      <c r="C2270" s="5" t="s">
        <v>2051</v>
      </c>
    </row>
    <row r="2271" spans="1:3" ht="12" customHeight="1" x14ac:dyDescent="0.25">
      <c r="A2271" s="9">
        <v>10110200569</v>
      </c>
      <c r="B2271" s="4" t="s">
        <v>2503</v>
      </c>
      <c r="C2271" s="5" t="s">
        <v>2051</v>
      </c>
    </row>
    <row r="2272" spans="1:3" ht="12" customHeight="1" x14ac:dyDescent="0.25">
      <c r="A2272" s="9">
        <v>10113839887</v>
      </c>
      <c r="B2272" s="4" t="s">
        <v>2504</v>
      </c>
      <c r="C2272" s="5" t="s">
        <v>2051</v>
      </c>
    </row>
    <row r="2273" spans="1:3" ht="12" customHeight="1" x14ac:dyDescent="0.25">
      <c r="A2273" s="9">
        <v>10106629353</v>
      </c>
      <c r="B2273" s="4" t="s">
        <v>2505</v>
      </c>
      <c r="C2273" s="5" t="s">
        <v>5532</v>
      </c>
    </row>
    <row r="2274" spans="1:3" ht="12" customHeight="1" x14ac:dyDescent="0.25">
      <c r="A2274" s="9">
        <v>10112517152</v>
      </c>
      <c r="B2274" s="4" t="s">
        <v>2506</v>
      </c>
      <c r="C2274" s="5" t="s">
        <v>2051</v>
      </c>
    </row>
    <row r="2275" spans="1:3" ht="12" customHeight="1" x14ac:dyDescent="0.25">
      <c r="A2275" s="9">
        <v>10117569337</v>
      </c>
      <c r="B2275" s="4" t="s">
        <v>2507</v>
      </c>
      <c r="C2275" s="5" t="s">
        <v>2051</v>
      </c>
    </row>
    <row r="2276" spans="1:3" ht="12" customHeight="1" x14ac:dyDescent="0.25">
      <c r="A2276" s="9">
        <v>10115238206</v>
      </c>
      <c r="B2276" s="4" t="s">
        <v>2508</v>
      </c>
      <c r="C2276" s="5" t="s">
        <v>2051</v>
      </c>
    </row>
    <row r="2277" spans="1:3" ht="12" customHeight="1" x14ac:dyDescent="0.25">
      <c r="A2277" s="9">
        <v>10060497668</v>
      </c>
      <c r="B2277" s="4" t="s">
        <v>2509</v>
      </c>
      <c r="C2277" s="5" t="s">
        <v>5535</v>
      </c>
    </row>
    <row r="2278" spans="1:3" ht="12" customHeight="1" x14ac:dyDescent="0.25">
      <c r="A2278" s="9">
        <v>10115428768</v>
      </c>
      <c r="B2278" s="4" t="s">
        <v>2510</v>
      </c>
      <c r="C2278" s="5" t="s">
        <v>2051</v>
      </c>
    </row>
    <row r="2279" spans="1:3" ht="12" customHeight="1" x14ac:dyDescent="0.25">
      <c r="A2279" s="9">
        <v>10113779263</v>
      </c>
      <c r="B2279" s="4" t="s">
        <v>2511</v>
      </c>
      <c r="C2279" s="5" t="s">
        <v>2051</v>
      </c>
    </row>
    <row r="2280" spans="1:3" ht="12" customHeight="1" x14ac:dyDescent="0.25">
      <c r="A2280" s="9">
        <v>10064235404</v>
      </c>
      <c r="B2280" s="4" t="s">
        <v>2512</v>
      </c>
      <c r="C2280" s="5" t="s">
        <v>2051</v>
      </c>
    </row>
    <row r="2281" spans="1:3" ht="12" customHeight="1" x14ac:dyDescent="0.25">
      <c r="A2281" s="9">
        <v>10115673692</v>
      </c>
      <c r="B2281" s="4" t="s">
        <v>2513</v>
      </c>
      <c r="C2281" s="5" t="s">
        <v>5499</v>
      </c>
    </row>
    <row r="2282" spans="1:3" ht="12" customHeight="1" x14ac:dyDescent="0.25">
      <c r="A2282" s="9">
        <v>10115676928</v>
      </c>
      <c r="B2282" s="4" t="s">
        <v>2514</v>
      </c>
      <c r="C2282" s="5" t="s">
        <v>2051</v>
      </c>
    </row>
    <row r="2283" spans="1:3" ht="12" customHeight="1" x14ac:dyDescent="0.25">
      <c r="A2283" s="9">
        <v>10059363778</v>
      </c>
      <c r="B2283" s="4" t="s">
        <v>2515</v>
      </c>
      <c r="C2283" s="5" t="s">
        <v>2051</v>
      </c>
    </row>
    <row r="2284" spans="1:3" ht="12" customHeight="1" x14ac:dyDescent="0.25">
      <c r="A2284" s="9">
        <v>10097204589</v>
      </c>
      <c r="B2284" s="4" t="s">
        <v>2516</v>
      </c>
      <c r="C2284" s="5" t="s">
        <v>5608</v>
      </c>
    </row>
    <row r="2285" spans="1:3" ht="12" customHeight="1" x14ac:dyDescent="0.25">
      <c r="A2285" s="9">
        <v>10059285572</v>
      </c>
      <c r="B2285" s="4" t="s">
        <v>2517</v>
      </c>
      <c r="C2285" s="5" t="s">
        <v>5510</v>
      </c>
    </row>
    <row r="2286" spans="1:3" ht="12" customHeight="1" x14ac:dyDescent="0.25">
      <c r="A2286" s="9">
        <v>10115742303</v>
      </c>
      <c r="B2286" s="4" t="s">
        <v>2518</v>
      </c>
      <c r="C2286" s="5" t="s">
        <v>5499</v>
      </c>
    </row>
    <row r="2287" spans="1:3" ht="12" customHeight="1" x14ac:dyDescent="0.25">
      <c r="A2287" s="9">
        <v>10115742101</v>
      </c>
      <c r="B2287" s="4" t="s">
        <v>2519</v>
      </c>
      <c r="C2287" s="5" t="s">
        <v>5499</v>
      </c>
    </row>
    <row r="2288" spans="1:3" ht="12" customHeight="1" x14ac:dyDescent="0.25">
      <c r="A2288" s="9">
        <v>10114980548</v>
      </c>
      <c r="B2288" s="4" t="s">
        <v>2520</v>
      </c>
      <c r="C2288" s="5" t="s">
        <v>2051</v>
      </c>
    </row>
    <row r="2289" spans="1:3" ht="12" customHeight="1" x14ac:dyDescent="0.25">
      <c r="A2289" s="9">
        <v>10064095156</v>
      </c>
      <c r="B2289" s="4" t="s">
        <v>2521</v>
      </c>
      <c r="C2289" s="5" t="s">
        <v>2051</v>
      </c>
    </row>
    <row r="2290" spans="1:3" ht="12" customHeight="1" x14ac:dyDescent="0.25">
      <c r="A2290" s="9">
        <v>10083151212</v>
      </c>
      <c r="B2290" s="4" t="s">
        <v>2522</v>
      </c>
      <c r="C2290" s="5" t="s">
        <v>5510</v>
      </c>
    </row>
    <row r="2291" spans="1:3" ht="12" customHeight="1" x14ac:dyDescent="0.25">
      <c r="A2291" s="9">
        <v>10110413262</v>
      </c>
      <c r="B2291" s="4" t="s">
        <v>2523</v>
      </c>
      <c r="C2291" s="5" t="s">
        <v>5609</v>
      </c>
    </row>
    <row r="2292" spans="1:3" ht="12" customHeight="1" x14ac:dyDescent="0.25">
      <c r="A2292" s="9">
        <v>10060819182</v>
      </c>
      <c r="B2292" s="4" t="s">
        <v>2524</v>
      </c>
      <c r="C2292" s="5" t="s">
        <v>5504</v>
      </c>
    </row>
    <row r="2293" spans="1:3" ht="12" customHeight="1" x14ac:dyDescent="0.25">
      <c r="A2293" s="9">
        <v>10115756144</v>
      </c>
      <c r="B2293" s="4" t="s">
        <v>2525</v>
      </c>
      <c r="C2293" s="5" t="s">
        <v>2051</v>
      </c>
    </row>
    <row r="2294" spans="1:3" ht="12" customHeight="1" x14ac:dyDescent="0.25">
      <c r="A2294" s="9">
        <v>10114943162</v>
      </c>
      <c r="B2294" s="4" t="s">
        <v>2526</v>
      </c>
      <c r="C2294" s="5" t="s">
        <v>5610</v>
      </c>
    </row>
    <row r="2295" spans="1:3" ht="12" customHeight="1" x14ac:dyDescent="0.25">
      <c r="A2295" s="9">
        <v>10116623686</v>
      </c>
      <c r="B2295" s="4" t="s">
        <v>2527</v>
      </c>
      <c r="C2295" s="5" t="s">
        <v>2051</v>
      </c>
    </row>
    <row r="2296" spans="1:3" ht="12" customHeight="1" x14ac:dyDescent="0.25">
      <c r="A2296" s="9">
        <v>10003357089</v>
      </c>
      <c r="B2296" s="4" t="s">
        <v>2528</v>
      </c>
      <c r="C2296" s="5" t="s">
        <v>5611</v>
      </c>
    </row>
    <row r="2297" spans="1:3" ht="12" customHeight="1" x14ac:dyDescent="0.25">
      <c r="A2297" s="9">
        <v>10115172528</v>
      </c>
      <c r="B2297" s="4" t="s">
        <v>2529</v>
      </c>
      <c r="C2297" s="5" t="s">
        <v>5612</v>
      </c>
    </row>
    <row r="2298" spans="1:3" ht="12" customHeight="1" x14ac:dyDescent="0.25">
      <c r="A2298" s="9">
        <v>10115955602</v>
      </c>
      <c r="B2298" s="4" t="s">
        <v>2530</v>
      </c>
      <c r="C2298" s="5" t="s">
        <v>5513</v>
      </c>
    </row>
    <row r="2299" spans="1:3" ht="12" customHeight="1" x14ac:dyDescent="0.25">
      <c r="A2299" s="9">
        <v>10055991616</v>
      </c>
      <c r="B2299" s="4" t="s">
        <v>2531</v>
      </c>
      <c r="C2299" s="5" t="s">
        <v>2051</v>
      </c>
    </row>
    <row r="2300" spans="1:3" ht="12" customHeight="1" x14ac:dyDescent="0.25">
      <c r="A2300" s="9">
        <v>10070532118</v>
      </c>
      <c r="B2300" s="4" t="s">
        <v>2532</v>
      </c>
      <c r="C2300" s="5" t="s">
        <v>5601</v>
      </c>
    </row>
    <row r="2301" spans="1:3" ht="12" customHeight="1" x14ac:dyDescent="0.25">
      <c r="A2301" s="9">
        <v>10109339794</v>
      </c>
      <c r="B2301" s="4" t="s">
        <v>2533</v>
      </c>
      <c r="C2301" s="5" t="s">
        <v>2051</v>
      </c>
    </row>
    <row r="2302" spans="1:3" ht="12" customHeight="1" x14ac:dyDescent="0.25">
      <c r="A2302" s="9">
        <v>10115913667</v>
      </c>
      <c r="B2302" s="4" t="s">
        <v>2534</v>
      </c>
      <c r="C2302" s="5" t="s">
        <v>5533</v>
      </c>
    </row>
    <row r="2303" spans="1:3" ht="12" customHeight="1" x14ac:dyDescent="0.25">
      <c r="A2303" s="9">
        <v>10117637843</v>
      </c>
      <c r="B2303" s="4" t="s">
        <v>2535</v>
      </c>
      <c r="C2303" s="5" t="s">
        <v>2051</v>
      </c>
    </row>
    <row r="2304" spans="1:3" ht="12" customHeight="1" x14ac:dyDescent="0.25">
      <c r="A2304" s="9">
        <v>10116358352</v>
      </c>
      <c r="B2304" s="4" t="s">
        <v>2536</v>
      </c>
      <c r="C2304" s="5" t="s">
        <v>5613</v>
      </c>
    </row>
    <row r="2305" spans="1:3" ht="12" customHeight="1" x14ac:dyDescent="0.25">
      <c r="A2305" s="9">
        <v>10007405932</v>
      </c>
      <c r="B2305" s="4" t="s">
        <v>2537</v>
      </c>
      <c r="C2305" s="5" t="s">
        <v>5614</v>
      </c>
    </row>
    <row r="2306" spans="1:3" ht="12" customHeight="1" x14ac:dyDescent="0.25">
      <c r="A2306" s="9">
        <v>10113836655</v>
      </c>
      <c r="B2306" s="4" t="s">
        <v>2538</v>
      </c>
      <c r="C2306" s="5" t="s">
        <v>2051</v>
      </c>
    </row>
    <row r="2307" spans="1:3" ht="12" customHeight="1" x14ac:dyDescent="0.25">
      <c r="A2307" s="9">
        <v>10115412095</v>
      </c>
      <c r="B2307" s="4" t="s">
        <v>2539</v>
      </c>
      <c r="C2307" s="5" t="s">
        <v>2051</v>
      </c>
    </row>
    <row r="2308" spans="1:3" ht="12" customHeight="1" x14ac:dyDescent="0.25">
      <c r="A2308" s="9">
        <v>10060781089</v>
      </c>
      <c r="B2308" s="4" t="s">
        <v>2540</v>
      </c>
      <c r="C2308" s="5" t="s">
        <v>2051</v>
      </c>
    </row>
    <row r="2309" spans="1:3" ht="12" customHeight="1" x14ac:dyDescent="0.25">
      <c r="A2309" s="9">
        <v>10002298577</v>
      </c>
      <c r="B2309" s="4" t="s">
        <v>2541</v>
      </c>
      <c r="C2309" s="5" t="s">
        <v>5510</v>
      </c>
    </row>
    <row r="2310" spans="1:3" ht="12" customHeight="1" x14ac:dyDescent="0.25">
      <c r="A2310" s="9">
        <v>10115928017</v>
      </c>
      <c r="B2310" s="4" t="s">
        <v>2542</v>
      </c>
      <c r="C2310" s="5" t="s">
        <v>2051</v>
      </c>
    </row>
    <row r="2311" spans="1:3" ht="12" customHeight="1" x14ac:dyDescent="0.25">
      <c r="A2311" s="9">
        <v>10081626692</v>
      </c>
      <c r="B2311" s="4" t="s">
        <v>2543</v>
      </c>
      <c r="C2311" s="5" t="s">
        <v>2051</v>
      </c>
    </row>
    <row r="2312" spans="1:3" ht="12" customHeight="1" x14ac:dyDescent="0.25">
      <c r="A2312" s="9">
        <v>10080416014</v>
      </c>
      <c r="B2312" s="4" t="s">
        <v>2544</v>
      </c>
      <c r="C2312" s="5" t="s">
        <v>2051</v>
      </c>
    </row>
    <row r="2313" spans="1:3" ht="12" customHeight="1" x14ac:dyDescent="0.25">
      <c r="A2313" s="9">
        <v>10015406109</v>
      </c>
      <c r="B2313" s="4" t="s">
        <v>2545</v>
      </c>
      <c r="C2313" s="5" t="s">
        <v>2051</v>
      </c>
    </row>
    <row r="2314" spans="1:3" ht="12" customHeight="1" x14ac:dyDescent="0.25">
      <c r="A2314" s="9">
        <v>10093331158</v>
      </c>
      <c r="B2314" s="4" t="s">
        <v>2546</v>
      </c>
      <c r="C2314" s="5" t="s">
        <v>2051</v>
      </c>
    </row>
    <row r="2315" spans="1:3" ht="12" customHeight="1" x14ac:dyDescent="0.25">
      <c r="A2315" s="9">
        <v>10113564651</v>
      </c>
      <c r="B2315" s="4" t="s">
        <v>2547</v>
      </c>
      <c r="C2315" s="5" t="s">
        <v>2051</v>
      </c>
    </row>
    <row r="2316" spans="1:3" ht="12" customHeight="1" x14ac:dyDescent="0.25">
      <c r="A2316" s="9">
        <v>10059369438</v>
      </c>
      <c r="B2316" s="4" t="s">
        <v>2548</v>
      </c>
      <c r="C2316" s="5" t="s">
        <v>5498</v>
      </c>
    </row>
    <row r="2317" spans="1:3" ht="12" customHeight="1" x14ac:dyDescent="0.25">
      <c r="A2317" s="9">
        <v>10084659257</v>
      </c>
      <c r="B2317" s="4" t="s">
        <v>2549</v>
      </c>
      <c r="C2317" s="5" t="s">
        <v>5615</v>
      </c>
    </row>
    <row r="2318" spans="1:3" ht="12" customHeight="1" x14ac:dyDescent="0.25">
      <c r="A2318" s="9">
        <v>10116165968</v>
      </c>
      <c r="B2318" s="4" t="s">
        <v>2550</v>
      </c>
      <c r="C2318" s="5" t="s">
        <v>2051</v>
      </c>
    </row>
    <row r="2319" spans="1:3" ht="12" customHeight="1" x14ac:dyDescent="0.25">
      <c r="A2319" s="9">
        <v>10059823823</v>
      </c>
      <c r="B2319" s="4" t="s">
        <v>2551</v>
      </c>
      <c r="C2319" s="5" t="s">
        <v>5616</v>
      </c>
    </row>
    <row r="2320" spans="1:3" ht="12" customHeight="1" x14ac:dyDescent="0.25">
      <c r="A2320" s="9">
        <v>10080632141</v>
      </c>
      <c r="B2320" s="4" t="s">
        <v>2552</v>
      </c>
      <c r="C2320" s="5" t="s">
        <v>5616</v>
      </c>
    </row>
    <row r="2321" spans="1:3" ht="12" customHeight="1" x14ac:dyDescent="0.25">
      <c r="A2321" s="9">
        <v>10107690289</v>
      </c>
      <c r="B2321" s="4" t="s">
        <v>2553</v>
      </c>
      <c r="C2321" s="5" t="s">
        <v>2051</v>
      </c>
    </row>
    <row r="2322" spans="1:3" ht="12" customHeight="1" x14ac:dyDescent="0.25">
      <c r="A2322" s="9">
        <v>10015845033</v>
      </c>
      <c r="B2322" s="4" t="s">
        <v>2554</v>
      </c>
      <c r="C2322" s="5" t="s">
        <v>5526</v>
      </c>
    </row>
    <row r="2323" spans="1:3" ht="12" customHeight="1" x14ac:dyDescent="0.25">
      <c r="A2323" s="9">
        <v>10058429245</v>
      </c>
      <c r="B2323" s="4" t="s">
        <v>2555</v>
      </c>
      <c r="C2323" s="5" t="s">
        <v>2051</v>
      </c>
    </row>
    <row r="2324" spans="1:3" ht="12" customHeight="1" x14ac:dyDescent="0.25">
      <c r="A2324" s="9">
        <v>10115470093</v>
      </c>
      <c r="B2324" s="4" t="s">
        <v>2556</v>
      </c>
      <c r="C2324" s="5" t="s">
        <v>2051</v>
      </c>
    </row>
    <row r="2325" spans="1:3" ht="12" customHeight="1" x14ac:dyDescent="0.25">
      <c r="A2325" s="9">
        <v>10107245507</v>
      </c>
      <c r="B2325" s="4" t="s">
        <v>2557</v>
      </c>
      <c r="C2325" s="5" t="s">
        <v>5581</v>
      </c>
    </row>
    <row r="2326" spans="1:3" ht="12" customHeight="1" x14ac:dyDescent="0.25">
      <c r="A2326" s="9">
        <v>10115957723</v>
      </c>
      <c r="B2326" s="4" t="s">
        <v>2558</v>
      </c>
      <c r="C2326" s="5" t="s">
        <v>2051</v>
      </c>
    </row>
    <row r="2327" spans="1:3" ht="12" customHeight="1" x14ac:dyDescent="0.25">
      <c r="A2327" s="9">
        <v>10115028846</v>
      </c>
      <c r="B2327" s="4" t="s">
        <v>2559</v>
      </c>
      <c r="C2327" s="5" t="s">
        <v>2051</v>
      </c>
    </row>
    <row r="2328" spans="1:3" ht="12" customHeight="1" x14ac:dyDescent="0.25">
      <c r="A2328" s="9">
        <v>10079460966</v>
      </c>
      <c r="B2328" s="4" t="s">
        <v>2560</v>
      </c>
      <c r="C2328" s="5" t="s">
        <v>2051</v>
      </c>
    </row>
    <row r="2329" spans="1:3" ht="12" customHeight="1" x14ac:dyDescent="0.25">
      <c r="A2329" s="9">
        <v>10059720052</v>
      </c>
      <c r="B2329" s="4" t="s">
        <v>1756</v>
      </c>
      <c r="C2329" s="5" t="s">
        <v>2051</v>
      </c>
    </row>
    <row r="2330" spans="1:3" ht="12" customHeight="1" x14ac:dyDescent="0.25">
      <c r="A2330" s="9">
        <v>10115138980</v>
      </c>
      <c r="B2330" s="4" t="s">
        <v>2561</v>
      </c>
      <c r="C2330" s="5" t="s">
        <v>5540</v>
      </c>
    </row>
    <row r="2331" spans="1:3" ht="12" customHeight="1" x14ac:dyDescent="0.25">
      <c r="A2331" s="9">
        <v>10113513525</v>
      </c>
      <c r="B2331" s="4" t="s">
        <v>2562</v>
      </c>
      <c r="C2331" s="5" t="s">
        <v>2051</v>
      </c>
    </row>
    <row r="2332" spans="1:3" ht="12" customHeight="1" x14ac:dyDescent="0.25">
      <c r="A2332" s="9">
        <v>10023525514</v>
      </c>
      <c r="B2332" s="4" t="s">
        <v>2563</v>
      </c>
      <c r="C2332" s="5" t="s">
        <v>5617</v>
      </c>
    </row>
    <row r="2333" spans="1:3" ht="12" customHeight="1" x14ac:dyDescent="0.25">
      <c r="A2333" s="9">
        <v>10116307832</v>
      </c>
      <c r="B2333" s="4" t="s">
        <v>2564</v>
      </c>
      <c r="C2333" s="5" t="s">
        <v>5573</v>
      </c>
    </row>
    <row r="2334" spans="1:3" ht="12" customHeight="1" x14ac:dyDescent="0.25">
      <c r="A2334" s="9">
        <v>10112803607</v>
      </c>
      <c r="B2334" s="4" t="s">
        <v>2565</v>
      </c>
      <c r="C2334" s="5" t="s">
        <v>2051</v>
      </c>
    </row>
    <row r="2335" spans="1:3" ht="12" customHeight="1" x14ac:dyDescent="0.25">
      <c r="A2335" s="9">
        <v>10115176164</v>
      </c>
      <c r="B2335" s="4" t="s">
        <v>2566</v>
      </c>
      <c r="C2335" s="5" t="s">
        <v>2051</v>
      </c>
    </row>
    <row r="2336" spans="1:3" ht="12" customHeight="1" x14ac:dyDescent="0.25">
      <c r="A2336" s="9">
        <v>10115162727</v>
      </c>
      <c r="B2336" s="4" t="s">
        <v>2567</v>
      </c>
      <c r="C2336" s="5" t="s">
        <v>2051</v>
      </c>
    </row>
    <row r="2337" spans="1:3" ht="12" customHeight="1" x14ac:dyDescent="0.25">
      <c r="A2337" s="9">
        <v>10114932957</v>
      </c>
      <c r="B2337" s="4" t="s">
        <v>2568</v>
      </c>
      <c r="C2337" s="5" t="s">
        <v>5522</v>
      </c>
    </row>
    <row r="2338" spans="1:3" ht="12" customHeight="1" x14ac:dyDescent="0.25">
      <c r="A2338" s="9">
        <v>10112857258</v>
      </c>
      <c r="B2338" s="4" t="s">
        <v>2569</v>
      </c>
      <c r="C2338" s="5" t="s">
        <v>2051</v>
      </c>
    </row>
    <row r="2339" spans="1:3" ht="12" customHeight="1" x14ac:dyDescent="0.25">
      <c r="A2339" s="9">
        <v>10059884144</v>
      </c>
      <c r="B2339" s="4" t="s">
        <v>2570</v>
      </c>
      <c r="C2339" s="5" t="s">
        <v>2051</v>
      </c>
    </row>
    <row r="2340" spans="1:3" ht="12" customHeight="1" x14ac:dyDescent="0.25">
      <c r="A2340" s="9">
        <v>10012029903</v>
      </c>
      <c r="B2340" s="4" t="s">
        <v>2571</v>
      </c>
      <c r="C2340" s="5" t="s">
        <v>2051</v>
      </c>
    </row>
    <row r="2341" spans="1:3" ht="12" customHeight="1" x14ac:dyDescent="0.25">
      <c r="A2341" s="9">
        <v>10009176180</v>
      </c>
      <c r="B2341" s="4" t="s">
        <v>2572</v>
      </c>
      <c r="C2341" s="5" t="s">
        <v>5618</v>
      </c>
    </row>
    <row r="2342" spans="1:3" ht="12" customHeight="1" x14ac:dyDescent="0.25">
      <c r="A2342" s="9">
        <v>10074045639</v>
      </c>
      <c r="B2342" s="4" t="s">
        <v>2573</v>
      </c>
      <c r="C2342" s="5" t="s">
        <v>5619</v>
      </c>
    </row>
    <row r="2343" spans="1:3" ht="12" customHeight="1" x14ac:dyDescent="0.25">
      <c r="A2343" s="9">
        <v>10115566891</v>
      </c>
      <c r="B2343" s="4" t="s">
        <v>2574</v>
      </c>
      <c r="C2343" s="5" t="s">
        <v>5620</v>
      </c>
    </row>
    <row r="2344" spans="1:3" ht="12" customHeight="1" x14ac:dyDescent="0.25">
      <c r="A2344" s="9">
        <v>10083523549</v>
      </c>
      <c r="B2344" s="4" t="s">
        <v>2575</v>
      </c>
      <c r="C2344" s="5" t="s">
        <v>2051</v>
      </c>
    </row>
    <row r="2345" spans="1:3" ht="12" customHeight="1" x14ac:dyDescent="0.25">
      <c r="A2345" s="9">
        <v>10115165555</v>
      </c>
      <c r="B2345" s="4" t="s">
        <v>2576</v>
      </c>
      <c r="C2345" s="5" t="s">
        <v>5621</v>
      </c>
    </row>
    <row r="2346" spans="1:3" ht="12" customHeight="1" x14ac:dyDescent="0.25">
      <c r="A2346" s="9">
        <v>10114983982</v>
      </c>
      <c r="B2346" s="4" t="s">
        <v>2577</v>
      </c>
      <c r="C2346" s="5" t="s">
        <v>2051</v>
      </c>
    </row>
    <row r="2347" spans="1:3" ht="12" customHeight="1" x14ac:dyDescent="0.25">
      <c r="A2347" s="9">
        <v>10116017236</v>
      </c>
      <c r="B2347" s="4" t="s">
        <v>2578</v>
      </c>
      <c r="C2347" s="5" t="s">
        <v>2051</v>
      </c>
    </row>
    <row r="2348" spans="1:3" ht="12" customHeight="1" x14ac:dyDescent="0.25">
      <c r="A2348" s="9">
        <v>10085379582</v>
      </c>
      <c r="B2348" s="4" t="s">
        <v>2579</v>
      </c>
      <c r="C2348" s="5" t="s">
        <v>2051</v>
      </c>
    </row>
    <row r="2349" spans="1:3" ht="12" customHeight="1" x14ac:dyDescent="0.25">
      <c r="A2349" s="9">
        <v>10091807450</v>
      </c>
      <c r="B2349" s="4" t="s">
        <v>2580</v>
      </c>
      <c r="C2349" s="5" t="s">
        <v>2051</v>
      </c>
    </row>
    <row r="2350" spans="1:3" ht="12" customHeight="1" x14ac:dyDescent="0.25">
      <c r="A2350" s="9">
        <v>10115587911</v>
      </c>
      <c r="B2350" s="4" t="s">
        <v>2581</v>
      </c>
      <c r="C2350" s="5" t="s">
        <v>2051</v>
      </c>
    </row>
    <row r="2351" spans="1:3" ht="12" customHeight="1" x14ac:dyDescent="0.25">
      <c r="A2351" s="9">
        <v>10106629252</v>
      </c>
      <c r="B2351" s="4" t="s">
        <v>2582</v>
      </c>
      <c r="C2351" s="5" t="s">
        <v>2051</v>
      </c>
    </row>
    <row r="2352" spans="1:3" ht="12" customHeight="1" x14ac:dyDescent="0.25">
      <c r="A2352" s="9">
        <v>10055155493</v>
      </c>
      <c r="B2352" s="4" t="s">
        <v>2583</v>
      </c>
      <c r="C2352" s="5" t="s">
        <v>2051</v>
      </c>
    </row>
    <row r="2353" spans="1:3" ht="12" customHeight="1" x14ac:dyDescent="0.25">
      <c r="A2353" s="9">
        <v>10116199819</v>
      </c>
      <c r="B2353" s="4" t="s">
        <v>2584</v>
      </c>
      <c r="C2353" s="5" t="s">
        <v>2051</v>
      </c>
    </row>
    <row r="2354" spans="1:3" ht="12" customHeight="1" x14ac:dyDescent="0.25">
      <c r="A2354" s="9">
        <v>10115677332</v>
      </c>
      <c r="B2354" s="4" t="s">
        <v>2585</v>
      </c>
      <c r="C2354" s="5" t="s">
        <v>5511</v>
      </c>
    </row>
    <row r="2355" spans="1:3" ht="12" customHeight="1" x14ac:dyDescent="0.25">
      <c r="A2355" s="9">
        <v>10115989651</v>
      </c>
      <c r="B2355" s="4" t="s">
        <v>2586</v>
      </c>
      <c r="C2355" s="5" t="s">
        <v>5499</v>
      </c>
    </row>
    <row r="2356" spans="1:3" ht="12" customHeight="1" x14ac:dyDescent="0.25">
      <c r="A2356" s="9">
        <v>10115760083</v>
      </c>
      <c r="B2356" s="4" t="s">
        <v>2587</v>
      </c>
      <c r="C2356" s="5" t="s">
        <v>5622</v>
      </c>
    </row>
    <row r="2357" spans="1:3" ht="12" customHeight="1" x14ac:dyDescent="0.25">
      <c r="A2357" s="9">
        <v>10115347229</v>
      </c>
      <c r="B2357" s="4" t="s">
        <v>2588</v>
      </c>
      <c r="C2357" s="5" t="s">
        <v>2051</v>
      </c>
    </row>
    <row r="2358" spans="1:3" ht="12" customHeight="1" x14ac:dyDescent="0.25">
      <c r="A2358" s="9">
        <v>10116268224</v>
      </c>
      <c r="B2358" s="4" t="s">
        <v>2589</v>
      </c>
      <c r="C2358" s="5" t="s">
        <v>2051</v>
      </c>
    </row>
    <row r="2359" spans="1:3" ht="12" customHeight="1" x14ac:dyDescent="0.25">
      <c r="A2359" s="9">
        <v>10013394569</v>
      </c>
      <c r="B2359" s="4" t="s">
        <v>2590</v>
      </c>
      <c r="C2359" s="5" t="s">
        <v>2051</v>
      </c>
    </row>
    <row r="2360" spans="1:3" ht="12" customHeight="1" x14ac:dyDescent="0.25">
      <c r="A2360" s="9">
        <v>10014573727</v>
      </c>
      <c r="B2360" s="4" t="s">
        <v>2591</v>
      </c>
      <c r="C2360" s="5" t="s">
        <v>2051</v>
      </c>
    </row>
    <row r="2361" spans="1:3" ht="12" customHeight="1" x14ac:dyDescent="0.25">
      <c r="A2361" s="9">
        <v>10063633596</v>
      </c>
      <c r="B2361" s="4" t="s">
        <v>2592</v>
      </c>
      <c r="C2361" s="5" t="s">
        <v>5510</v>
      </c>
    </row>
    <row r="2362" spans="1:3" ht="12" customHeight="1" x14ac:dyDescent="0.25">
      <c r="A2362" s="9">
        <v>10116338245</v>
      </c>
      <c r="B2362" s="4" t="s">
        <v>2593</v>
      </c>
      <c r="C2362" s="5" t="s">
        <v>5517</v>
      </c>
    </row>
    <row r="2363" spans="1:3" ht="12" customHeight="1" x14ac:dyDescent="0.25">
      <c r="A2363" s="9">
        <v>10063132432</v>
      </c>
      <c r="B2363" s="4" t="s">
        <v>2594</v>
      </c>
      <c r="C2363" s="5" t="s">
        <v>2051</v>
      </c>
    </row>
    <row r="2364" spans="1:3" ht="12" customHeight="1" x14ac:dyDescent="0.25">
      <c r="A2364" s="9">
        <v>10009032401</v>
      </c>
      <c r="B2364" s="4" t="s">
        <v>2595</v>
      </c>
      <c r="C2364" s="5" t="s">
        <v>5542</v>
      </c>
    </row>
    <row r="2365" spans="1:3" ht="12" customHeight="1" x14ac:dyDescent="0.25">
      <c r="A2365" s="9">
        <v>10113930221</v>
      </c>
      <c r="B2365" s="4" t="s">
        <v>2596</v>
      </c>
      <c r="C2365" s="5" t="s">
        <v>2051</v>
      </c>
    </row>
    <row r="2366" spans="1:3" ht="12" customHeight="1" x14ac:dyDescent="0.25">
      <c r="A2366" s="9">
        <v>10115405126</v>
      </c>
      <c r="B2366" s="4" t="s">
        <v>2597</v>
      </c>
      <c r="C2366" s="5" t="s">
        <v>2051</v>
      </c>
    </row>
    <row r="2367" spans="1:3" ht="12" customHeight="1" x14ac:dyDescent="0.25">
      <c r="A2367" s="9">
        <v>10115402496</v>
      </c>
      <c r="B2367" s="4" t="s">
        <v>2598</v>
      </c>
      <c r="C2367" s="5" t="s">
        <v>5623</v>
      </c>
    </row>
    <row r="2368" spans="1:3" ht="12" customHeight="1" x14ac:dyDescent="0.25">
      <c r="A2368" s="9">
        <v>10115852538</v>
      </c>
      <c r="B2368" s="4" t="s">
        <v>2599</v>
      </c>
      <c r="C2368" s="5" t="s">
        <v>2051</v>
      </c>
    </row>
    <row r="2369" spans="1:3" ht="12" customHeight="1" x14ac:dyDescent="0.25">
      <c r="A2369" s="9">
        <v>10118401517</v>
      </c>
      <c r="B2369" s="4" t="s">
        <v>2600</v>
      </c>
      <c r="C2369" s="5" t="s">
        <v>5624</v>
      </c>
    </row>
    <row r="2370" spans="1:3" ht="12" customHeight="1" x14ac:dyDescent="0.25">
      <c r="A2370" s="9">
        <v>10115941050</v>
      </c>
      <c r="B2370" s="4" t="s">
        <v>2601</v>
      </c>
      <c r="C2370" s="5" t="s">
        <v>2051</v>
      </c>
    </row>
    <row r="2371" spans="1:3" ht="12" customHeight="1" x14ac:dyDescent="0.25">
      <c r="A2371" s="9">
        <v>10112839272</v>
      </c>
      <c r="B2371" s="4" t="s">
        <v>2602</v>
      </c>
      <c r="C2371" s="5" t="s">
        <v>2051</v>
      </c>
    </row>
    <row r="2372" spans="1:3" ht="12" customHeight="1" x14ac:dyDescent="0.25">
      <c r="A2372" s="9">
        <v>10011640586</v>
      </c>
      <c r="B2372" s="4" t="s">
        <v>2603</v>
      </c>
      <c r="C2372" s="5" t="s">
        <v>5570</v>
      </c>
    </row>
    <row r="2373" spans="1:3" ht="12" customHeight="1" x14ac:dyDescent="0.25">
      <c r="A2373" s="9">
        <v>10059433904</v>
      </c>
      <c r="B2373" s="4" t="s">
        <v>2604</v>
      </c>
      <c r="C2373" s="5" t="s">
        <v>5513</v>
      </c>
    </row>
    <row r="2374" spans="1:3" ht="12" customHeight="1" x14ac:dyDescent="0.25">
      <c r="A2374" s="9">
        <v>10096088382</v>
      </c>
      <c r="B2374" s="4" t="s">
        <v>2605</v>
      </c>
      <c r="C2374" s="5" t="s">
        <v>5565</v>
      </c>
    </row>
    <row r="2375" spans="1:3" ht="12" customHeight="1" x14ac:dyDescent="0.25">
      <c r="A2375" s="9">
        <v>10048382267</v>
      </c>
      <c r="B2375" s="4" t="s">
        <v>2606</v>
      </c>
      <c r="C2375" s="5" t="s">
        <v>5524</v>
      </c>
    </row>
    <row r="2376" spans="1:3" ht="12" customHeight="1" x14ac:dyDescent="0.25">
      <c r="A2376" s="9">
        <v>10082752502</v>
      </c>
      <c r="B2376" s="4" t="s">
        <v>2607</v>
      </c>
      <c r="C2376" s="5" t="s">
        <v>2051</v>
      </c>
    </row>
    <row r="2377" spans="1:3" ht="12" customHeight="1" x14ac:dyDescent="0.25">
      <c r="A2377" s="9">
        <v>10094951866</v>
      </c>
      <c r="B2377" s="4" t="s">
        <v>2608</v>
      </c>
      <c r="C2377" s="5" t="s">
        <v>2051</v>
      </c>
    </row>
    <row r="2378" spans="1:3" ht="12" customHeight="1" x14ac:dyDescent="0.25">
      <c r="A2378" s="9">
        <v>10084281967</v>
      </c>
      <c r="B2378" s="4" t="s">
        <v>2609</v>
      </c>
      <c r="C2378" s="5" t="s">
        <v>2051</v>
      </c>
    </row>
    <row r="2379" spans="1:3" ht="12" customHeight="1" x14ac:dyDescent="0.25">
      <c r="A2379" s="9">
        <v>10115531731</v>
      </c>
      <c r="B2379" s="4" t="s">
        <v>2610</v>
      </c>
      <c r="C2379" s="5" t="s">
        <v>2051</v>
      </c>
    </row>
    <row r="2380" spans="1:3" ht="12" customHeight="1" x14ac:dyDescent="0.25">
      <c r="A2380" s="9">
        <v>10116262059</v>
      </c>
      <c r="B2380" s="4" t="s">
        <v>2611</v>
      </c>
      <c r="C2380" s="5" t="s">
        <v>2051</v>
      </c>
    </row>
    <row r="2381" spans="1:3" ht="12" customHeight="1" x14ac:dyDescent="0.25">
      <c r="A2381" s="9">
        <v>10115690668</v>
      </c>
      <c r="B2381" s="4" t="s">
        <v>2612</v>
      </c>
      <c r="C2381" s="5" t="s">
        <v>5499</v>
      </c>
    </row>
    <row r="2382" spans="1:3" ht="12" customHeight="1" x14ac:dyDescent="0.25">
      <c r="A2382" s="9">
        <v>10115349552</v>
      </c>
      <c r="B2382" s="4" t="s">
        <v>2613</v>
      </c>
      <c r="C2382" s="5" t="s">
        <v>2051</v>
      </c>
    </row>
    <row r="2383" spans="1:3" ht="12" customHeight="1" x14ac:dyDescent="0.25">
      <c r="A2383" s="9">
        <v>10055487923</v>
      </c>
      <c r="B2383" s="4" t="s">
        <v>2614</v>
      </c>
      <c r="C2383" s="5" t="s">
        <v>2051</v>
      </c>
    </row>
    <row r="2384" spans="1:3" ht="12" customHeight="1" x14ac:dyDescent="0.25">
      <c r="A2384" s="9">
        <v>10082604978</v>
      </c>
      <c r="B2384" s="4" t="s">
        <v>2615</v>
      </c>
      <c r="C2384" s="5" t="s">
        <v>2051</v>
      </c>
    </row>
    <row r="2385" spans="1:3" ht="12" customHeight="1" x14ac:dyDescent="0.25">
      <c r="A2385" s="9">
        <v>10112106217</v>
      </c>
      <c r="B2385" s="4" t="s">
        <v>2616</v>
      </c>
      <c r="C2385" s="5" t="s">
        <v>2051</v>
      </c>
    </row>
    <row r="2386" spans="1:3" ht="12" customHeight="1" x14ac:dyDescent="0.25">
      <c r="A2386" s="9">
        <v>10115160505</v>
      </c>
      <c r="B2386" s="4" t="s">
        <v>2617</v>
      </c>
      <c r="C2386" s="5" t="s">
        <v>2051</v>
      </c>
    </row>
    <row r="2387" spans="1:3" ht="12" customHeight="1" x14ac:dyDescent="0.25">
      <c r="A2387" s="9">
        <v>10115172326</v>
      </c>
      <c r="B2387" s="4" t="s">
        <v>2618</v>
      </c>
      <c r="C2387" s="5" t="s">
        <v>5625</v>
      </c>
    </row>
    <row r="2388" spans="1:3" ht="12" customHeight="1" x14ac:dyDescent="0.25">
      <c r="A2388" s="9">
        <v>10115395830</v>
      </c>
      <c r="B2388" s="4" t="s">
        <v>2619</v>
      </c>
      <c r="C2388" s="5" t="s">
        <v>2051</v>
      </c>
    </row>
    <row r="2389" spans="1:3" ht="12" customHeight="1" x14ac:dyDescent="0.25">
      <c r="A2389" s="9">
        <v>10115414018</v>
      </c>
      <c r="B2389" s="4" t="s">
        <v>2620</v>
      </c>
      <c r="C2389" s="5" t="s">
        <v>2051</v>
      </c>
    </row>
    <row r="2390" spans="1:3" ht="12" customHeight="1" x14ac:dyDescent="0.25">
      <c r="A2390" s="9">
        <v>10116171931</v>
      </c>
      <c r="B2390" s="4" t="s">
        <v>2621</v>
      </c>
      <c r="C2390" s="5" t="s">
        <v>5626</v>
      </c>
    </row>
    <row r="2391" spans="1:3" ht="12" customHeight="1" x14ac:dyDescent="0.25">
      <c r="A2391" s="9">
        <v>10084187391</v>
      </c>
      <c r="B2391" s="4" t="s">
        <v>2622</v>
      </c>
      <c r="C2391" s="5" t="s">
        <v>5565</v>
      </c>
    </row>
    <row r="2392" spans="1:3" ht="12" customHeight="1" x14ac:dyDescent="0.25">
      <c r="A2392" s="9">
        <v>10114059351</v>
      </c>
      <c r="B2392" s="4" t="s">
        <v>2623</v>
      </c>
      <c r="C2392" s="5" t="s">
        <v>5540</v>
      </c>
    </row>
    <row r="2393" spans="1:3" ht="12" customHeight="1" x14ac:dyDescent="0.25">
      <c r="A2393" s="9">
        <v>10116071901</v>
      </c>
      <c r="B2393" s="4" t="s">
        <v>2624</v>
      </c>
      <c r="C2393" s="5" t="s">
        <v>2051</v>
      </c>
    </row>
    <row r="2394" spans="1:3" ht="12" customHeight="1" x14ac:dyDescent="0.25">
      <c r="A2394" s="9">
        <v>10062956216</v>
      </c>
      <c r="B2394" s="4" t="s">
        <v>2625</v>
      </c>
      <c r="C2394" s="5" t="s">
        <v>2051</v>
      </c>
    </row>
    <row r="2395" spans="1:3" ht="12" customHeight="1" x14ac:dyDescent="0.25">
      <c r="A2395" s="9">
        <v>10114987925</v>
      </c>
      <c r="B2395" s="4" t="s">
        <v>2626</v>
      </c>
      <c r="C2395" s="5" t="s">
        <v>5627</v>
      </c>
    </row>
    <row r="2396" spans="1:3" ht="12" customHeight="1" x14ac:dyDescent="0.25">
      <c r="A2396" s="9">
        <v>10057439340</v>
      </c>
      <c r="B2396" s="4" t="s">
        <v>2627</v>
      </c>
      <c r="C2396" s="5" t="s">
        <v>5590</v>
      </c>
    </row>
    <row r="2397" spans="1:3" ht="12" customHeight="1" x14ac:dyDescent="0.25">
      <c r="A2397" s="9">
        <v>10083661369</v>
      </c>
      <c r="B2397" s="4" t="s">
        <v>2628</v>
      </c>
      <c r="C2397" s="5" t="s">
        <v>2051</v>
      </c>
    </row>
    <row r="2398" spans="1:3" ht="12" customHeight="1" x14ac:dyDescent="0.25">
      <c r="A2398" s="9">
        <v>10114851418</v>
      </c>
      <c r="B2398" s="4" t="s">
        <v>2629</v>
      </c>
      <c r="C2398" s="5" t="s">
        <v>2051</v>
      </c>
    </row>
    <row r="2399" spans="1:3" ht="12" customHeight="1" x14ac:dyDescent="0.25">
      <c r="A2399" s="9">
        <v>10115404419</v>
      </c>
      <c r="B2399" s="4" t="s">
        <v>2630</v>
      </c>
      <c r="C2399" s="5" t="s">
        <v>5522</v>
      </c>
    </row>
    <row r="2400" spans="1:3" ht="12" customHeight="1" x14ac:dyDescent="0.25">
      <c r="A2400" s="9">
        <v>10083097961</v>
      </c>
      <c r="B2400" s="4" t="s">
        <v>2631</v>
      </c>
      <c r="C2400" s="5" t="s">
        <v>2051</v>
      </c>
    </row>
    <row r="2401" spans="1:3" ht="12" customHeight="1" x14ac:dyDescent="0.25">
      <c r="A2401" s="9">
        <v>10064124458</v>
      </c>
      <c r="B2401" s="4" t="s">
        <v>2632</v>
      </c>
      <c r="C2401" s="5" t="s">
        <v>5628</v>
      </c>
    </row>
    <row r="2402" spans="1:3" ht="12" customHeight="1" x14ac:dyDescent="0.25">
      <c r="A2402" s="9">
        <v>10115119378</v>
      </c>
      <c r="B2402" s="4" t="s">
        <v>2633</v>
      </c>
      <c r="C2402" s="5" t="s">
        <v>5510</v>
      </c>
    </row>
    <row r="2403" spans="1:3" ht="12" customHeight="1" x14ac:dyDescent="0.25">
      <c r="A2403" s="9">
        <v>10061000755</v>
      </c>
      <c r="B2403" s="4" t="s">
        <v>2634</v>
      </c>
      <c r="C2403" s="5" t="s">
        <v>2051</v>
      </c>
    </row>
    <row r="2404" spans="1:3" ht="12" customHeight="1" x14ac:dyDescent="0.25">
      <c r="A2404" s="9">
        <v>10002038091</v>
      </c>
      <c r="B2404" s="4" t="s">
        <v>2635</v>
      </c>
      <c r="C2404" s="5" t="s">
        <v>2051</v>
      </c>
    </row>
    <row r="2405" spans="1:3" ht="12" customHeight="1" x14ac:dyDescent="0.25">
      <c r="A2405" s="9">
        <v>10010011794</v>
      </c>
      <c r="B2405" s="4" t="s">
        <v>2636</v>
      </c>
      <c r="C2405" s="5" t="s">
        <v>2051</v>
      </c>
    </row>
    <row r="2406" spans="1:3" ht="12" customHeight="1" x14ac:dyDescent="0.25">
      <c r="A2406" s="9">
        <v>10116310256</v>
      </c>
      <c r="B2406" s="4" t="s">
        <v>2637</v>
      </c>
      <c r="C2406" s="5" t="s">
        <v>2051</v>
      </c>
    </row>
    <row r="2407" spans="1:3" ht="12" customHeight="1" x14ac:dyDescent="0.25">
      <c r="A2407" s="9">
        <v>10114971454</v>
      </c>
      <c r="B2407" s="4" t="s">
        <v>2638</v>
      </c>
      <c r="C2407" s="5" t="s">
        <v>5629</v>
      </c>
    </row>
    <row r="2408" spans="1:3" ht="12" customHeight="1" x14ac:dyDescent="0.25">
      <c r="A2408" s="9">
        <v>10094274280</v>
      </c>
      <c r="B2408" s="4" t="s">
        <v>2639</v>
      </c>
      <c r="C2408" s="5" t="s">
        <v>5630</v>
      </c>
    </row>
    <row r="2409" spans="1:3" ht="12" customHeight="1" x14ac:dyDescent="0.25">
      <c r="A2409" s="9">
        <v>10061636208</v>
      </c>
      <c r="B2409" s="4" t="s">
        <v>2640</v>
      </c>
      <c r="C2409" s="5" t="s">
        <v>2051</v>
      </c>
    </row>
    <row r="2410" spans="1:3" ht="12" customHeight="1" x14ac:dyDescent="0.25">
      <c r="A2410" s="9">
        <v>10115105840</v>
      </c>
      <c r="B2410" s="4" t="s">
        <v>864</v>
      </c>
      <c r="C2410" s="5" t="s">
        <v>2051</v>
      </c>
    </row>
    <row r="2411" spans="1:3" ht="12" customHeight="1" x14ac:dyDescent="0.25">
      <c r="A2411" s="9">
        <v>10116679664</v>
      </c>
      <c r="B2411" s="4" t="s">
        <v>2641</v>
      </c>
      <c r="C2411" s="5" t="s">
        <v>5631</v>
      </c>
    </row>
    <row r="2412" spans="1:3" ht="12" customHeight="1" x14ac:dyDescent="0.25">
      <c r="A2412" s="9">
        <v>10060818778</v>
      </c>
      <c r="B2412" s="4" t="s">
        <v>2642</v>
      </c>
      <c r="C2412" s="5" t="s">
        <v>5504</v>
      </c>
    </row>
    <row r="2413" spans="1:3" ht="12" customHeight="1" x14ac:dyDescent="0.25">
      <c r="A2413" s="9">
        <v>10115696227</v>
      </c>
      <c r="B2413" s="4" t="s">
        <v>2643</v>
      </c>
      <c r="C2413" s="5" t="s">
        <v>5499</v>
      </c>
    </row>
    <row r="2414" spans="1:3" ht="12" customHeight="1" x14ac:dyDescent="0.25">
      <c r="A2414" s="9">
        <v>10116173850</v>
      </c>
      <c r="B2414" s="4" t="s">
        <v>2644</v>
      </c>
      <c r="C2414" s="5" t="s">
        <v>2051</v>
      </c>
    </row>
    <row r="2415" spans="1:3" ht="12" customHeight="1" x14ac:dyDescent="0.25">
      <c r="A2415" s="9">
        <v>10059397730</v>
      </c>
      <c r="B2415" s="4" t="s">
        <v>2645</v>
      </c>
      <c r="C2415" s="5" t="s">
        <v>2051</v>
      </c>
    </row>
    <row r="2416" spans="1:3" ht="12" customHeight="1" x14ac:dyDescent="0.25">
      <c r="A2416" s="9">
        <v>10111476727</v>
      </c>
      <c r="B2416" s="4" t="s">
        <v>2646</v>
      </c>
      <c r="C2416" s="5" t="s">
        <v>2051</v>
      </c>
    </row>
    <row r="2417" spans="1:3" ht="12" customHeight="1" x14ac:dyDescent="0.25">
      <c r="A2417" s="9">
        <v>10116197088</v>
      </c>
      <c r="B2417" s="4" t="s">
        <v>2647</v>
      </c>
      <c r="C2417" s="5" t="s">
        <v>5536</v>
      </c>
    </row>
    <row r="2418" spans="1:3" ht="12" customHeight="1" x14ac:dyDescent="0.25">
      <c r="A2418" s="9">
        <v>10115073710</v>
      </c>
      <c r="B2418" s="4" t="s">
        <v>2648</v>
      </c>
      <c r="C2418" s="5" t="s">
        <v>2051</v>
      </c>
    </row>
    <row r="2419" spans="1:3" ht="12" customHeight="1" x14ac:dyDescent="0.25">
      <c r="A2419" s="9">
        <v>10084209825</v>
      </c>
      <c r="B2419" s="4" t="s">
        <v>2649</v>
      </c>
      <c r="C2419" s="5" t="s">
        <v>5498</v>
      </c>
    </row>
    <row r="2420" spans="1:3" ht="12" customHeight="1" x14ac:dyDescent="0.25">
      <c r="A2420" s="9">
        <v>10112023866</v>
      </c>
      <c r="B2420" s="4" t="s">
        <v>2650</v>
      </c>
      <c r="C2420" s="5" t="s">
        <v>2051</v>
      </c>
    </row>
    <row r="2421" spans="1:3" ht="12" customHeight="1" x14ac:dyDescent="0.25">
      <c r="A2421" s="9">
        <v>10115694510</v>
      </c>
      <c r="B2421" s="4" t="s">
        <v>2651</v>
      </c>
      <c r="C2421" s="5" t="s">
        <v>5511</v>
      </c>
    </row>
    <row r="2422" spans="1:3" ht="12" customHeight="1" x14ac:dyDescent="0.25">
      <c r="A2422" s="9">
        <v>10079005268</v>
      </c>
      <c r="B2422" s="4" t="s">
        <v>2652</v>
      </c>
      <c r="C2422" s="5" t="s">
        <v>5590</v>
      </c>
    </row>
    <row r="2423" spans="1:3" ht="12" customHeight="1" x14ac:dyDescent="0.25">
      <c r="A2423" s="9">
        <v>10115428465</v>
      </c>
      <c r="B2423" s="4" t="s">
        <v>2653</v>
      </c>
      <c r="C2423" s="5" t="s">
        <v>5565</v>
      </c>
    </row>
    <row r="2424" spans="1:3" ht="12" customHeight="1" x14ac:dyDescent="0.25">
      <c r="A2424" s="9">
        <v>10011987766</v>
      </c>
      <c r="B2424" s="4" t="s">
        <v>2654</v>
      </c>
      <c r="C2424" s="5" t="s">
        <v>5632</v>
      </c>
    </row>
    <row r="2425" spans="1:3" ht="12" customHeight="1" x14ac:dyDescent="0.25">
      <c r="A2425" s="9">
        <v>10087922602</v>
      </c>
      <c r="B2425" s="4" t="s">
        <v>2655</v>
      </c>
      <c r="C2425" s="5" t="s">
        <v>5590</v>
      </c>
    </row>
    <row r="2426" spans="1:3" ht="12" customHeight="1" x14ac:dyDescent="0.25">
      <c r="A2426" s="9">
        <v>10095756259</v>
      </c>
      <c r="B2426" s="4" t="s">
        <v>2656</v>
      </c>
      <c r="C2426" s="5" t="s">
        <v>2051</v>
      </c>
    </row>
    <row r="2427" spans="1:3" ht="12" customHeight="1" x14ac:dyDescent="0.25">
      <c r="A2427" s="9">
        <v>10113706414</v>
      </c>
      <c r="B2427" s="4" t="s">
        <v>2657</v>
      </c>
      <c r="C2427" s="5" t="s">
        <v>2051</v>
      </c>
    </row>
    <row r="2428" spans="1:3" ht="12" customHeight="1" x14ac:dyDescent="0.25">
      <c r="A2428" s="9">
        <v>10115033795</v>
      </c>
      <c r="B2428" s="4" t="s">
        <v>2658</v>
      </c>
      <c r="C2428" s="5" t="s">
        <v>2051</v>
      </c>
    </row>
    <row r="2429" spans="1:3" ht="12" customHeight="1" x14ac:dyDescent="0.25">
      <c r="A2429" s="9">
        <v>10107624615</v>
      </c>
      <c r="B2429" s="4" t="s">
        <v>2659</v>
      </c>
      <c r="C2429" s="5" t="s">
        <v>2051</v>
      </c>
    </row>
    <row r="2430" spans="1:3" ht="12" customHeight="1" x14ac:dyDescent="0.25">
      <c r="A2430" s="9">
        <v>10063024924</v>
      </c>
      <c r="B2430" s="4" t="s">
        <v>2660</v>
      </c>
      <c r="C2430" s="5" t="s">
        <v>2051</v>
      </c>
    </row>
    <row r="2431" spans="1:3" ht="12" customHeight="1" x14ac:dyDescent="0.25">
      <c r="A2431" s="9">
        <v>10015060949</v>
      </c>
      <c r="B2431" s="4" t="s">
        <v>2661</v>
      </c>
      <c r="C2431" s="5" t="s">
        <v>5633</v>
      </c>
    </row>
    <row r="2432" spans="1:3" ht="12" customHeight="1" x14ac:dyDescent="0.25">
      <c r="A2432" s="9">
        <v>10115347734</v>
      </c>
      <c r="B2432" s="4" t="s">
        <v>2663</v>
      </c>
      <c r="C2432" s="5" t="s">
        <v>2051</v>
      </c>
    </row>
    <row r="2433" spans="1:3" ht="12" customHeight="1" x14ac:dyDescent="0.25">
      <c r="A2433" s="9">
        <v>10115784840</v>
      </c>
      <c r="B2433" s="4" t="s">
        <v>2664</v>
      </c>
      <c r="C2433" s="5" t="s">
        <v>2051</v>
      </c>
    </row>
    <row r="2434" spans="1:3" ht="12" customHeight="1" x14ac:dyDescent="0.25">
      <c r="A2434" s="9">
        <v>10117911766</v>
      </c>
      <c r="B2434" s="4" t="s">
        <v>2665</v>
      </c>
      <c r="C2434" s="5" t="s">
        <v>2051</v>
      </c>
    </row>
    <row r="2435" spans="1:3" ht="12" customHeight="1" x14ac:dyDescent="0.25">
      <c r="A2435" s="9">
        <v>10115645707</v>
      </c>
      <c r="B2435" s="4" t="s">
        <v>2666</v>
      </c>
      <c r="C2435" s="5" t="s">
        <v>2051</v>
      </c>
    </row>
    <row r="2436" spans="1:3" ht="12" customHeight="1" x14ac:dyDescent="0.25">
      <c r="A2436" s="9">
        <v>10003274237</v>
      </c>
      <c r="B2436" s="4" t="s">
        <v>2666</v>
      </c>
      <c r="C2436" s="5" t="s">
        <v>5634</v>
      </c>
    </row>
    <row r="2437" spans="1:3" ht="12" customHeight="1" x14ac:dyDescent="0.25">
      <c r="A2437" s="9">
        <v>10110232602</v>
      </c>
      <c r="B2437" s="4" t="s">
        <v>2667</v>
      </c>
      <c r="C2437" s="5" t="s">
        <v>5498</v>
      </c>
    </row>
    <row r="2438" spans="1:3" ht="12" customHeight="1" x14ac:dyDescent="0.25">
      <c r="A2438" s="9">
        <v>10115487170</v>
      </c>
      <c r="B2438" s="4" t="s">
        <v>2668</v>
      </c>
      <c r="C2438" s="5" t="s">
        <v>2051</v>
      </c>
    </row>
    <row r="2439" spans="1:3" ht="12" customHeight="1" x14ac:dyDescent="0.25">
      <c r="A2439" s="9">
        <v>10062956115</v>
      </c>
      <c r="B2439" s="4" t="s">
        <v>2669</v>
      </c>
      <c r="C2439" s="5" t="s">
        <v>5635</v>
      </c>
    </row>
    <row r="2440" spans="1:3" ht="12" customHeight="1" x14ac:dyDescent="0.25">
      <c r="A2440" s="9">
        <v>10116165564</v>
      </c>
      <c r="B2440" s="4" t="s">
        <v>2670</v>
      </c>
      <c r="C2440" s="5" t="s">
        <v>2051</v>
      </c>
    </row>
    <row r="2441" spans="1:3" ht="12" customHeight="1" x14ac:dyDescent="0.25">
      <c r="A2441" s="9">
        <v>10116165362</v>
      </c>
      <c r="B2441" s="4" t="s">
        <v>2671</v>
      </c>
      <c r="C2441" s="5" t="s">
        <v>2051</v>
      </c>
    </row>
    <row r="2442" spans="1:3" ht="12" customHeight="1" x14ac:dyDescent="0.25">
      <c r="A2442" s="9">
        <v>10105627324</v>
      </c>
      <c r="B2442" s="4" t="s">
        <v>2672</v>
      </c>
      <c r="C2442" s="5" t="s">
        <v>2051</v>
      </c>
    </row>
    <row r="2443" spans="1:3" ht="12" customHeight="1" x14ac:dyDescent="0.25">
      <c r="A2443" s="9">
        <v>10002399722</v>
      </c>
      <c r="B2443" s="4" t="s">
        <v>2673</v>
      </c>
      <c r="C2443" s="5" t="s">
        <v>5636</v>
      </c>
    </row>
    <row r="2444" spans="1:3" ht="12" customHeight="1" x14ac:dyDescent="0.25">
      <c r="A2444" s="9">
        <v>10016315481</v>
      </c>
      <c r="B2444" s="4" t="s">
        <v>2674</v>
      </c>
      <c r="C2444" s="5" t="s">
        <v>5637</v>
      </c>
    </row>
    <row r="2445" spans="1:3" ht="12" customHeight="1" x14ac:dyDescent="0.25">
      <c r="A2445" s="9">
        <v>10059882629</v>
      </c>
      <c r="B2445" s="4" t="s">
        <v>2675</v>
      </c>
      <c r="C2445" s="5" t="s">
        <v>2051</v>
      </c>
    </row>
    <row r="2446" spans="1:3" ht="12" customHeight="1" x14ac:dyDescent="0.25">
      <c r="A2446" s="9">
        <v>10115162828</v>
      </c>
      <c r="B2446" s="4" t="s">
        <v>2676</v>
      </c>
      <c r="C2446" s="5" t="s">
        <v>2051</v>
      </c>
    </row>
    <row r="2447" spans="1:3" ht="12" customHeight="1" x14ac:dyDescent="0.25">
      <c r="A2447" s="9">
        <v>10064651086</v>
      </c>
      <c r="B2447" s="4" t="s">
        <v>2677</v>
      </c>
      <c r="C2447" s="5" t="s">
        <v>5526</v>
      </c>
    </row>
    <row r="2448" spans="1:3" ht="12" customHeight="1" x14ac:dyDescent="0.25">
      <c r="A2448" s="9">
        <v>10083852137</v>
      </c>
      <c r="B2448" s="4" t="s">
        <v>2678</v>
      </c>
      <c r="C2448" s="5" t="s">
        <v>2051</v>
      </c>
    </row>
    <row r="2449" spans="1:3" ht="12" customHeight="1" x14ac:dyDescent="0.25">
      <c r="A2449" s="9">
        <v>10113317404</v>
      </c>
      <c r="B2449" s="4" t="s">
        <v>2679</v>
      </c>
      <c r="C2449" s="5" t="s">
        <v>2051</v>
      </c>
    </row>
    <row r="2450" spans="1:3" ht="12" customHeight="1" x14ac:dyDescent="0.25">
      <c r="A2450" s="9">
        <v>10100384270</v>
      </c>
      <c r="B2450" s="4" t="s">
        <v>2680</v>
      </c>
      <c r="C2450" s="5" t="s">
        <v>2051</v>
      </c>
    </row>
    <row r="2451" spans="1:3" ht="12" customHeight="1" x14ac:dyDescent="0.25">
      <c r="A2451" s="9">
        <v>10106971479</v>
      </c>
      <c r="B2451" s="4" t="s">
        <v>2681</v>
      </c>
      <c r="C2451" s="5" t="s">
        <v>5638</v>
      </c>
    </row>
    <row r="2452" spans="1:3" ht="12" customHeight="1" x14ac:dyDescent="0.25">
      <c r="A2452" s="9">
        <v>10115769379</v>
      </c>
      <c r="B2452" s="4" t="s">
        <v>2682</v>
      </c>
      <c r="C2452" s="5" t="s">
        <v>5513</v>
      </c>
    </row>
    <row r="2453" spans="1:3" ht="12" customHeight="1" x14ac:dyDescent="0.25">
      <c r="A2453" s="9">
        <v>10116147073</v>
      </c>
      <c r="B2453" s="4" t="s">
        <v>2683</v>
      </c>
      <c r="C2453" s="5" t="s">
        <v>2051</v>
      </c>
    </row>
    <row r="2454" spans="1:3" ht="12" customHeight="1" x14ac:dyDescent="0.25">
      <c r="A2454" s="9">
        <v>10116921659</v>
      </c>
      <c r="B2454" s="4" t="s">
        <v>2684</v>
      </c>
      <c r="C2454" s="5" t="s">
        <v>5522</v>
      </c>
    </row>
    <row r="2455" spans="1:3" ht="12" customHeight="1" x14ac:dyDescent="0.25">
      <c r="A2455" s="9">
        <v>10111215130</v>
      </c>
      <c r="B2455" s="4" t="s">
        <v>2685</v>
      </c>
      <c r="C2455" s="5" t="s">
        <v>5638</v>
      </c>
    </row>
    <row r="2456" spans="1:3" ht="12" customHeight="1" x14ac:dyDescent="0.25">
      <c r="A2456" s="9">
        <v>10115170205</v>
      </c>
      <c r="B2456" s="4" t="s">
        <v>2686</v>
      </c>
      <c r="C2456" s="5" t="s">
        <v>2051</v>
      </c>
    </row>
    <row r="2457" spans="1:3" ht="12" customHeight="1" x14ac:dyDescent="0.25">
      <c r="A2457" s="9">
        <v>10113600421</v>
      </c>
      <c r="B2457" s="4" t="s">
        <v>2687</v>
      </c>
      <c r="C2457" s="5" t="s">
        <v>2051</v>
      </c>
    </row>
    <row r="2458" spans="1:3" ht="12" customHeight="1" x14ac:dyDescent="0.25">
      <c r="A2458" s="9">
        <v>10113600623</v>
      </c>
      <c r="B2458" s="4" t="s">
        <v>2688</v>
      </c>
      <c r="C2458" s="5" t="s">
        <v>2051</v>
      </c>
    </row>
    <row r="2459" spans="1:3" ht="12" customHeight="1" x14ac:dyDescent="0.25">
      <c r="A2459" s="9">
        <v>10115899018</v>
      </c>
      <c r="B2459" s="4" t="s">
        <v>2689</v>
      </c>
      <c r="C2459" s="5" t="s">
        <v>2051</v>
      </c>
    </row>
    <row r="2460" spans="1:3" ht="12" customHeight="1" x14ac:dyDescent="0.25">
      <c r="A2460" s="9">
        <v>10016322353</v>
      </c>
      <c r="B2460" s="4" t="s">
        <v>2690</v>
      </c>
      <c r="C2460" s="5" t="s">
        <v>5639</v>
      </c>
    </row>
    <row r="2461" spans="1:3" ht="12" customHeight="1" x14ac:dyDescent="0.25">
      <c r="A2461" s="9">
        <v>10058870896</v>
      </c>
      <c r="B2461" s="4" t="s">
        <v>2692</v>
      </c>
      <c r="C2461" s="5" t="s">
        <v>5498</v>
      </c>
    </row>
    <row r="2462" spans="1:3" ht="12" customHeight="1" x14ac:dyDescent="0.25">
      <c r="A2462" s="9">
        <v>10113507865</v>
      </c>
      <c r="B2462" s="4" t="s">
        <v>2693</v>
      </c>
      <c r="C2462" s="5" t="s">
        <v>5638</v>
      </c>
    </row>
    <row r="2463" spans="1:3" ht="12" customHeight="1" x14ac:dyDescent="0.25">
      <c r="A2463" s="9">
        <v>10062054823</v>
      </c>
      <c r="B2463" s="4" t="s">
        <v>2694</v>
      </c>
      <c r="C2463" s="5" t="s">
        <v>2051</v>
      </c>
    </row>
    <row r="2464" spans="1:3" ht="12" customHeight="1" x14ac:dyDescent="0.25">
      <c r="A2464" s="9">
        <v>10059662761</v>
      </c>
      <c r="B2464" s="4" t="s">
        <v>2695</v>
      </c>
      <c r="C2464" s="5" t="s">
        <v>2051</v>
      </c>
    </row>
    <row r="2465" spans="1:3" ht="12" customHeight="1" x14ac:dyDescent="0.25">
      <c r="A2465" s="9">
        <v>10106405849</v>
      </c>
      <c r="B2465" s="4" t="s">
        <v>2696</v>
      </c>
      <c r="C2465" s="5" t="s">
        <v>2051</v>
      </c>
    </row>
    <row r="2466" spans="1:3" ht="12" customHeight="1" x14ac:dyDescent="0.25">
      <c r="A2466" s="9">
        <v>10116201334</v>
      </c>
      <c r="B2466" s="4" t="s">
        <v>2697</v>
      </c>
      <c r="C2466" s="5" t="s">
        <v>5499</v>
      </c>
    </row>
    <row r="2467" spans="1:3" ht="12" customHeight="1" x14ac:dyDescent="0.25">
      <c r="A2467" s="9">
        <v>10115265888</v>
      </c>
      <c r="B2467" s="4" t="s">
        <v>2698</v>
      </c>
      <c r="C2467" s="5" t="s">
        <v>5499</v>
      </c>
    </row>
    <row r="2468" spans="1:3" ht="12" customHeight="1" x14ac:dyDescent="0.25">
      <c r="A2468" s="9">
        <v>10115382692</v>
      </c>
      <c r="B2468" s="4" t="s">
        <v>2699</v>
      </c>
      <c r="C2468" s="5" t="s">
        <v>2051</v>
      </c>
    </row>
    <row r="2469" spans="1:3" ht="12" customHeight="1" x14ac:dyDescent="0.25">
      <c r="A2469" s="9">
        <v>10059679131</v>
      </c>
      <c r="B2469" s="4" t="s">
        <v>2700</v>
      </c>
      <c r="C2469" s="5" t="s">
        <v>2051</v>
      </c>
    </row>
    <row r="2470" spans="1:3" ht="12" customHeight="1" x14ac:dyDescent="0.25">
      <c r="A2470" s="9">
        <v>10094984000</v>
      </c>
      <c r="B2470" s="4" t="s">
        <v>2701</v>
      </c>
      <c r="C2470" s="5" t="s">
        <v>2051</v>
      </c>
    </row>
    <row r="2471" spans="1:3" ht="12" customHeight="1" x14ac:dyDescent="0.25">
      <c r="A2471" s="9">
        <v>10061637723</v>
      </c>
      <c r="B2471" s="4" t="s">
        <v>2702</v>
      </c>
      <c r="C2471" s="5" t="s">
        <v>2051</v>
      </c>
    </row>
    <row r="2472" spans="1:3" ht="12" customHeight="1" x14ac:dyDescent="0.25">
      <c r="A2472" s="9">
        <v>10069182606</v>
      </c>
      <c r="B2472" s="4" t="s">
        <v>2703</v>
      </c>
      <c r="C2472" s="5" t="s">
        <v>5640</v>
      </c>
    </row>
    <row r="2473" spans="1:3" ht="12" customHeight="1" x14ac:dyDescent="0.25">
      <c r="A2473" s="9">
        <v>10006821811</v>
      </c>
      <c r="B2473" s="4" t="s">
        <v>2704</v>
      </c>
      <c r="C2473" s="5" t="s">
        <v>5550</v>
      </c>
    </row>
    <row r="2474" spans="1:3" ht="12" customHeight="1" x14ac:dyDescent="0.25">
      <c r="A2474" s="9">
        <v>10111985874</v>
      </c>
      <c r="B2474" s="4" t="s">
        <v>2705</v>
      </c>
      <c r="C2474" s="5" t="s">
        <v>5641</v>
      </c>
    </row>
    <row r="2475" spans="1:3" ht="12" customHeight="1" x14ac:dyDescent="0.25">
      <c r="A2475" s="9">
        <v>10083503442</v>
      </c>
      <c r="B2475" s="4" t="s">
        <v>2706</v>
      </c>
      <c r="C2475" s="5" t="s">
        <v>5532</v>
      </c>
    </row>
    <row r="2476" spans="1:3" ht="12" customHeight="1" x14ac:dyDescent="0.25">
      <c r="A2476" s="9">
        <v>10115674706</v>
      </c>
      <c r="B2476" s="4" t="s">
        <v>2707</v>
      </c>
      <c r="C2476" s="5" t="s">
        <v>5499</v>
      </c>
    </row>
    <row r="2477" spans="1:3" ht="12" customHeight="1" x14ac:dyDescent="0.25">
      <c r="A2477" s="9">
        <v>10115105436</v>
      </c>
      <c r="B2477" s="4" t="s">
        <v>2708</v>
      </c>
      <c r="C2477" s="5" t="s">
        <v>2051</v>
      </c>
    </row>
    <row r="2478" spans="1:3" ht="12" customHeight="1" x14ac:dyDescent="0.25">
      <c r="A2478" s="9">
        <v>10083491116</v>
      </c>
      <c r="B2478" s="4" t="s">
        <v>2709</v>
      </c>
      <c r="C2478" s="5" t="s">
        <v>5533</v>
      </c>
    </row>
    <row r="2479" spans="1:3" ht="12" customHeight="1" x14ac:dyDescent="0.25">
      <c r="A2479" s="9">
        <v>10106404839</v>
      </c>
      <c r="B2479" s="4" t="s">
        <v>2710</v>
      </c>
      <c r="C2479" s="5" t="s">
        <v>2051</v>
      </c>
    </row>
    <row r="2480" spans="1:3" ht="12" customHeight="1" x14ac:dyDescent="0.25">
      <c r="A2480" s="9">
        <v>10064134259</v>
      </c>
      <c r="B2480" s="4" t="s">
        <v>2711</v>
      </c>
      <c r="C2480" s="5" t="s">
        <v>5498</v>
      </c>
    </row>
    <row r="2481" spans="1:3" ht="12" customHeight="1" x14ac:dyDescent="0.25">
      <c r="A2481" s="9">
        <v>10112311937</v>
      </c>
      <c r="B2481" s="4" t="s">
        <v>2712</v>
      </c>
      <c r="C2481" s="5" t="s">
        <v>2051</v>
      </c>
    </row>
    <row r="2482" spans="1:3" ht="12" customHeight="1" x14ac:dyDescent="0.25">
      <c r="A2482" s="9">
        <v>10058274752</v>
      </c>
      <c r="B2482" s="4" t="s">
        <v>2713</v>
      </c>
      <c r="C2482" s="5" t="s">
        <v>2051</v>
      </c>
    </row>
    <row r="2483" spans="1:3" ht="12" customHeight="1" x14ac:dyDescent="0.25">
      <c r="A2483" s="9">
        <v>10115405025</v>
      </c>
      <c r="B2483" s="4" t="s">
        <v>2714</v>
      </c>
      <c r="C2483" s="5" t="s">
        <v>2051</v>
      </c>
    </row>
    <row r="2484" spans="1:3" ht="12" customHeight="1" x14ac:dyDescent="0.25">
      <c r="A2484" s="9">
        <v>10118443650</v>
      </c>
      <c r="B2484" s="4" t="s">
        <v>2715</v>
      </c>
      <c r="C2484" s="5" t="s">
        <v>2051</v>
      </c>
    </row>
    <row r="2485" spans="1:3" ht="12" customHeight="1" x14ac:dyDescent="0.25">
      <c r="A2485" s="9">
        <v>10116144447</v>
      </c>
      <c r="B2485" s="4" t="s">
        <v>2716</v>
      </c>
      <c r="C2485" s="5" t="s">
        <v>2051</v>
      </c>
    </row>
    <row r="2486" spans="1:3" ht="12" customHeight="1" x14ac:dyDescent="0.25">
      <c r="A2486" s="9">
        <v>10116200526</v>
      </c>
      <c r="B2486" s="4" t="s">
        <v>2717</v>
      </c>
      <c r="C2486" s="5" t="s">
        <v>2051</v>
      </c>
    </row>
    <row r="2487" spans="1:3" ht="12" customHeight="1" x14ac:dyDescent="0.25">
      <c r="A2487" s="9">
        <v>10054690402</v>
      </c>
      <c r="B2487" s="4" t="s">
        <v>2718</v>
      </c>
      <c r="C2487" s="5" t="s">
        <v>5642</v>
      </c>
    </row>
    <row r="2488" spans="1:3" ht="12" customHeight="1" x14ac:dyDescent="0.25">
      <c r="A2488" s="9">
        <v>10116273375</v>
      </c>
      <c r="B2488" s="4" t="s">
        <v>2719</v>
      </c>
      <c r="C2488" s="5" t="s">
        <v>2051</v>
      </c>
    </row>
    <row r="2489" spans="1:3" ht="12" customHeight="1" x14ac:dyDescent="0.25">
      <c r="A2489" s="9">
        <v>10084404027</v>
      </c>
      <c r="B2489" s="4" t="s">
        <v>2720</v>
      </c>
      <c r="C2489" s="5" t="s">
        <v>5643</v>
      </c>
    </row>
    <row r="2490" spans="1:3" ht="12" customHeight="1" x14ac:dyDescent="0.25">
      <c r="A2490" s="9">
        <v>10118496800</v>
      </c>
      <c r="B2490" s="4" t="s">
        <v>2721</v>
      </c>
      <c r="C2490" s="5" t="s">
        <v>5644</v>
      </c>
    </row>
    <row r="2491" spans="1:3" ht="12" customHeight="1" x14ac:dyDescent="0.25">
      <c r="A2491" s="9">
        <v>10063525987</v>
      </c>
      <c r="B2491" s="4" t="s">
        <v>2722</v>
      </c>
      <c r="C2491" s="5" t="s">
        <v>2051</v>
      </c>
    </row>
    <row r="2492" spans="1:3" ht="12" customHeight="1" x14ac:dyDescent="0.25">
      <c r="A2492" s="9">
        <v>10060337620</v>
      </c>
      <c r="B2492" s="4" t="s">
        <v>2723</v>
      </c>
      <c r="C2492" s="5" t="s">
        <v>5626</v>
      </c>
    </row>
    <row r="2493" spans="1:3" ht="12" customHeight="1" x14ac:dyDescent="0.25">
      <c r="A2493" s="9">
        <v>10115276703</v>
      </c>
      <c r="B2493" s="4" t="s">
        <v>2724</v>
      </c>
      <c r="C2493" s="5" t="s">
        <v>2051</v>
      </c>
    </row>
    <row r="2494" spans="1:3" ht="12" customHeight="1" x14ac:dyDescent="0.25">
      <c r="A2494" s="9">
        <v>10115350764</v>
      </c>
      <c r="B2494" s="4" t="s">
        <v>2725</v>
      </c>
      <c r="C2494" s="5" t="s">
        <v>5645</v>
      </c>
    </row>
    <row r="2495" spans="1:3" ht="12" customHeight="1" x14ac:dyDescent="0.25">
      <c r="A2495" s="9">
        <v>10064117081</v>
      </c>
      <c r="B2495" s="4" t="s">
        <v>2726</v>
      </c>
      <c r="C2495" s="5" t="s">
        <v>2051</v>
      </c>
    </row>
    <row r="2496" spans="1:3" ht="12" customHeight="1" x14ac:dyDescent="0.25">
      <c r="A2496" s="9">
        <v>10107443042</v>
      </c>
      <c r="B2496" s="4" t="s">
        <v>2727</v>
      </c>
      <c r="C2496" s="5" t="s">
        <v>5646</v>
      </c>
    </row>
    <row r="2497" spans="1:3" ht="12" customHeight="1" x14ac:dyDescent="0.25">
      <c r="A2497" s="9">
        <v>10116307933</v>
      </c>
      <c r="B2497" s="4" t="s">
        <v>2728</v>
      </c>
      <c r="C2497" s="5" t="s">
        <v>2051</v>
      </c>
    </row>
    <row r="2498" spans="1:3" ht="12" customHeight="1" x14ac:dyDescent="0.25">
      <c r="A2498" s="9">
        <v>10115117762</v>
      </c>
      <c r="B2498" s="4" t="s">
        <v>2729</v>
      </c>
      <c r="C2498" s="5" t="s">
        <v>5522</v>
      </c>
    </row>
    <row r="2499" spans="1:3" ht="12" customHeight="1" x14ac:dyDescent="0.25">
      <c r="A2499" s="9">
        <v>10115106446</v>
      </c>
      <c r="B2499" s="4" t="s">
        <v>2730</v>
      </c>
      <c r="C2499" s="5" t="s">
        <v>2051</v>
      </c>
    </row>
    <row r="2500" spans="1:3" ht="12" customHeight="1" x14ac:dyDescent="0.25">
      <c r="A2500" s="9">
        <v>10116791822</v>
      </c>
      <c r="B2500" s="4" t="s">
        <v>2731</v>
      </c>
      <c r="C2500" s="5" t="s">
        <v>2051</v>
      </c>
    </row>
    <row r="2501" spans="1:3" ht="12" customHeight="1" x14ac:dyDescent="0.25">
      <c r="A2501" s="9">
        <v>10090104896</v>
      </c>
      <c r="B2501" s="4" t="s">
        <v>2732</v>
      </c>
      <c r="C2501" s="5" t="s">
        <v>2051</v>
      </c>
    </row>
    <row r="2502" spans="1:3" ht="12" customHeight="1" x14ac:dyDescent="0.25">
      <c r="A2502" s="9">
        <v>10115160202</v>
      </c>
      <c r="B2502" s="4" t="s">
        <v>2733</v>
      </c>
      <c r="C2502" s="5" t="s">
        <v>2051</v>
      </c>
    </row>
    <row r="2503" spans="1:3" ht="12" customHeight="1" x14ac:dyDescent="0.25">
      <c r="A2503" s="9">
        <v>10114978629</v>
      </c>
      <c r="B2503" s="4" t="s">
        <v>2734</v>
      </c>
      <c r="C2503" s="5" t="s">
        <v>2051</v>
      </c>
    </row>
    <row r="2504" spans="1:3" ht="12" customHeight="1" x14ac:dyDescent="0.25">
      <c r="A2504" s="9">
        <v>10115154441</v>
      </c>
      <c r="B2504" s="4" t="s">
        <v>2735</v>
      </c>
      <c r="C2504" s="5" t="s">
        <v>2051</v>
      </c>
    </row>
    <row r="2505" spans="1:3" ht="12" customHeight="1" x14ac:dyDescent="0.25">
      <c r="A2505" s="9">
        <v>10005519684</v>
      </c>
      <c r="B2505" s="4" t="s">
        <v>2736</v>
      </c>
      <c r="C2505" s="5" t="s">
        <v>2051</v>
      </c>
    </row>
    <row r="2506" spans="1:3" ht="12" customHeight="1" x14ac:dyDescent="0.25">
      <c r="A2506" s="9">
        <v>10114917294</v>
      </c>
      <c r="B2506" s="4" t="s">
        <v>2737</v>
      </c>
      <c r="C2506" s="5" t="s">
        <v>2051</v>
      </c>
    </row>
    <row r="2507" spans="1:3" ht="12" customHeight="1" x14ac:dyDescent="0.25">
      <c r="A2507" s="9">
        <v>10094524258</v>
      </c>
      <c r="B2507" s="4" t="s">
        <v>2738</v>
      </c>
      <c r="C2507" s="5" t="s">
        <v>5647</v>
      </c>
    </row>
    <row r="2508" spans="1:3" ht="12" customHeight="1" x14ac:dyDescent="0.25">
      <c r="A2508" s="9">
        <v>10115958935</v>
      </c>
      <c r="B2508" s="4" t="s">
        <v>2739</v>
      </c>
      <c r="C2508" s="5" t="s">
        <v>5499</v>
      </c>
    </row>
    <row r="2509" spans="1:3" ht="12" customHeight="1" x14ac:dyDescent="0.25">
      <c r="A2509" s="9">
        <v>10115959137</v>
      </c>
      <c r="B2509" s="4" t="s">
        <v>2740</v>
      </c>
      <c r="C2509" s="5" t="s">
        <v>5499</v>
      </c>
    </row>
    <row r="2510" spans="1:3" ht="12" customHeight="1" x14ac:dyDescent="0.25">
      <c r="A2510" s="9">
        <v>10096519327</v>
      </c>
      <c r="B2510" s="4" t="s">
        <v>2741</v>
      </c>
      <c r="C2510" s="5" t="s">
        <v>5648</v>
      </c>
    </row>
    <row r="2511" spans="1:3" ht="12" customHeight="1" x14ac:dyDescent="0.25">
      <c r="A2511" s="9">
        <v>10068661028</v>
      </c>
      <c r="B2511" s="4" t="s">
        <v>2742</v>
      </c>
      <c r="C2511" s="5" t="s">
        <v>5611</v>
      </c>
    </row>
    <row r="2512" spans="1:3" ht="12" customHeight="1" x14ac:dyDescent="0.25">
      <c r="A2512" s="9">
        <v>10006334080</v>
      </c>
      <c r="B2512" s="4" t="s">
        <v>2743</v>
      </c>
      <c r="C2512" s="5" t="s">
        <v>2051</v>
      </c>
    </row>
    <row r="2513" spans="1:3" ht="12" customHeight="1" x14ac:dyDescent="0.25">
      <c r="A2513" s="9">
        <v>10115164141</v>
      </c>
      <c r="B2513" s="4" t="s">
        <v>2744</v>
      </c>
      <c r="C2513" s="5" t="s">
        <v>5649</v>
      </c>
    </row>
    <row r="2514" spans="1:3" ht="12" customHeight="1" x14ac:dyDescent="0.25">
      <c r="A2514" s="9">
        <v>10116634396</v>
      </c>
      <c r="B2514" s="4" t="s">
        <v>2745</v>
      </c>
      <c r="C2514" s="5" t="s">
        <v>2051</v>
      </c>
    </row>
    <row r="2515" spans="1:3" ht="12" customHeight="1" x14ac:dyDescent="0.25">
      <c r="A2515" s="9">
        <v>10116274486</v>
      </c>
      <c r="B2515" s="4" t="s">
        <v>2746</v>
      </c>
      <c r="C2515" s="5" t="s">
        <v>2051</v>
      </c>
    </row>
    <row r="2516" spans="1:3" ht="12" customHeight="1" x14ac:dyDescent="0.25">
      <c r="A2516" s="9">
        <v>10058832908</v>
      </c>
      <c r="B2516" s="4" t="s">
        <v>2747</v>
      </c>
      <c r="C2516" s="5" t="s">
        <v>5650</v>
      </c>
    </row>
    <row r="2517" spans="1:3" ht="12" customHeight="1" x14ac:dyDescent="0.25">
      <c r="A2517" s="9">
        <v>10107226511</v>
      </c>
      <c r="B2517" s="4" t="s">
        <v>2748</v>
      </c>
      <c r="C2517" s="5" t="s">
        <v>2051</v>
      </c>
    </row>
    <row r="2518" spans="1:3" ht="12" customHeight="1" x14ac:dyDescent="0.25">
      <c r="A2518" s="9">
        <v>10115365215</v>
      </c>
      <c r="B2518" s="4" t="s">
        <v>2749</v>
      </c>
      <c r="C2518" s="5" t="s">
        <v>2051</v>
      </c>
    </row>
    <row r="2519" spans="1:3" ht="12" customHeight="1" x14ac:dyDescent="0.25">
      <c r="A2519" s="9">
        <v>10064536306</v>
      </c>
      <c r="B2519" s="4" t="s">
        <v>2750</v>
      </c>
      <c r="C2519" s="5" t="s">
        <v>2051</v>
      </c>
    </row>
    <row r="2520" spans="1:3" ht="12" customHeight="1" x14ac:dyDescent="0.25">
      <c r="A2520" s="9">
        <v>10115288625</v>
      </c>
      <c r="B2520" s="4" t="s">
        <v>2751</v>
      </c>
      <c r="C2520" s="5" t="s">
        <v>2051</v>
      </c>
    </row>
    <row r="2521" spans="1:3" ht="12" customHeight="1" x14ac:dyDescent="0.25">
      <c r="A2521" s="9">
        <v>10090447733</v>
      </c>
      <c r="B2521" s="4" t="s">
        <v>2752</v>
      </c>
      <c r="C2521" s="5" t="s">
        <v>2051</v>
      </c>
    </row>
    <row r="2522" spans="1:3" ht="12" customHeight="1" x14ac:dyDescent="0.25">
      <c r="A2522" s="9">
        <v>10116623888</v>
      </c>
      <c r="B2522" s="4" t="s">
        <v>2753</v>
      </c>
      <c r="C2522" s="5" t="s">
        <v>2051</v>
      </c>
    </row>
    <row r="2523" spans="1:3" ht="12" customHeight="1" x14ac:dyDescent="0.25">
      <c r="A2523" s="9">
        <v>10108958565</v>
      </c>
      <c r="B2523" s="4" t="s">
        <v>2754</v>
      </c>
      <c r="C2523" s="5" t="s">
        <v>2051</v>
      </c>
    </row>
    <row r="2524" spans="1:3" ht="12" customHeight="1" x14ac:dyDescent="0.25">
      <c r="A2524" s="9">
        <v>10114852226</v>
      </c>
      <c r="B2524" s="4" t="s">
        <v>2755</v>
      </c>
      <c r="C2524" s="5" t="s">
        <v>2051</v>
      </c>
    </row>
    <row r="2525" spans="1:3" ht="12" customHeight="1" x14ac:dyDescent="0.25">
      <c r="A2525" s="9">
        <v>10058287381</v>
      </c>
      <c r="B2525" s="4" t="s">
        <v>2756</v>
      </c>
      <c r="C2525" s="5" t="s">
        <v>2051</v>
      </c>
    </row>
    <row r="2526" spans="1:3" ht="12" customHeight="1" x14ac:dyDescent="0.25">
      <c r="A2526" s="9">
        <v>10115136657</v>
      </c>
      <c r="B2526" s="4" t="s">
        <v>2757</v>
      </c>
      <c r="C2526" s="5" t="s">
        <v>2051</v>
      </c>
    </row>
    <row r="2527" spans="1:3" ht="12" customHeight="1" x14ac:dyDescent="0.25">
      <c r="A2527" s="9">
        <v>10063790618</v>
      </c>
      <c r="B2527" s="4" t="s">
        <v>2758</v>
      </c>
      <c r="C2527" s="5" t="s">
        <v>2051</v>
      </c>
    </row>
    <row r="2528" spans="1:3" ht="12" customHeight="1" x14ac:dyDescent="0.25">
      <c r="A2528" s="9">
        <v>10013962223</v>
      </c>
      <c r="B2528" s="4" t="s">
        <v>2759</v>
      </c>
      <c r="C2528" s="5" t="s">
        <v>2051</v>
      </c>
    </row>
    <row r="2529" spans="1:3" ht="12" customHeight="1" x14ac:dyDescent="0.25">
      <c r="A2529" s="9">
        <v>10115673389</v>
      </c>
      <c r="B2529" s="4" t="s">
        <v>2760</v>
      </c>
      <c r="C2529" s="5" t="s">
        <v>5499</v>
      </c>
    </row>
    <row r="2530" spans="1:3" ht="12" customHeight="1" x14ac:dyDescent="0.25">
      <c r="A2530" s="9">
        <v>10115673591</v>
      </c>
      <c r="B2530" s="4" t="s">
        <v>2761</v>
      </c>
      <c r="C2530" s="5" t="s">
        <v>5499</v>
      </c>
    </row>
    <row r="2531" spans="1:3" ht="12" customHeight="1" x14ac:dyDescent="0.25">
      <c r="A2531" s="9">
        <v>10118358673</v>
      </c>
      <c r="B2531" s="4" t="s">
        <v>2762</v>
      </c>
      <c r="C2531" s="5" t="s">
        <v>5651</v>
      </c>
    </row>
    <row r="2532" spans="1:3" ht="12" customHeight="1" x14ac:dyDescent="0.25">
      <c r="A2532" s="9">
        <v>10004864330</v>
      </c>
      <c r="B2532" s="4" t="s">
        <v>2763</v>
      </c>
      <c r="C2532" s="5" t="s">
        <v>2051</v>
      </c>
    </row>
    <row r="2533" spans="1:3" ht="12" customHeight="1" x14ac:dyDescent="0.25">
      <c r="A2533" s="9">
        <v>10115897907</v>
      </c>
      <c r="B2533" s="4" t="s">
        <v>2764</v>
      </c>
      <c r="C2533" s="5" t="s">
        <v>2051</v>
      </c>
    </row>
    <row r="2534" spans="1:3" ht="12" customHeight="1" x14ac:dyDescent="0.25">
      <c r="A2534" s="9">
        <v>10114984386</v>
      </c>
      <c r="B2534" s="4" t="s">
        <v>2765</v>
      </c>
      <c r="C2534" s="5" t="s">
        <v>2051</v>
      </c>
    </row>
    <row r="2535" spans="1:3" ht="12" customHeight="1" x14ac:dyDescent="0.25">
      <c r="A2535" s="9">
        <v>10096903384</v>
      </c>
      <c r="B2535" s="4" t="s">
        <v>2766</v>
      </c>
      <c r="C2535" s="5" t="s">
        <v>2051</v>
      </c>
    </row>
    <row r="2536" spans="1:3" ht="12" customHeight="1" x14ac:dyDescent="0.25">
      <c r="A2536" s="9">
        <v>10083537390</v>
      </c>
      <c r="B2536" s="4" t="s">
        <v>2767</v>
      </c>
      <c r="C2536" s="5" t="s">
        <v>5532</v>
      </c>
    </row>
    <row r="2537" spans="1:3" ht="12" customHeight="1" x14ac:dyDescent="0.25">
      <c r="A2537" s="9">
        <v>10115404217</v>
      </c>
      <c r="B2537" s="4" t="s">
        <v>2768</v>
      </c>
      <c r="C2537" s="5" t="s">
        <v>2051</v>
      </c>
    </row>
    <row r="2538" spans="1:3" ht="12" customHeight="1" x14ac:dyDescent="0.25">
      <c r="A2538" s="9">
        <v>10115137061</v>
      </c>
      <c r="B2538" s="4" t="s">
        <v>2769</v>
      </c>
      <c r="C2538" s="5" t="s">
        <v>2051</v>
      </c>
    </row>
    <row r="2539" spans="1:3" ht="12" customHeight="1" x14ac:dyDescent="0.25">
      <c r="A2539" s="9">
        <v>10114882336</v>
      </c>
      <c r="B2539" s="4" t="s">
        <v>2770</v>
      </c>
      <c r="C2539" s="5" t="s">
        <v>2051</v>
      </c>
    </row>
    <row r="2540" spans="1:3" ht="12" customHeight="1" x14ac:dyDescent="0.25">
      <c r="A2540" s="9">
        <v>10008817886</v>
      </c>
      <c r="B2540" s="4" t="s">
        <v>2771</v>
      </c>
      <c r="C2540" s="5" t="s">
        <v>5652</v>
      </c>
    </row>
    <row r="2541" spans="1:3" ht="12" customHeight="1" x14ac:dyDescent="0.25">
      <c r="A2541" s="9">
        <v>10115673894</v>
      </c>
      <c r="B2541" s="4" t="s">
        <v>2772</v>
      </c>
      <c r="C2541" s="5" t="s">
        <v>5499</v>
      </c>
    </row>
    <row r="2542" spans="1:3" ht="12" customHeight="1" x14ac:dyDescent="0.25">
      <c r="A2542" s="9">
        <v>10115103012</v>
      </c>
      <c r="B2542" s="4" t="s">
        <v>2773</v>
      </c>
      <c r="C2542" s="5" t="s">
        <v>2051</v>
      </c>
    </row>
    <row r="2543" spans="1:3" ht="12" customHeight="1" x14ac:dyDescent="0.25">
      <c r="A2543" s="9">
        <v>10115674807</v>
      </c>
      <c r="B2543" s="4" t="s">
        <v>2774</v>
      </c>
      <c r="C2543" s="5" t="s">
        <v>5499</v>
      </c>
    </row>
    <row r="2544" spans="1:3" ht="12" customHeight="1" x14ac:dyDescent="0.25">
      <c r="A2544" s="9">
        <v>10115352279</v>
      </c>
      <c r="B2544" s="4" t="s">
        <v>2775</v>
      </c>
      <c r="C2544" s="5" t="s">
        <v>5565</v>
      </c>
    </row>
    <row r="2545" spans="1:3" ht="12" customHeight="1" x14ac:dyDescent="0.25">
      <c r="A2545" s="9">
        <v>10003793286</v>
      </c>
      <c r="B2545" s="4" t="s">
        <v>2776</v>
      </c>
      <c r="C2545" s="5" t="s">
        <v>2051</v>
      </c>
    </row>
    <row r="2546" spans="1:3" ht="12" customHeight="1" x14ac:dyDescent="0.25">
      <c r="A2546" s="9">
        <v>10117944304</v>
      </c>
      <c r="B2546" s="4" t="s">
        <v>2777</v>
      </c>
      <c r="C2546" s="5" t="s">
        <v>5653</v>
      </c>
    </row>
    <row r="2547" spans="1:3" ht="12" customHeight="1" x14ac:dyDescent="0.25">
      <c r="A2547" s="9">
        <v>10055061527</v>
      </c>
      <c r="B2547" s="4" t="s">
        <v>2778</v>
      </c>
      <c r="C2547" s="5" t="s">
        <v>5654</v>
      </c>
    </row>
    <row r="2548" spans="1:3" ht="12" customHeight="1" x14ac:dyDescent="0.25">
      <c r="A2548" s="9">
        <v>10115160909</v>
      </c>
      <c r="B2548" s="4" t="s">
        <v>2779</v>
      </c>
      <c r="C2548" s="5" t="s">
        <v>2051</v>
      </c>
    </row>
    <row r="2549" spans="1:3" ht="12" customHeight="1" x14ac:dyDescent="0.25">
      <c r="A2549" s="9">
        <v>10115310954</v>
      </c>
      <c r="B2549" s="4" t="s">
        <v>2780</v>
      </c>
      <c r="C2549" s="5" t="s">
        <v>2051</v>
      </c>
    </row>
    <row r="2550" spans="1:3" ht="12" customHeight="1" x14ac:dyDescent="0.25">
      <c r="A2550" s="9">
        <v>10115979951</v>
      </c>
      <c r="B2550" s="4" t="s">
        <v>2781</v>
      </c>
      <c r="C2550" s="5" t="s">
        <v>2051</v>
      </c>
    </row>
    <row r="2551" spans="1:3" ht="12" customHeight="1" x14ac:dyDescent="0.25">
      <c r="A2551" s="9">
        <v>10061032481</v>
      </c>
      <c r="B2551" s="4" t="s">
        <v>2782</v>
      </c>
      <c r="C2551" s="5" t="s">
        <v>2051</v>
      </c>
    </row>
    <row r="2552" spans="1:3" ht="12" customHeight="1" x14ac:dyDescent="0.25">
      <c r="A2552" s="9">
        <v>10008838195</v>
      </c>
      <c r="B2552" s="4" t="s">
        <v>2783</v>
      </c>
      <c r="C2552" s="5" t="s">
        <v>5655</v>
      </c>
    </row>
    <row r="2553" spans="1:3" ht="12" customHeight="1" x14ac:dyDescent="0.25">
      <c r="A2553" s="9">
        <v>10057411250</v>
      </c>
      <c r="B2553" s="4" t="s">
        <v>2784</v>
      </c>
      <c r="C2553" s="5" t="s">
        <v>5656</v>
      </c>
    </row>
    <row r="2554" spans="1:3" ht="12" customHeight="1" x14ac:dyDescent="0.25">
      <c r="A2554" s="9">
        <v>10115227189</v>
      </c>
      <c r="B2554" s="4" t="s">
        <v>2785</v>
      </c>
      <c r="C2554" s="5" t="s">
        <v>2051</v>
      </c>
    </row>
    <row r="2555" spans="1:3" ht="12" customHeight="1" x14ac:dyDescent="0.25">
      <c r="A2555" s="9">
        <v>10058635773</v>
      </c>
      <c r="B2555" s="4" t="s">
        <v>2786</v>
      </c>
      <c r="C2555" s="5" t="s">
        <v>2051</v>
      </c>
    </row>
    <row r="2556" spans="1:3" ht="12" customHeight="1" x14ac:dyDescent="0.25">
      <c r="A2556" s="9">
        <v>10111007184</v>
      </c>
      <c r="B2556" s="4" t="s">
        <v>2787</v>
      </c>
      <c r="C2556" s="5" t="s">
        <v>2051</v>
      </c>
    </row>
    <row r="2557" spans="1:3" ht="12" customHeight="1" x14ac:dyDescent="0.25">
      <c r="A2557" s="9">
        <v>10113988623</v>
      </c>
      <c r="B2557" s="4" t="s">
        <v>2788</v>
      </c>
      <c r="C2557" s="5" t="s">
        <v>2051</v>
      </c>
    </row>
    <row r="2558" spans="1:3" ht="12" customHeight="1" x14ac:dyDescent="0.25">
      <c r="A2558" s="9">
        <v>10115135243</v>
      </c>
      <c r="B2558" s="4" t="s">
        <v>2789</v>
      </c>
      <c r="C2558" s="5" t="s">
        <v>2051</v>
      </c>
    </row>
    <row r="2559" spans="1:3" ht="12" customHeight="1" x14ac:dyDescent="0.25">
      <c r="A2559" s="9">
        <v>10016313360</v>
      </c>
      <c r="B2559" s="4" t="s">
        <v>2790</v>
      </c>
      <c r="C2559" s="5" t="s">
        <v>5503</v>
      </c>
    </row>
    <row r="2560" spans="1:3" ht="12" customHeight="1" x14ac:dyDescent="0.25">
      <c r="A2560" s="9">
        <v>10001195811</v>
      </c>
      <c r="B2560" s="4" t="s">
        <v>2791</v>
      </c>
      <c r="C2560" s="5" t="s">
        <v>5657</v>
      </c>
    </row>
    <row r="2561" spans="1:3" ht="12" customHeight="1" x14ac:dyDescent="0.25">
      <c r="A2561" s="9">
        <v>10116016731</v>
      </c>
      <c r="B2561" s="4" t="s">
        <v>2792</v>
      </c>
      <c r="C2561" s="5" t="s">
        <v>5658</v>
      </c>
    </row>
    <row r="2562" spans="1:3" ht="12" customHeight="1" x14ac:dyDescent="0.25">
      <c r="A2562" s="9">
        <v>10115429879</v>
      </c>
      <c r="B2562" s="4" t="s">
        <v>2793</v>
      </c>
      <c r="C2562" s="5" t="s">
        <v>2051</v>
      </c>
    </row>
    <row r="2563" spans="1:3" ht="12" customHeight="1" x14ac:dyDescent="0.25">
      <c r="A2563" s="9">
        <v>10115247906</v>
      </c>
      <c r="B2563" s="4" t="s">
        <v>2794</v>
      </c>
      <c r="C2563" s="5" t="s">
        <v>2051</v>
      </c>
    </row>
    <row r="2564" spans="1:3" ht="12" customHeight="1" x14ac:dyDescent="0.25">
      <c r="A2564" s="9">
        <v>10107318053</v>
      </c>
      <c r="B2564" s="4" t="s">
        <v>2795</v>
      </c>
      <c r="C2564" s="5" t="s">
        <v>2051</v>
      </c>
    </row>
    <row r="2565" spans="1:3" ht="12" customHeight="1" x14ac:dyDescent="0.25">
      <c r="A2565" s="9">
        <v>10059679232</v>
      </c>
      <c r="B2565" s="4" t="s">
        <v>2796</v>
      </c>
      <c r="C2565" s="5" t="s">
        <v>2051</v>
      </c>
    </row>
    <row r="2566" spans="1:3" ht="12" customHeight="1" x14ac:dyDescent="0.25">
      <c r="A2566" s="9">
        <v>10114897389</v>
      </c>
      <c r="B2566" s="4" t="s">
        <v>2797</v>
      </c>
      <c r="C2566" s="5" t="s">
        <v>2051</v>
      </c>
    </row>
    <row r="2567" spans="1:3" ht="12" customHeight="1" x14ac:dyDescent="0.25">
      <c r="A2567" s="9">
        <v>10115277309</v>
      </c>
      <c r="B2567" s="4" t="s">
        <v>2798</v>
      </c>
      <c r="C2567" s="5" t="s">
        <v>2051</v>
      </c>
    </row>
    <row r="2568" spans="1:3" ht="12" customHeight="1" x14ac:dyDescent="0.25">
      <c r="A2568" s="9">
        <v>10115349956</v>
      </c>
      <c r="B2568" s="4" t="s">
        <v>2799</v>
      </c>
      <c r="C2568" s="5" t="s">
        <v>2051</v>
      </c>
    </row>
    <row r="2569" spans="1:3" ht="12" customHeight="1" x14ac:dyDescent="0.25">
      <c r="A2569" s="9">
        <v>10003551695</v>
      </c>
      <c r="B2569" s="4" t="s">
        <v>2800</v>
      </c>
      <c r="C2569" s="5" t="s">
        <v>5659</v>
      </c>
    </row>
    <row r="2570" spans="1:3" ht="12" customHeight="1" x14ac:dyDescent="0.25">
      <c r="A2570" s="9">
        <v>10106958042</v>
      </c>
      <c r="B2570" s="4" t="s">
        <v>2801</v>
      </c>
      <c r="C2570" s="5" t="s">
        <v>5660</v>
      </c>
    </row>
    <row r="2571" spans="1:3" ht="12" customHeight="1" x14ac:dyDescent="0.25">
      <c r="A2571" s="9">
        <v>10118151337</v>
      </c>
      <c r="B2571" s="4" t="s">
        <v>2802</v>
      </c>
      <c r="C2571" s="5" t="s">
        <v>5661</v>
      </c>
    </row>
    <row r="2572" spans="1:3" ht="12" customHeight="1" x14ac:dyDescent="0.25">
      <c r="A2572" s="9">
        <v>10116356938</v>
      </c>
      <c r="B2572" s="4" t="s">
        <v>2803</v>
      </c>
      <c r="C2572" s="5" t="s">
        <v>5662</v>
      </c>
    </row>
    <row r="2573" spans="1:3" ht="12" customHeight="1" x14ac:dyDescent="0.25">
      <c r="A2573" s="9">
        <v>10114987824</v>
      </c>
      <c r="B2573" s="4" t="s">
        <v>2804</v>
      </c>
      <c r="C2573" s="5" t="s">
        <v>2051</v>
      </c>
    </row>
    <row r="2574" spans="1:3" ht="12" customHeight="1" x14ac:dyDescent="0.25">
      <c r="A2574" s="9">
        <v>10115155754</v>
      </c>
      <c r="B2574" s="4" t="s">
        <v>2805</v>
      </c>
      <c r="C2574" s="5" t="s">
        <v>2051</v>
      </c>
    </row>
    <row r="2575" spans="1:3" ht="12" customHeight="1" x14ac:dyDescent="0.25">
      <c r="A2575" s="9">
        <v>10059918294</v>
      </c>
      <c r="B2575" s="4" t="s">
        <v>2806</v>
      </c>
      <c r="C2575" s="5" t="s">
        <v>2051</v>
      </c>
    </row>
    <row r="2576" spans="1:3" ht="12" customHeight="1" x14ac:dyDescent="0.25">
      <c r="A2576" s="9">
        <v>10094154345</v>
      </c>
      <c r="B2576" s="4" t="s">
        <v>2807</v>
      </c>
      <c r="C2576" s="5" t="s">
        <v>2051</v>
      </c>
    </row>
    <row r="2577" spans="1:3" ht="12" customHeight="1" x14ac:dyDescent="0.25">
      <c r="A2577" s="9">
        <v>10056856936</v>
      </c>
      <c r="B2577" s="4" t="s">
        <v>2808</v>
      </c>
      <c r="C2577" s="5" t="s">
        <v>2051</v>
      </c>
    </row>
    <row r="2578" spans="1:3" ht="12" customHeight="1" x14ac:dyDescent="0.25">
      <c r="A2578" s="9">
        <v>10009083325</v>
      </c>
      <c r="B2578" s="4" t="s">
        <v>2809</v>
      </c>
      <c r="C2578" s="5" t="s">
        <v>2051</v>
      </c>
    </row>
    <row r="2579" spans="1:3" ht="12" customHeight="1" x14ac:dyDescent="0.25">
      <c r="A2579" s="9">
        <v>10117954408</v>
      </c>
      <c r="B2579" s="4" t="s">
        <v>2810</v>
      </c>
      <c r="C2579" s="5" t="s">
        <v>5579</v>
      </c>
    </row>
    <row r="2580" spans="1:3" ht="12" customHeight="1" x14ac:dyDescent="0.25">
      <c r="A2580" s="9">
        <v>10096802142</v>
      </c>
      <c r="B2580" s="4" t="s">
        <v>2811</v>
      </c>
      <c r="C2580" s="5" t="s">
        <v>2051</v>
      </c>
    </row>
    <row r="2581" spans="1:3" ht="12" customHeight="1" x14ac:dyDescent="0.25">
      <c r="A2581" s="9">
        <v>10059370751</v>
      </c>
      <c r="B2581" s="4" t="s">
        <v>2812</v>
      </c>
      <c r="C2581" s="5" t="s">
        <v>2051</v>
      </c>
    </row>
    <row r="2582" spans="1:3" ht="12" customHeight="1" x14ac:dyDescent="0.25">
      <c r="A2582" s="9">
        <v>10115361070</v>
      </c>
      <c r="B2582" s="4" t="s">
        <v>2813</v>
      </c>
      <c r="C2582" s="5" t="s">
        <v>2051</v>
      </c>
    </row>
    <row r="2583" spans="1:3" ht="12" customHeight="1" x14ac:dyDescent="0.25">
      <c r="A2583" s="9">
        <v>10115325607</v>
      </c>
      <c r="B2583" s="4" t="s">
        <v>2814</v>
      </c>
      <c r="C2583" s="5" t="s">
        <v>5663</v>
      </c>
    </row>
    <row r="2584" spans="1:3" ht="12" customHeight="1" x14ac:dyDescent="0.25">
      <c r="A2584" s="9">
        <v>10115247300</v>
      </c>
      <c r="B2584" s="4" t="s">
        <v>2815</v>
      </c>
      <c r="C2584" s="5" t="s">
        <v>5664</v>
      </c>
    </row>
    <row r="2585" spans="1:3" ht="12" customHeight="1" x14ac:dyDescent="0.25">
      <c r="A2585" s="9">
        <v>10112344673</v>
      </c>
      <c r="B2585" s="4" t="s">
        <v>2816</v>
      </c>
      <c r="C2585" s="5" t="s">
        <v>5665</v>
      </c>
    </row>
    <row r="2586" spans="1:3" ht="12" customHeight="1" x14ac:dyDescent="0.25">
      <c r="A2586" s="9">
        <v>10113702976</v>
      </c>
      <c r="B2586" s="4" t="s">
        <v>2817</v>
      </c>
      <c r="C2586" s="5" t="s">
        <v>2051</v>
      </c>
    </row>
    <row r="2587" spans="1:3" ht="12" customHeight="1" x14ac:dyDescent="0.25">
      <c r="A2587" s="9">
        <v>10115955905</v>
      </c>
      <c r="B2587" s="4" t="s">
        <v>2818</v>
      </c>
      <c r="C2587" s="5" t="s">
        <v>5499</v>
      </c>
    </row>
    <row r="2588" spans="1:3" ht="12" customHeight="1" x14ac:dyDescent="0.25">
      <c r="A2588" s="9">
        <v>10096569544</v>
      </c>
      <c r="B2588" s="4" t="s">
        <v>2819</v>
      </c>
      <c r="C2588" s="5" t="s">
        <v>5618</v>
      </c>
    </row>
    <row r="2589" spans="1:3" ht="12" customHeight="1" x14ac:dyDescent="0.25">
      <c r="A2589" s="9">
        <v>10054533582</v>
      </c>
      <c r="B2589" s="4" t="s">
        <v>2820</v>
      </c>
      <c r="C2589" s="5" t="s">
        <v>2051</v>
      </c>
    </row>
    <row r="2590" spans="1:3" ht="12" customHeight="1" x14ac:dyDescent="0.25">
      <c r="A2590" s="9">
        <v>10114866168</v>
      </c>
      <c r="B2590" s="4" t="s">
        <v>2821</v>
      </c>
      <c r="C2590" s="5" t="s">
        <v>2051</v>
      </c>
    </row>
    <row r="2591" spans="1:3" ht="12" customHeight="1" x14ac:dyDescent="0.25">
      <c r="A2591" s="9">
        <v>10094558917</v>
      </c>
      <c r="B2591" s="4" t="s">
        <v>2822</v>
      </c>
      <c r="C2591" s="5" t="s">
        <v>2051</v>
      </c>
    </row>
    <row r="2592" spans="1:3" ht="12" customHeight="1" x14ac:dyDescent="0.25">
      <c r="A2592" s="9">
        <v>10115784941</v>
      </c>
      <c r="B2592" s="4" t="s">
        <v>2823</v>
      </c>
      <c r="C2592" s="5" t="s">
        <v>5522</v>
      </c>
    </row>
    <row r="2593" spans="1:3" ht="12" customHeight="1" x14ac:dyDescent="0.25">
      <c r="A2593" s="9">
        <v>10116719070</v>
      </c>
      <c r="B2593" s="4" t="s">
        <v>2824</v>
      </c>
      <c r="C2593" s="5" t="s">
        <v>2051</v>
      </c>
    </row>
    <row r="2594" spans="1:3" ht="12" customHeight="1" x14ac:dyDescent="0.25">
      <c r="A2594" s="9">
        <v>10116218512</v>
      </c>
      <c r="B2594" s="4" t="s">
        <v>2825</v>
      </c>
      <c r="C2594" s="5" t="s">
        <v>2051</v>
      </c>
    </row>
    <row r="2595" spans="1:3" ht="12" customHeight="1" x14ac:dyDescent="0.25">
      <c r="A2595" s="9">
        <v>10115581948</v>
      </c>
      <c r="B2595" s="4" t="s">
        <v>2826</v>
      </c>
      <c r="C2595" s="5" t="s">
        <v>2051</v>
      </c>
    </row>
    <row r="2596" spans="1:3" ht="12" customHeight="1" x14ac:dyDescent="0.25">
      <c r="A2596" s="9">
        <v>10111780154</v>
      </c>
      <c r="B2596" s="4" t="s">
        <v>2827</v>
      </c>
      <c r="C2596" s="5" t="s">
        <v>2051</v>
      </c>
    </row>
    <row r="2597" spans="1:3" ht="12" customHeight="1" x14ac:dyDescent="0.25">
      <c r="A2597" s="9">
        <v>10083834353</v>
      </c>
      <c r="B2597" s="4" t="s">
        <v>2828</v>
      </c>
      <c r="C2597" s="5" t="s">
        <v>2051</v>
      </c>
    </row>
    <row r="2598" spans="1:3" ht="12" customHeight="1" x14ac:dyDescent="0.25">
      <c r="A2598" s="9">
        <v>10110198246</v>
      </c>
      <c r="B2598" s="4" t="s">
        <v>2829</v>
      </c>
      <c r="C2598" s="5" t="s">
        <v>2051</v>
      </c>
    </row>
    <row r="2599" spans="1:3" ht="12" customHeight="1" x14ac:dyDescent="0.25">
      <c r="A2599" s="9">
        <v>10117217006</v>
      </c>
      <c r="B2599" s="4" t="s">
        <v>2830</v>
      </c>
      <c r="C2599" s="5" t="s">
        <v>2051</v>
      </c>
    </row>
    <row r="2600" spans="1:3" ht="12" customHeight="1" x14ac:dyDescent="0.25">
      <c r="A2600" s="9">
        <v>10064651894</v>
      </c>
      <c r="B2600" s="4" t="s">
        <v>2831</v>
      </c>
      <c r="C2600" s="5" t="s">
        <v>5666</v>
      </c>
    </row>
    <row r="2601" spans="1:3" ht="12" customHeight="1" x14ac:dyDescent="0.25">
      <c r="A2601" s="9">
        <v>10116758375</v>
      </c>
      <c r="B2601" s="4" t="s">
        <v>2832</v>
      </c>
      <c r="C2601" s="5" t="s">
        <v>2051</v>
      </c>
    </row>
    <row r="2602" spans="1:3" ht="12" customHeight="1" x14ac:dyDescent="0.25">
      <c r="A2602" s="9">
        <v>10113965381</v>
      </c>
      <c r="B2602" s="4" t="s">
        <v>2833</v>
      </c>
      <c r="C2602" s="5" t="s">
        <v>2051</v>
      </c>
    </row>
    <row r="2603" spans="1:3" ht="12" customHeight="1" x14ac:dyDescent="0.25">
      <c r="A2603" s="9">
        <v>10115640653</v>
      </c>
      <c r="B2603" s="4" t="s">
        <v>2834</v>
      </c>
      <c r="C2603" s="5" t="s">
        <v>2051</v>
      </c>
    </row>
    <row r="2604" spans="1:3" ht="12" customHeight="1" x14ac:dyDescent="0.25">
      <c r="A2604" s="9">
        <v>10107403030</v>
      </c>
      <c r="B2604" s="4" t="s">
        <v>2835</v>
      </c>
      <c r="C2604" s="5" t="s">
        <v>2051</v>
      </c>
    </row>
    <row r="2605" spans="1:3" ht="12" customHeight="1" x14ac:dyDescent="0.25">
      <c r="A2605" s="9">
        <v>10063080801</v>
      </c>
      <c r="B2605" s="4" t="s">
        <v>2836</v>
      </c>
      <c r="C2605" s="5" t="s">
        <v>5498</v>
      </c>
    </row>
    <row r="2606" spans="1:3" ht="12" customHeight="1" x14ac:dyDescent="0.25">
      <c r="A2606" s="9">
        <v>10063788594</v>
      </c>
      <c r="B2606" s="4" t="s">
        <v>2837</v>
      </c>
      <c r="C2606" s="5" t="s">
        <v>2051</v>
      </c>
    </row>
    <row r="2607" spans="1:3" ht="12" customHeight="1" x14ac:dyDescent="0.25">
      <c r="A2607" s="9">
        <v>10115265484</v>
      </c>
      <c r="B2607" s="4" t="s">
        <v>2838</v>
      </c>
      <c r="C2607" s="5" t="s">
        <v>2051</v>
      </c>
    </row>
    <row r="2608" spans="1:3" ht="12" customHeight="1" x14ac:dyDescent="0.25">
      <c r="A2608" s="9">
        <v>10107599353</v>
      </c>
      <c r="B2608" s="4" t="s">
        <v>2839</v>
      </c>
      <c r="C2608" s="5" t="s">
        <v>5667</v>
      </c>
    </row>
    <row r="2609" spans="1:3" ht="12" customHeight="1" x14ac:dyDescent="0.25">
      <c r="A2609" s="9">
        <v>10107599454</v>
      </c>
      <c r="B2609" s="4" t="s">
        <v>2840</v>
      </c>
      <c r="C2609" s="5" t="s">
        <v>5667</v>
      </c>
    </row>
    <row r="2610" spans="1:3" ht="12" customHeight="1" x14ac:dyDescent="0.25">
      <c r="A2610" s="9">
        <v>10115265383</v>
      </c>
      <c r="B2610" s="4" t="s">
        <v>2840</v>
      </c>
      <c r="C2610" s="5" t="s">
        <v>2051</v>
      </c>
    </row>
    <row r="2611" spans="1:3" ht="12" customHeight="1" x14ac:dyDescent="0.25">
      <c r="A2611" s="9">
        <v>10112551912</v>
      </c>
      <c r="B2611" s="4" t="s">
        <v>2841</v>
      </c>
      <c r="C2611" s="5" t="s">
        <v>2051</v>
      </c>
    </row>
    <row r="2612" spans="1:3" ht="12" customHeight="1" x14ac:dyDescent="0.25">
      <c r="A2612" s="9">
        <v>10115484544</v>
      </c>
      <c r="B2612" s="4" t="s">
        <v>2842</v>
      </c>
      <c r="C2612" s="5" t="s">
        <v>2051</v>
      </c>
    </row>
    <row r="2613" spans="1:3" ht="12" customHeight="1" x14ac:dyDescent="0.25">
      <c r="A2613" s="9">
        <v>10081464321</v>
      </c>
      <c r="B2613" s="4" t="s">
        <v>2843</v>
      </c>
      <c r="C2613" s="5" t="s">
        <v>2051</v>
      </c>
    </row>
    <row r="2614" spans="1:3" ht="12" customHeight="1" x14ac:dyDescent="0.25">
      <c r="A2614" s="9">
        <v>10116151622</v>
      </c>
      <c r="B2614" s="4" t="s">
        <v>2844</v>
      </c>
      <c r="C2614" s="5" t="s">
        <v>2051</v>
      </c>
    </row>
    <row r="2615" spans="1:3" ht="12" customHeight="1" x14ac:dyDescent="0.25">
      <c r="A2615" s="9">
        <v>10048953557</v>
      </c>
      <c r="B2615" s="4" t="s">
        <v>2845</v>
      </c>
      <c r="C2615" s="5" t="s">
        <v>5540</v>
      </c>
    </row>
    <row r="2616" spans="1:3" ht="12" customHeight="1" x14ac:dyDescent="0.25">
      <c r="A2616" s="9">
        <v>10118109911</v>
      </c>
      <c r="B2616" s="4" t="s">
        <v>2846</v>
      </c>
      <c r="C2616" s="5" t="s">
        <v>2051</v>
      </c>
    </row>
    <row r="2617" spans="1:3" ht="12" customHeight="1" x14ac:dyDescent="0.25">
      <c r="A2617" s="9">
        <v>10059026302</v>
      </c>
      <c r="B2617" s="4" t="s">
        <v>2847</v>
      </c>
      <c r="C2617" s="5" t="s">
        <v>2051</v>
      </c>
    </row>
    <row r="2618" spans="1:3" ht="12" customHeight="1" x14ac:dyDescent="0.25">
      <c r="A2618" s="9">
        <v>10115781911</v>
      </c>
      <c r="B2618" s="4" t="s">
        <v>2848</v>
      </c>
      <c r="C2618" s="5" t="s">
        <v>2051</v>
      </c>
    </row>
    <row r="2619" spans="1:3" ht="12" customHeight="1" x14ac:dyDescent="0.25">
      <c r="A2619" s="9">
        <v>10060327920</v>
      </c>
      <c r="B2619" s="4" t="s">
        <v>2849</v>
      </c>
      <c r="C2619" s="5" t="s">
        <v>2051</v>
      </c>
    </row>
    <row r="2620" spans="1:3" ht="12" customHeight="1" x14ac:dyDescent="0.25">
      <c r="A2620" s="9">
        <v>10053561966</v>
      </c>
      <c r="B2620" s="4" t="s">
        <v>2850</v>
      </c>
      <c r="C2620" s="5" t="s">
        <v>2051</v>
      </c>
    </row>
    <row r="2621" spans="1:3" ht="12" customHeight="1" x14ac:dyDescent="0.25">
      <c r="A2621" s="9">
        <v>10059608605</v>
      </c>
      <c r="B2621" s="4" t="s">
        <v>2851</v>
      </c>
      <c r="C2621" s="5" t="s">
        <v>2051</v>
      </c>
    </row>
    <row r="2622" spans="1:3" ht="12" customHeight="1" x14ac:dyDescent="0.25">
      <c r="A2622" s="9">
        <v>10114862330</v>
      </c>
      <c r="B2622" s="4" t="s">
        <v>2852</v>
      </c>
      <c r="C2622" s="5" t="s">
        <v>2051</v>
      </c>
    </row>
    <row r="2623" spans="1:3" ht="12" customHeight="1" x14ac:dyDescent="0.25">
      <c r="A2623" s="9">
        <v>10115135647</v>
      </c>
      <c r="B2623" s="4" t="s">
        <v>2853</v>
      </c>
      <c r="C2623" s="5" t="s">
        <v>2051</v>
      </c>
    </row>
    <row r="2624" spans="1:3" ht="12" customHeight="1" x14ac:dyDescent="0.25">
      <c r="A2624" s="9">
        <v>10116148083</v>
      </c>
      <c r="B2624" s="4" t="s">
        <v>2854</v>
      </c>
      <c r="C2624" s="5" t="s">
        <v>2051</v>
      </c>
    </row>
    <row r="2625" spans="1:3" ht="12" customHeight="1" x14ac:dyDescent="0.25">
      <c r="A2625" s="9">
        <v>10116197290</v>
      </c>
      <c r="B2625" s="4" t="s">
        <v>2855</v>
      </c>
      <c r="C2625" s="5" t="s">
        <v>2051</v>
      </c>
    </row>
    <row r="2626" spans="1:3" ht="12" customHeight="1" x14ac:dyDescent="0.25">
      <c r="A2626" s="9">
        <v>10078076189</v>
      </c>
      <c r="B2626" s="4" t="s">
        <v>2856</v>
      </c>
      <c r="C2626" s="5" t="s">
        <v>5573</v>
      </c>
    </row>
    <row r="2627" spans="1:3" ht="12" customHeight="1" x14ac:dyDescent="0.25">
      <c r="A2627" s="9">
        <v>10091250005</v>
      </c>
      <c r="B2627" s="4" t="s">
        <v>2857</v>
      </c>
      <c r="C2627" s="5" t="s">
        <v>2051</v>
      </c>
    </row>
    <row r="2628" spans="1:3" ht="12" customHeight="1" x14ac:dyDescent="0.25">
      <c r="A2628" s="9">
        <v>10117728779</v>
      </c>
      <c r="B2628" s="4" t="s">
        <v>2858</v>
      </c>
      <c r="C2628" s="5" t="s">
        <v>5668</v>
      </c>
    </row>
    <row r="2629" spans="1:3" ht="12" customHeight="1" x14ac:dyDescent="0.25">
      <c r="A2629" s="9">
        <v>10115295796</v>
      </c>
      <c r="B2629" s="4" t="s">
        <v>2859</v>
      </c>
      <c r="C2629" s="5" t="s">
        <v>5669</v>
      </c>
    </row>
    <row r="2630" spans="1:3" ht="12" customHeight="1" x14ac:dyDescent="0.25">
      <c r="A2630" s="9">
        <v>10060953366</v>
      </c>
      <c r="B2630" s="4" t="s">
        <v>2860</v>
      </c>
      <c r="C2630" s="5" t="s">
        <v>5498</v>
      </c>
    </row>
    <row r="2631" spans="1:3" ht="12" customHeight="1" x14ac:dyDescent="0.25">
      <c r="A2631" s="9">
        <v>10116258625</v>
      </c>
      <c r="B2631" s="4" t="s">
        <v>2861</v>
      </c>
      <c r="C2631" s="5" t="s">
        <v>5670</v>
      </c>
    </row>
    <row r="2632" spans="1:3" ht="12" customHeight="1" x14ac:dyDescent="0.25">
      <c r="A2632" s="9">
        <v>10064407879</v>
      </c>
      <c r="B2632" s="4" t="s">
        <v>2862</v>
      </c>
      <c r="C2632" s="5" t="s">
        <v>2051</v>
      </c>
    </row>
    <row r="2633" spans="1:3" ht="12" customHeight="1" x14ac:dyDescent="0.25">
      <c r="A2633" s="9">
        <v>10115235576</v>
      </c>
      <c r="B2633" s="4" t="s">
        <v>2863</v>
      </c>
      <c r="C2633" s="5" t="s">
        <v>2051</v>
      </c>
    </row>
    <row r="2634" spans="1:3" ht="12" customHeight="1" x14ac:dyDescent="0.25">
      <c r="A2634" s="9">
        <v>10116160615</v>
      </c>
      <c r="B2634" s="4" t="s">
        <v>2864</v>
      </c>
      <c r="C2634" s="5" t="s">
        <v>2051</v>
      </c>
    </row>
    <row r="2635" spans="1:3" ht="12" customHeight="1" x14ac:dyDescent="0.25">
      <c r="A2635" s="9">
        <v>10058296677</v>
      </c>
      <c r="B2635" s="4" t="s">
        <v>2865</v>
      </c>
      <c r="C2635" s="5" t="s">
        <v>5599</v>
      </c>
    </row>
    <row r="2636" spans="1:3" ht="12" customHeight="1" x14ac:dyDescent="0.25">
      <c r="A2636" s="9">
        <v>10059270317</v>
      </c>
      <c r="B2636" s="4" t="s">
        <v>2866</v>
      </c>
      <c r="C2636" s="5" t="s">
        <v>5550</v>
      </c>
    </row>
    <row r="2637" spans="1:3" ht="12" customHeight="1" x14ac:dyDescent="0.25">
      <c r="A2637" s="9">
        <v>10096776779</v>
      </c>
      <c r="B2637" s="4" t="s">
        <v>2867</v>
      </c>
      <c r="C2637" s="5" t="s">
        <v>2051</v>
      </c>
    </row>
    <row r="2638" spans="1:3" ht="12" customHeight="1" x14ac:dyDescent="0.25">
      <c r="A2638" s="9">
        <v>10003660015</v>
      </c>
      <c r="B2638" s="4" t="s">
        <v>2868</v>
      </c>
      <c r="C2638" s="5" t="s">
        <v>2051</v>
      </c>
    </row>
    <row r="2639" spans="1:3" ht="12" customHeight="1" x14ac:dyDescent="0.25">
      <c r="A2639" s="9">
        <v>10114980447</v>
      </c>
      <c r="B2639" s="4" t="s">
        <v>2869</v>
      </c>
      <c r="C2639" s="5" t="s">
        <v>2051</v>
      </c>
    </row>
    <row r="2640" spans="1:3" ht="12" customHeight="1" x14ac:dyDescent="0.25">
      <c r="A2640" s="9">
        <v>10073570440</v>
      </c>
      <c r="B2640" s="4" t="s">
        <v>2870</v>
      </c>
      <c r="C2640" s="5" t="s">
        <v>5501</v>
      </c>
    </row>
    <row r="2641" spans="1:3" ht="12" customHeight="1" x14ac:dyDescent="0.25">
      <c r="A2641" s="9">
        <v>10061642369</v>
      </c>
      <c r="B2641" s="4" t="s">
        <v>2871</v>
      </c>
      <c r="C2641" s="5" t="s">
        <v>5671</v>
      </c>
    </row>
    <row r="2642" spans="1:3" ht="12" customHeight="1" x14ac:dyDescent="0.25">
      <c r="A2642" s="9">
        <v>10082444324</v>
      </c>
      <c r="B2642" s="4" t="s">
        <v>2872</v>
      </c>
      <c r="C2642" s="5" t="s">
        <v>2051</v>
      </c>
    </row>
    <row r="2643" spans="1:3" ht="12" customHeight="1" x14ac:dyDescent="0.25">
      <c r="A2643" s="9">
        <v>10115170306</v>
      </c>
      <c r="B2643" s="4" t="s">
        <v>2873</v>
      </c>
      <c r="C2643" s="5" t="s">
        <v>2051</v>
      </c>
    </row>
    <row r="2644" spans="1:3" ht="12" customHeight="1" x14ac:dyDescent="0.25">
      <c r="A2644" s="9">
        <v>10115434731</v>
      </c>
      <c r="B2644" s="4" t="s">
        <v>2874</v>
      </c>
      <c r="C2644" s="5" t="s">
        <v>2051</v>
      </c>
    </row>
    <row r="2645" spans="1:3" ht="12" customHeight="1" x14ac:dyDescent="0.25">
      <c r="A2645" s="9">
        <v>10107754654</v>
      </c>
      <c r="B2645" s="4" t="s">
        <v>2875</v>
      </c>
      <c r="C2645" s="5" t="s">
        <v>5672</v>
      </c>
    </row>
    <row r="2646" spans="1:3" ht="12" customHeight="1" x14ac:dyDescent="0.25">
      <c r="A2646" s="9">
        <v>10107656341</v>
      </c>
      <c r="B2646" s="4" t="s">
        <v>2876</v>
      </c>
      <c r="C2646" s="5" t="s">
        <v>5673</v>
      </c>
    </row>
    <row r="2647" spans="1:3" ht="12" customHeight="1" x14ac:dyDescent="0.25">
      <c r="A2647" s="9">
        <v>10107504575</v>
      </c>
      <c r="B2647" s="4" t="s">
        <v>2877</v>
      </c>
      <c r="C2647" s="5" t="s">
        <v>2051</v>
      </c>
    </row>
    <row r="2648" spans="1:3" ht="12" customHeight="1" x14ac:dyDescent="0.25">
      <c r="A2648" s="9">
        <v>10077332626</v>
      </c>
      <c r="B2648" s="4" t="s">
        <v>2878</v>
      </c>
      <c r="C2648" s="5" t="s">
        <v>5674</v>
      </c>
    </row>
    <row r="2649" spans="1:3" ht="12" customHeight="1" x14ac:dyDescent="0.25">
      <c r="A2649" s="9">
        <v>10115457868</v>
      </c>
      <c r="B2649" s="4" t="s">
        <v>2879</v>
      </c>
      <c r="C2649" s="5" t="s">
        <v>5499</v>
      </c>
    </row>
    <row r="2650" spans="1:3" ht="12" customHeight="1" x14ac:dyDescent="0.25">
      <c r="A2650" s="9">
        <v>10115136859</v>
      </c>
      <c r="B2650" s="4" t="s">
        <v>2880</v>
      </c>
      <c r="C2650" s="5" t="s">
        <v>5665</v>
      </c>
    </row>
    <row r="2651" spans="1:3" ht="12" customHeight="1" x14ac:dyDescent="0.25">
      <c r="A2651" s="9">
        <v>10098124776</v>
      </c>
      <c r="B2651" s="4" t="s">
        <v>2881</v>
      </c>
      <c r="C2651" s="5" t="s">
        <v>5640</v>
      </c>
    </row>
    <row r="2652" spans="1:3" ht="12" customHeight="1" x14ac:dyDescent="0.25">
      <c r="A2652" s="9">
        <v>10111732058</v>
      </c>
      <c r="B2652" s="4" t="s">
        <v>2882</v>
      </c>
      <c r="C2652" s="5" t="s">
        <v>5675</v>
      </c>
    </row>
    <row r="2653" spans="1:3" ht="12" customHeight="1" x14ac:dyDescent="0.25">
      <c r="A2653" s="9">
        <v>10115421290</v>
      </c>
      <c r="B2653" s="4" t="s">
        <v>2883</v>
      </c>
      <c r="C2653" s="5" t="s">
        <v>2051</v>
      </c>
    </row>
    <row r="2654" spans="1:3" ht="12" customHeight="1" x14ac:dyDescent="0.25">
      <c r="A2654" s="9">
        <v>10079367909</v>
      </c>
      <c r="B2654" s="4" t="s">
        <v>2884</v>
      </c>
      <c r="C2654" s="5" t="s">
        <v>5498</v>
      </c>
    </row>
    <row r="2655" spans="1:3" ht="12" customHeight="1" x14ac:dyDescent="0.25">
      <c r="A2655" s="9">
        <v>10111274441</v>
      </c>
      <c r="B2655" s="4" t="s">
        <v>2885</v>
      </c>
      <c r="C2655" s="5" t="s">
        <v>5676</v>
      </c>
    </row>
    <row r="2656" spans="1:3" ht="12" customHeight="1" x14ac:dyDescent="0.25">
      <c r="A2656" s="9">
        <v>10118167606</v>
      </c>
      <c r="B2656" s="4" t="s">
        <v>2886</v>
      </c>
      <c r="C2656" s="5" t="s">
        <v>2051</v>
      </c>
    </row>
    <row r="2657" spans="1:3" ht="12" customHeight="1" x14ac:dyDescent="0.25">
      <c r="A2657" s="9">
        <v>10079863417</v>
      </c>
      <c r="B2657" s="4" t="s">
        <v>2887</v>
      </c>
      <c r="C2657" s="5" t="s">
        <v>2051</v>
      </c>
    </row>
    <row r="2658" spans="1:3" ht="12" customHeight="1" x14ac:dyDescent="0.25">
      <c r="A2658" s="9">
        <v>10093864254</v>
      </c>
      <c r="B2658" s="4" t="s">
        <v>2888</v>
      </c>
      <c r="C2658" s="5" t="s">
        <v>2051</v>
      </c>
    </row>
    <row r="2659" spans="1:3" ht="12" customHeight="1" x14ac:dyDescent="0.25">
      <c r="A2659" s="9">
        <v>10115404116</v>
      </c>
      <c r="B2659" s="4" t="s">
        <v>2889</v>
      </c>
      <c r="C2659" s="5" t="s">
        <v>2051</v>
      </c>
    </row>
    <row r="2660" spans="1:3" ht="12" customHeight="1" x14ac:dyDescent="0.25">
      <c r="A2660" s="9">
        <v>10056197437</v>
      </c>
      <c r="B2660" s="4" t="s">
        <v>2890</v>
      </c>
      <c r="C2660" s="5" t="s">
        <v>2051</v>
      </c>
    </row>
    <row r="2661" spans="1:3" ht="12" customHeight="1" x14ac:dyDescent="0.25">
      <c r="A2661" s="9">
        <v>10053265916</v>
      </c>
      <c r="B2661" s="4" t="s">
        <v>2891</v>
      </c>
      <c r="C2661" s="5" t="s">
        <v>2051</v>
      </c>
    </row>
    <row r="2662" spans="1:3" ht="12" customHeight="1" x14ac:dyDescent="0.25">
      <c r="A2662" s="9">
        <v>10006576984</v>
      </c>
      <c r="B2662" s="4" t="s">
        <v>2892</v>
      </c>
      <c r="C2662" s="5" t="s">
        <v>5517</v>
      </c>
    </row>
    <row r="2663" spans="1:3" ht="12" customHeight="1" x14ac:dyDescent="0.25">
      <c r="A2663" s="9">
        <v>10056604332</v>
      </c>
      <c r="B2663" s="4" t="s">
        <v>2893</v>
      </c>
      <c r="C2663" s="5" t="s">
        <v>2051</v>
      </c>
    </row>
    <row r="2664" spans="1:3" ht="12" customHeight="1" x14ac:dyDescent="0.25">
      <c r="A2664" s="9">
        <v>10048381358</v>
      </c>
      <c r="B2664" s="4" t="s">
        <v>2894</v>
      </c>
      <c r="C2664" s="5" t="s">
        <v>5677</v>
      </c>
    </row>
    <row r="2665" spans="1:3" ht="12" customHeight="1" x14ac:dyDescent="0.25">
      <c r="A2665" s="9">
        <v>10113700047</v>
      </c>
      <c r="B2665" s="4" t="s">
        <v>2895</v>
      </c>
      <c r="C2665" s="5" t="s">
        <v>2051</v>
      </c>
    </row>
    <row r="2666" spans="1:3" ht="12" customHeight="1" x14ac:dyDescent="0.25">
      <c r="A2666" s="9">
        <v>10116310054</v>
      </c>
      <c r="B2666" s="4" t="s">
        <v>2896</v>
      </c>
      <c r="C2666" s="5" t="s">
        <v>2051</v>
      </c>
    </row>
    <row r="2667" spans="1:3" ht="12" customHeight="1" x14ac:dyDescent="0.25">
      <c r="A2667" s="9">
        <v>10113507663</v>
      </c>
      <c r="B2667" s="4" t="s">
        <v>2897</v>
      </c>
      <c r="C2667" s="5" t="s">
        <v>5638</v>
      </c>
    </row>
    <row r="2668" spans="1:3" ht="12" customHeight="1" x14ac:dyDescent="0.25">
      <c r="A2668" s="9">
        <v>10055235016</v>
      </c>
      <c r="B2668" s="4" t="s">
        <v>2898</v>
      </c>
      <c r="C2668" s="5" t="s">
        <v>5678</v>
      </c>
    </row>
    <row r="2669" spans="1:3" ht="12" customHeight="1" x14ac:dyDescent="0.25">
      <c r="A2669" s="9">
        <v>10116356130</v>
      </c>
      <c r="B2669" s="4" t="s">
        <v>2899</v>
      </c>
      <c r="C2669" s="5" t="s">
        <v>5679</v>
      </c>
    </row>
    <row r="2670" spans="1:3" ht="12" customHeight="1" x14ac:dyDescent="0.25">
      <c r="A2670" s="9">
        <v>10115970857</v>
      </c>
      <c r="B2670" s="4" t="s">
        <v>2900</v>
      </c>
      <c r="C2670" s="5" t="s">
        <v>2051</v>
      </c>
    </row>
    <row r="2671" spans="1:3" ht="12" customHeight="1" x14ac:dyDescent="0.25">
      <c r="A2671" s="9">
        <v>10083211432</v>
      </c>
      <c r="B2671" s="4" t="s">
        <v>2901</v>
      </c>
      <c r="C2671" s="5" t="s">
        <v>2051</v>
      </c>
    </row>
    <row r="2672" spans="1:3" ht="12" customHeight="1" x14ac:dyDescent="0.25">
      <c r="A2672" s="9">
        <v>10060728347</v>
      </c>
      <c r="B2672" s="4" t="s">
        <v>2902</v>
      </c>
      <c r="C2672" s="5" t="s">
        <v>2051</v>
      </c>
    </row>
    <row r="2673" spans="1:3" ht="12" customHeight="1" x14ac:dyDescent="0.25">
      <c r="A2673" s="9">
        <v>10011817816</v>
      </c>
      <c r="B2673" s="4" t="s">
        <v>2903</v>
      </c>
      <c r="C2673" s="5" t="s">
        <v>5601</v>
      </c>
    </row>
    <row r="2674" spans="1:3" ht="12" customHeight="1" x14ac:dyDescent="0.25">
      <c r="A2674" s="9">
        <v>10115517583</v>
      </c>
      <c r="B2674" s="4" t="s">
        <v>2904</v>
      </c>
      <c r="C2674" s="5" t="s">
        <v>2051</v>
      </c>
    </row>
    <row r="2675" spans="1:3" ht="12" customHeight="1" x14ac:dyDescent="0.25">
      <c r="A2675" s="9">
        <v>10067741851</v>
      </c>
      <c r="B2675" s="4" t="s">
        <v>2905</v>
      </c>
      <c r="C2675" s="5" t="s">
        <v>2051</v>
      </c>
    </row>
    <row r="2676" spans="1:3" ht="12" customHeight="1" x14ac:dyDescent="0.25">
      <c r="A2676" s="9">
        <v>10116200728</v>
      </c>
      <c r="B2676" s="4" t="s">
        <v>2906</v>
      </c>
      <c r="C2676" s="5" t="s">
        <v>2051</v>
      </c>
    </row>
    <row r="2677" spans="1:3" ht="12" customHeight="1" x14ac:dyDescent="0.25">
      <c r="A2677" s="9">
        <v>10016309724</v>
      </c>
      <c r="B2677" s="4" t="s">
        <v>2907</v>
      </c>
      <c r="C2677" s="5" t="s">
        <v>5680</v>
      </c>
    </row>
    <row r="2678" spans="1:3" ht="12" customHeight="1" x14ac:dyDescent="0.25">
      <c r="A2678" s="9">
        <v>10118036351</v>
      </c>
      <c r="B2678" s="4" t="s">
        <v>2908</v>
      </c>
      <c r="C2678" s="5" t="s">
        <v>2051</v>
      </c>
    </row>
    <row r="2679" spans="1:3" ht="12" customHeight="1" x14ac:dyDescent="0.25">
      <c r="A2679" s="9">
        <v>10059370852</v>
      </c>
      <c r="B2679" s="4" t="s">
        <v>2909</v>
      </c>
      <c r="C2679" s="5" t="s">
        <v>5498</v>
      </c>
    </row>
    <row r="2680" spans="1:3" ht="12" customHeight="1" x14ac:dyDescent="0.25">
      <c r="A2680" s="9">
        <v>10068367503</v>
      </c>
      <c r="B2680" s="4" t="s">
        <v>2910</v>
      </c>
      <c r="C2680" s="5" t="s">
        <v>2051</v>
      </c>
    </row>
    <row r="2681" spans="1:3" ht="12" customHeight="1" x14ac:dyDescent="0.25">
      <c r="A2681" s="9">
        <v>10059682363</v>
      </c>
      <c r="B2681" s="4" t="s">
        <v>2911</v>
      </c>
      <c r="C2681" s="5" t="s">
        <v>2051</v>
      </c>
    </row>
    <row r="2682" spans="1:3" ht="12" customHeight="1" x14ac:dyDescent="0.25">
      <c r="A2682" s="9">
        <v>10115109981</v>
      </c>
      <c r="B2682" s="4" t="s">
        <v>2912</v>
      </c>
      <c r="C2682" s="5" t="s">
        <v>2051</v>
      </c>
    </row>
    <row r="2683" spans="1:3" ht="12" customHeight="1" x14ac:dyDescent="0.25">
      <c r="A2683" s="9">
        <v>10116619949</v>
      </c>
      <c r="B2683" s="4" t="s">
        <v>2913</v>
      </c>
      <c r="C2683" s="5" t="s">
        <v>2051</v>
      </c>
    </row>
    <row r="2684" spans="1:3" ht="12" customHeight="1" x14ac:dyDescent="0.25">
      <c r="A2684" s="9">
        <v>10011976147</v>
      </c>
      <c r="B2684" s="4" t="s">
        <v>2914</v>
      </c>
      <c r="C2684" s="5" t="s">
        <v>2051</v>
      </c>
    </row>
    <row r="2685" spans="1:3" ht="12" customHeight="1" x14ac:dyDescent="0.25">
      <c r="A2685" s="9">
        <v>10065449015</v>
      </c>
      <c r="B2685" s="4" t="s">
        <v>2915</v>
      </c>
      <c r="C2685" s="5" t="s">
        <v>5681</v>
      </c>
    </row>
    <row r="2686" spans="1:3" ht="12" customHeight="1" x14ac:dyDescent="0.25">
      <c r="A2686" s="9">
        <v>10115138576</v>
      </c>
      <c r="B2686" s="4" t="s">
        <v>2916</v>
      </c>
      <c r="C2686" s="5" t="s">
        <v>5540</v>
      </c>
    </row>
    <row r="2687" spans="1:3" ht="12" customHeight="1" x14ac:dyDescent="0.25">
      <c r="A2687" s="9">
        <v>10115312469</v>
      </c>
      <c r="B2687" s="4" t="s">
        <v>2917</v>
      </c>
      <c r="C2687" s="5" t="s">
        <v>2051</v>
      </c>
    </row>
    <row r="2688" spans="1:3" ht="12" customHeight="1" x14ac:dyDescent="0.25">
      <c r="A2688" s="9">
        <v>10115299032</v>
      </c>
      <c r="B2688" s="4" t="s">
        <v>2918</v>
      </c>
      <c r="C2688" s="5" t="s">
        <v>2051</v>
      </c>
    </row>
    <row r="2689" spans="1:3" ht="12" customHeight="1" x14ac:dyDescent="0.25">
      <c r="A2689" s="9">
        <v>10011278252</v>
      </c>
      <c r="B2689" s="4" t="s">
        <v>2919</v>
      </c>
      <c r="C2689" s="5" t="s">
        <v>5682</v>
      </c>
    </row>
    <row r="2690" spans="1:3" ht="12" customHeight="1" x14ac:dyDescent="0.25">
      <c r="A2690" s="9">
        <v>10113381765</v>
      </c>
      <c r="B2690" s="4" t="s">
        <v>2920</v>
      </c>
      <c r="C2690" s="5" t="s">
        <v>2051</v>
      </c>
    </row>
    <row r="2691" spans="1:3" ht="12" customHeight="1" x14ac:dyDescent="0.25">
      <c r="A2691" s="9">
        <v>10114982568</v>
      </c>
      <c r="B2691" s="4" t="s">
        <v>2921</v>
      </c>
      <c r="C2691" s="5" t="s">
        <v>5683</v>
      </c>
    </row>
    <row r="2692" spans="1:3" ht="12" customHeight="1" x14ac:dyDescent="0.25">
      <c r="A2692" s="9">
        <v>10060762905</v>
      </c>
      <c r="B2692" s="4" t="s">
        <v>2922</v>
      </c>
      <c r="C2692" s="5" t="s">
        <v>2051</v>
      </c>
    </row>
    <row r="2693" spans="1:3" ht="12" customHeight="1" x14ac:dyDescent="0.25">
      <c r="A2693" s="9">
        <v>10116181631</v>
      </c>
      <c r="B2693" s="4" t="s">
        <v>2923</v>
      </c>
      <c r="C2693" s="5" t="s">
        <v>5670</v>
      </c>
    </row>
    <row r="2694" spans="1:3" ht="12" customHeight="1" x14ac:dyDescent="0.25">
      <c r="A2694" s="9">
        <v>10001526116</v>
      </c>
      <c r="B2694" s="4" t="s">
        <v>2924</v>
      </c>
      <c r="C2694" s="5" t="s">
        <v>5501</v>
      </c>
    </row>
    <row r="2695" spans="1:3" ht="12" customHeight="1" x14ac:dyDescent="0.25">
      <c r="A2695" s="9">
        <v>10116856789</v>
      </c>
      <c r="B2695" s="4" t="s">
        <v>2925</v>
      </c>
      <c r="C2695" s="5" t="s">
        <v>5684</v>
      </c>
    </row>
    <row r="2696" spans="1:3" ht="12" customHeight="1" x14ac:dyDescent="0.25">
      <c r="A2696" s="9">
        <v>10094951664</v>
      </c>
      <c r="B2696" s="4" t="s">
        <v>2926</v>
      </c>
      <c r="C2696" s="5" t="s">
        <v>5565</v>
      </c>
    </row>
    <row r="2697" spans="1:3" ht="12" customHeight="1" x14ac:dyDescent="0.25">
      <c r="A2697" s="9">
        <v>10002610896</v>
      </c>
      <c r="B2697" s="4" t="s">
        <v>2927</v>
      </c>
      <c r="C2697" s="5" t="s">
        <v>2051</v>
      </c>
    </row>
    <row r="2698" spans="1:3" ht="12" customHeight="1" x14ac:dyDescent="0.25">
      <c r="A2698" s="9">
        <v>10115550121</v>
      </c>
      <c r="B2698" s="4" t="s">
        <v>2928</v>
      </c>
      <c r="C2698" s="5" t="s">
        <v>5499</v>
      </c>
    </row>
    <row r="2699" spans="1:3" ht="12" customHeight="1" x14ac:dyDescent="0.25">
      <c r="A2699" s="9">
        <v>10112731562</v>
      </c>
      <c r="B2699" s="4" t="s">
        <v>2929</v>
      </c>
      <c r="C2699" s="5" t="s">
        <v>2051</v>
      </c>
    </row>
    <row r="2700" spans="1:3" ht="12" customHeight="1" x14ac:dyDescent="0.25">
      <c r="A2700" s="9">
        <v>10003212195</v>
      </c>
      <c r="B2700" s="4" t="s">
        <v>2930</v>
      </c>
      <c r="C2700" s="5" t="s">
        <v>5685</v>
      </c>
    </row>
    <row r="2701" spans="1:3" ht="12" customHeight="1" x14ac:dyDescent="0.25">
      <c r="A2701" s="9">
        <v>10015066003</v>
      </c>
      <c r="B2701" s="4" t="s">
        <v>2931</v>
      </c>
      <c r="C2701" s="5" t="s">
        <v>2051</v>
      </c>
    </row>
    <row r="2702" spans="1:3" ht="12" customHeight="1" x14ac:dyDescent="0.25">
      <c r="A2702" s="9">
        <v>10115219917</v>
      </c>
      <c r="B2702" s="4" t="s">
        <v>2932</v>
      </c>
      <c r="C2702" s="5" t="s">
        <v>5686</v>
      </c>
    </row>
    <row r="2703" spans="1:3" ht="12" customHeight="1" x14ac:dyDescent="0.25">
      <c r="A2703" s="9">
        <v>10113212623</v>
      </c>
      <c r="B2703" s="4" t="s">
        <v>2933</v>
      </c>
      <c r="C2703" s="5" t="s">
        <v>2051</v>
      </c>
    </row>
    <row r="2704" spans="1:3" ht="12" customHeight="1" x14ac:dyDescent="0.25">
      <c r="A2704" s="9">
        <v>10060817869</v>
      </c>
      <c r="B2704" s="4" t="s">
        <v>2934</v>
      </c>
      <c r="C2704" s="5" t="s">
        <v>2051</v>
      </c>
    </row>
    <row r="2705" spans="1:3" ht="12" customHeight="1" x14ac:dyDescent="0.25">
      <c r="A2705" s="9">
        <v>10095300662</v>
      </c>
      <c r="B2705" s="4" t="s">
        <v>2935</v>
      </c>
      <c r="C2705" s="5" t="s">
        <v>2051</v>
      </c>
    </row>
    <row r="2706" spans="1:3" ht="12" customHeight="1" x14ac:dyDescent="0.25">
      <c r="A2706" s="9">
        <v>10115295190</v>
      </c>
      <c r="B2706" s="4" t="s">
        <v>2936</v>
      </c>
      <c r="C2706" s="5" t="s">
        <v>5687</v>
      </c>
    </row>
    <row r="2707" spans="1:3" ht="12" customHeight="1" x14ac:dyDescent="0.25">
      <c r="A2707" s="9">
        <v>10115298830</v>
      </c>
      <c r="B2707" s="4" t="s">
        <v>2937</v>
      </c>
      <c r="C2707" s="5" t="s">
        <v>5687</v>
      </c>
    </row>
    <row r="2708" spans="1:3" ht="12" customHeight="1" x14ac:dyDescent="0.25">
      <c r="A2708" s="9">
        <v>10056625550</v>
      </c>
      <c r="B2708" s="4" t="s">
        <v>2938</v>
      </c>
      <c r="C2708" s="5" t="s">
        <v>2051</v>
      </c>
    </row>
    <row r="2709" spans="1:3" ht="12" customHeight="1" x14ac:dyDescent="0.25">
      <c r="A2709" s="9">
        <v>10083956009</v>
      </c>
      <c r="B2709" s="4" t="s">
        <v>2939</v>
      </c>
      <c r="C2709" s="5" t="s">
        <v>5551</v>
      </c>
    </row>
    <row r="2710" spans="1:3" ht="12" customHeight="1" x14ac:dyDescent="0.25">
      <c r="A2710" s="9">
        <v>10115143832</v>
      </c>
      <c r="B2710" s="4" t="s">
        <v>2940</v>
      </c>
      <c r="C2710" s="5" t="s">
        <v>5688</v>
      </c>
    </row>
    <row r="2711" spans="1:3" ht="12" customHeight="1" x14ac:dyDescent="0.25">
      <c r="A2711" s="9">
        <v>10115107153</v>
      </c>
      <c r="B2711" s="4" t="s">
        <v>2941</v>
      </c>
      <c r="C2711" s="5" t="s">
        <v>2051</v>
      </c>
    </row>
    <row r="2712" spans="1:3" ht="12" customHeight="1" x14ac:dyDescent="0.25">
      <c r="A2712" s="9">
        <v>10112839070</v>
      </c>
      <c r="B2712" s="4" t="s">
        <v>2942</v>
      </c>
      <c r="C2712" s="5" t="s">
        <v>2051</v>
      </c>
    </row>
    <row r="2713" spans="1:3" ht="12" customHeight="1" x14ac:dyDescent="0.25">
      <c r="A2713" s="9">
        <v>10117975424</v>
      </c>
      <c r="B2713" s="4" t="s">
        <v>2943</v>
      </c>
      <c r="C2713" s="5" t="s">
        <v>2051</v>
      </c>
    </row>
    <row r="2714" spans="1:3" ht="12" customHeight="1" x14ac:dyDescent="0.25">
      <c r="A2714" s="9">
        <v>10062247813</v>
      </c>
      <c r="B2714" s="4" t="s">
        <v>2944</v>
      </c>
      <c r="C2714" s="5" t="s">
        <v>5533</v>
      </c>
    </row>
    <row r="2715" spans="1:3" ht="12" customHeight="1" x14ac:dyDescent="0.25">
      <c r="A2715" s="9">
        <v>10009372911</v>
      </c>
      <c r="B2715" s="4" t="s">
        <v>2945</v>
      </c>
      <c r="C2715" s="5" t="s">
        <v>2051</v>
      </c>
    </row>
    <row r="2716" spans="1:3" ht="12" customHeight="1" x14ac:dyDescent="0.25">
      <c r="A2716" s="9">
        <v>10110969903</v>
      </c>
      <c r="B2716" s="4" t="s">
        <v>2946</v>
      </c>
      <c r="C2716" s="5" t="s">
        <v>5547</v>
      </c>
    </row>
    <row r="2717" spans="1:3" ht="12" customHeight="1" x14ac:dyDescent="0.25">
      <c r="A2717" s="9">
        <v>10116150814</v>
      </c>
      <c r="B2717" s="4" t="s">
        <v>2947</v>
      </c>
      <c r="C2717" s="5" t="s">
        <v>2051</v>
      </c>
    </row>
    <row r="2718" spans="1:3" ht="12" customHeight="1" x14ac:dyDescent="0.25">
      <c r="A2718" s="9">
        <v>10115403813</v>
      </c>
      <c r="B2718" s="4" t="s">
        <v>2948</v>
      </c>
      <c r="C2718" s="5" t="s">
        <v>2051</v>
      </c>
    </row>
    <row r="2719" spans="1:3" ht="12" customHeight="1" x14ac:dyDescent="0.25">
      <c r="A2719" s="9">
        <v>10083446353</v>
      </c>
      <c r="B2719" s="4" t="s">
        <v>2949</v>
      </c>
      <c r="C2719" s="5" t="s">
        <v>5626</v>
      </c>
    </row>
    <row r="2720" spans="1:3" ht="12" customHeight="1" x14ac:dyDescent="0.25">
      <c r="A2720" s="9">
        <v>10111285050</v>
      </c>
      <c r="B2720" s="4" t="s">
        <v>2950</v>
      </c>
      <c r="C2720" s="5" t="s">
        <v>2051</v>
      </c>
    </row>
    <row r="2721" spans="1:3" ht="12" customHeight="1" x14ac:dyDescent="0.25">
      <c r="A2721" s="9">
        <v>10116151925</v>
      </c>
      <c r="B2721" s="4" t="s">
        <v>2951</v>
      </c>
      <c r="C2721" s="5" t="s">
        <v>5522</v>
      </c>
    </row>
    <row r="2722" spans="1:3" ht="12" customHeight="1" x14ac:dyDescent="0.25">
      <c r="A2722" s="9">
        <v>10053945623</v>
      </c>
      <c r="B2722" s="4" t="s">
        <v>2952</v>
      </c>
      <c r="C2722" s="5" t="s">
        <v>5689</v>
      </c>
    </row>
    <row r="2723" spans="1:3" ht="12" customHeight="1" x14ac:dyDescent="0.25">
      <c r="A2723" s="9">
        <v>10117290764</v>
      </c>
      <c r="B2723" s="4" t="s">
        <v>2953</v>
      </c>
      <c r="C2723" s="5" t="s">
        <v>5690</v>
      </c>
    </row>
    <row r="2724" spans="1:3" ht="12" customHeight="1" x14ac:dyDescent="0.25">
      <c r="A2724" s="9">
        <v>10115487473</v>
      </c>
      <c r="B2724" s="4" t="s">
        <v>2954</v>
      </c>
      <c r="C2724" s="5" t="s">
        <v>2051</v>
      </c>
    </row>
    <row r="2725" spans="1:3" ht="12" customHeight="1" x14ac:dyDescent="0.25">
      <c r="A2725" s="9">
        <v>10111196235</v>
      </c>
      <c r="B2725" s="4" t="s">
        <v>2955</v>
      </c>
      <c r="C2725" s="5" t="s">
        <v>2051</v>
      </c>
    </row>
    <row r="2726" spans="1:3" ht="12" customHeight="1" x14ac:dyDescent="0.25">
      <c r="A2726" s="9">
        <v>10112797644</v>
      </c>
      <c r="B2726" s="4" t="s">
        <v>2956</v>
      </c>
      <c r="C2726" s="5" t="s">
        <v>5544</v>
      </c>
    </row>
    <row r="2727" spans="1:3" ht="12" customHeight="1" x14ac:dyDescent="0.25">
      <c r="A2727" s="9">
        <v>10116205172</v>
      </c>
      <c r="B2727" s="4" t="s">
        <v>2957</v>
      </c>
      <c r="C2727" s="5" t="s">
        <v>5554</v>
      </c>
    </row>
    <row r="2728" spans="1:3" ht="12" customHeight="1" x14ac:dyDescent="0.25">
      <c r="A2728" s="9">
        <v>10115962773</v>
      </c>
      <c r="B2728" s="4" t="s">
        <v>2958</v>
      </c>
      <c r="C2728" s="5" t="s">
        <v>2051</v>
      </c>
    </row>
    <row r="2729" spans="1:3" ht="12" customHeight="1" x14ac:dyDescent="0.25">
      <c r="A2729" s="9">
        <v>10111697100</v>
      </c>
      <c r="B2729" s="4" t="s">
        <v>2959</v>
      </c>
      <c r="C2729" s="5" t="s">
        <v>2051</v>
      </c>
    </row>
    <row r="2730" spans="1:3" ht="12" customHeight="1" x14ac:dyDescent="0.25">
      <c r="A2730" s="9">
        <v>10104930641</v>
      </c>
      <c r="B2730" s="4" t="s">
        <v>2960</v>
      </c>
      <c r="C2730" s="5" t="s">
        <v>2051</v>
      </c>
    </row>
    <row r="2731" spans="1:3" ht="12" customHeight="1" x14ac:dyDescent="0.25">
      <c r="A2731" s="9">
        <v>10085799716</v>
      </c>
      <c r="B2731" s="4" t="s">
        <v>2961</v>
      </c>
      <c r="C2731" s="5" t="s">
        <v>5691</v>
      </c>
    </row>
    <row r="2732" spans="1:3" ht="12" customHeight="1" x14ac:dyDescent="0.25">
      <c r="A2732" s="9">
        <v>10085969565</v>
      </c>
      <c r="B2732" s="4" t="s">
        <v>2962</v>
      </c>
      <c r="C2732" s="5" t="s">
        <v>5691</v>
      </c>
    </row>
    <row r="2733" spans="1:3" ht="12" customHeight="1" x14ac:dyDescent="0.25">
      <c r="A2733" s="9">
        <v>10115740885</v>
      </c>
      <c r="B2733" s="4" t="s">
        <v>2963</v>
      </c>
      <c r="C2733" s="5" t="s">
        <v>5511</v>
      </c>
    </row>
    <row r="2734" spans="1:3" ht="12" customHeight="1" x14ac:dyDescent="0.25">
      <c r="A2734" s="9">
        <v>10000821248</v>
      </c>
      <c r="B2734" s="4" t="s">
        <v>2964</v>
      </c>
      <c r="C2734" s="5" t="s">
        <v>5692</v>
      </c>
    </row>
    <row r="2735" spans="1:3" ht="12" customHeight="1" x14ac:dyDescent="0.25">
      <c r="A2735" s="9">
        <v>10115160808</v>
      </c>
      <c r="B2735" s="4" t="s">
        <v>2965</v>
      </c>
      <c r="C2735" s="5" t="s">
        <v>5565</v>
      </c>
    </row>
    <row r="2736" spans="1:3" ht="12" customHeight="1" x14ac:dyDescent="0.25">
      <c r="A2736" s="9">
        <v>10062897309</v>
      </c>
      <c r="B2736" s="4" t="s">
        <v>2966</v>
      </c>
      <c r="C2736" s="5" t="s">
        <v>5693</v>
      </c>
    </row>
    <row r="2737" spans="1:3" ht="12" customHeight="1" x14ac:dyDescent="0.25">
      <c r="A2737" s="9">
        <v>10107497202</v>
      </c>
      <c r="B2737" s="4" t="s">
        <v>2967</v>
      </c>
      <c r="C2737" s="5" t="s">
        <v>5694</v>
      </c>
    </row>
    <row r="2738" spans="1:3" ht="12" customHeight="1" x14ac:dyDescent="0.25">
      <c r="A2738" s="9">
        <v>10116619444</v>
      </c>
      <c r="B2738" s="4" t="s">
        <v>2968</v>
      </c>
      <c r="C2738" s="5" t="s">
        <v>2051</v>
      </c>
    </row>
    <row r="2739" spans="1:3" ht="12" customHeight="1" x14ac:dyDescent="0.25">
      <c r="A2739" s="9">
        <v>10115740279</v>
      </c>
      <c r="B2739" s="4" t="s">
        <v>2969</v>
      </c>
      <c r="C2739" s="5" t="s">
        <v>5499</v>
      </c>
    </row>
    <row r="2740" spans="1:3" ht="12" customHeight="1" x14ac:dyDescent="0.25">
      <c r="A2740" s="9">
        <v>10115740582</v>
      </c>
      <c r="B2740" s="4" t="s">
        <v>2970</v>
      </c>
      <c r="C2740" s="5" t="s">
        <v>5499</v>
      </c>
    </row>
    <row r="2741" spans="1:3" ht="12" customHeight="1" x14ac:dyDescent="0.25">
      <c r="A2741" s="9">
        <v>10107760112</v>
      </c>
      <c r="B2741" s="4" t="s">
        <v>2971</v>
      </c>
      <c r="C2741" s="5" t="s">
        <v>5504</v>
      </c>
    </row>
    <row r="2742" spans="1:3" ht="12" customHeight="1" x14ac:dyDescent="0.25">
      <c r="A2742" s="9">
        <v>10115361575</v>
      </c>
      <c r="B2742" s="4" t="s">
        <v>2972</v>
      </c>
      <c r="C2742" s="5" t="s">
        <v>5565</v>
      </c>
    </row>
    <row r="2743" spans="1:3" ht="12" customHeight="1" x14ac:dyDescent="0.25">
      <c r="A2743" s="9">
        <v>10060079760</v>
      </c>
      <c r="B2743" s="4" t="s">
        <v>2973</v>
      </c>
      <c r="C2743" s="5" t="s">
        <v>5695</v>
      </c>
    </row>
    <row r="2744" spans="1:3" ht="12" customHeight="1" x14ac:dyDescent="0.25">
      <c r="A2744" s="9">
        <v>10061027835</v>
      </c>
      <c r="B2744" s="4" t="s">
        <v>2974</v>
      </c>
      <c r="C2744" s="5" t="s">
        <v>2051</v>
      </c>
    </row>
    <row r="2745" spans="1:3" ht="12" customHeight="1" x14ac:dyDescent="0.25">
      <c r="A2745" s="9">
        <v>10062977939</v>
      </c>
      <c r="B2745" s="4" t="s">
        <v>2975</v>
      </c>
      <c r="C2745" s="5" t="s">
        <v>2051</v>
      </c>
    </row>
    <row r="2746" spans="1:3" ht="12" customHeight="1" x14ac:dyDescent="0.25">
      <c r="A2746" s="9">
        <v>10013016067</v>
      </c>
      <c r="B2746" s="4" t="s">
        <v>2976</v>
      </c>
      <c r="C2746" s="5" t="s">
        <v>5554</v>
      </c>
    </row>
    <row r="2747" spans="1:3" ht="12" customHeight="1" x14ac:dyDescent="0.25">
      <c r="A2747" s="9">
        <v>10096932080</v>
      </c>
      <c r="B2747" s="4" t="s">
        <v>2977</v>
      </c>
      <c r="C2747" s="5" t="s">
        <v>2051</v>
      </c>
    </row>
    <row r="2748" spans="1:3" ht="12" customHeight="1" x14ac:dyDescent="0.25">
      <c r="A2748" s="9">
        <v>10115914475</v>
      </c>
      <c r="B2748" s="4" t="s">
        <v>2978</v>
      </c>
      <c r="C2748" s="5" t="s">
        <v>2051</v>
      </c>
    </row>
    <row r="2749" spans="1:3" ht="12" customHeight="1" x14ac:dyDescent="0.25">
      <c r="A2749" s="9">
        <v>10058685485</v>
      </c>
      <c r="B2749" s="4" t="s">
        <v>2979</v>
      </c>
      <c r="C2749" s="5" t="s">
        <v>2051</v>
      </c>
    </row>
    <row r="2750" spans="1:3" ht="12" customHeight="1" x14ac:dyDescent="0.25">
      <c r="A2750" s="9">
        <v>10093919626</v>
      </c>
      <c r="B2750" s="4" t="s">
        <v>2980</v>
      </c>
      <c r="C2750" s="5" t="s">
        <v>2051</v>
      </c>
    </row>
    <row r="2751" spans="1:3" ht="12" customHeight="1" x14ac:dyDescent="0.25">
      <c r="A2751" s="9">
        <v>10118286733</v>
      </c>
      <c r="B2751" s="4" t="s">
        <v>2981</v>
      </c>
      <c r="C2751" s="5" t="s">
        <v>5498</v>
      </c>
    </row>
    <row r="2752" spans="1:3" ht="12" customHeight="1" x14ac:dyDescent="0.25">
      <c r="A2752" s="9">
        <v>10115369760</v>
      </c>
      <c r="B2752" s="4" t="s">
        <v>2982</v>
      </c>
      <c r="C2752" s="5" t="s">
        <v>5696</v>
      </c>
    </row>
    <row r="2753" spans="1:3" ht="12" customHeight="1" x14ac:dyDescent="0.25">
      <c r="A2753" s="9">
        <v>10116935807</v>
      </c>
      <c r="B2753" s="4" t="s">
        <v>2983</v>
      </c>
      <c r="C2753" s="5" t="s">
        <v>5697</v>
      </c>
    </row>
    <row r="2754" spans="1:3" ht="12" customHeight="1" x14ac:dyDescent="0.25">
      <c r="A2754" s="9">
        <v>10083050471</v>
      </c>
      <c r="B2754" s="4" t="s">
        <v>2984</v>
      </c>
      <c r="C2754" s="5" t="s">
        <v>5698</v>
      </c>
    </row>
    <row r="2755" spans="1:3" ht="12" customHeight="1" x14ac:dyDescent="0.25">
      <c r="A2755" s="9">
        <v>10116845473</v>
      </c>
      <c r="B2755" s="4" t="s">
        <v>2985</v>
      </c>
      <c r="C2755" s="5" t="s">
        <v>2051</v>
      </c>
    </row>
    <row r="2756" spans="1:3" ht="12" customHeight="1" x14ac:dyDescent="0.25">
      <c r="A2756" s="9">
        <v>10060882638</v>
      </c>
      <c r="B2756" s="4" t="s">
        <v>2986</v>
      </c>
      <c r="C2756" s="5" t="s">
        <v>2051</v>
      </c>
    </row>
    <row r="2757" spans="1:3" ht="12" customHeight="1" x14ac:dyDescent="0.25">
      <c r="A2757" s="9">
        <v>10100910191</v>
      </c>
      <c r="B2757" s="4" t="s">
        <v>2987</v>
      </c>
      <c r="C2757" s="5" t="s">
        <v>2051</v>
      </c>
    </row>
    <row r="2758" spans="1:3" ht="12" customHeight="1" x14ac:dyDescent="0.25">
      <c r="A2758" s="9">
        <v>10116621262</v>
      </c>
      <c r="B2758" s="4" t="s">
        <v>2988</v>
      </c>
      <c r="C2758" s="5" t="s">
        <v>2051</v>
      </c>
    </row>
    <row r="2759" spans="1:3" ht="12" customHeight="1" x14ac:dyDescent="0.25">
      <c r="A2759" s="9">
        <v>10117184064</v>
      </c>
      <c r="B2759" s="4" t="s">
        <v>2989</v>
      </c>
      <c r="C2759" s="5" t="s">
        <v>2051</v>
      </c>
    </row>
    <row r="2760" spans="1:3" ht="12" customHeight="1" x14ac:dyDescent="0.25">
      <c r="A2760" s="9">
        <v>10115365619</v>
      </c>
      <c r="B2760" s="4" t="s">
        <v>2990</v>
      </c>
      <c r="C2760" s="5" t="s">
        <v>2051</v>
      </c>
    </row>
    <row r="2761" spans="1:3" ht="12" customHeight="1" x14ac:dyDescent="0.25">
      <c r="A2761" s="9">
        <v>10001351213</v>
      </c>
      <c r="B2761" s="4" t="s">
        <v>2991</v>
      </c>
      <c r="C2761" s="5" t="s">
        <v>5699</v>
      </c>
    </row>
    <row r="2762" spans="1:3" ht="12" customHeight="1" x14ac:dyDescent="0.25">
      <c r="A2762" s="9">
        <v>10064799014</v>
      </c>
      <c r="B2762" s="4" t="s">
        <v>2992</v>
      </c>
      <c r="C2762" s="5" t="s">
        <v>5700</v>
      </c>
    </row>
    <row r="2763" spans="1:3" ht="12" customHeight="1" x14ac:dyDescent="0.25">
      <c r="A2763" s="9">
        <v>10099694257</v>
      </c>
      <c r="B2763" s="4" t="s">
        <v>2993</v>
      </c>
      <c r="C2763" s="5" t="s">
        <v>5701</v>
      </c>
    </row>
    <row r="2764" spans="1:3" ht="12" customHeight="1" x14ac:dyDescent="0.25">
      <c r="A2764" s="9">
        <v>10055867536</v>
      </c>
      <c r="B2764" s="4" t="s">
        <v>2994</v>
      </c>
      <c r="C2764" s="5" t="s">
        <v>39</v>
      </c>
    </row>
    <row r="2765" spans="1:3" ht="12" customHeight="1" x14ac:dyDescent="0.25">
      <c r="A2765" s="9">
        <v>10115325910</v>
      </c>
      <c r="B2765" s="4" t="s">
        <v>2995</v>
      </c>
      <c r="C2765" s="5" t="s">
        <v>5702</v>
      </c>
    </row>
    <row r="2766" spans="1:3" ht="12" customHeight="1" x14ac:dyDescent="0.25">
      <c r="A2766" s="9">
        <v>10015908283</v>
      </c>
      <c r="B2766" s="4" t="s">
        <v>2996</v>
      </c>
      <c r="C2766" s="5" t="s">
        <v>5703</v>
      </c>
    </row>
    <row r="2767" spans="1:3" ht="12" customHeight="1" x14ac:dyDescent="0.25">
      <c r="A2767" s="9">
        <v>10083067649</v>
      </c>
      <c r="B2767" s="4" t="s">
        <v>2997</v>
      </c>
      <c r="C2767" s="5" t="s">
        <v>5704</v>
      </c>
    </row>
    <row r="2768" spans="1:3" ht="12" customHeight="1" x14ac:dyDescent="0.25">
      <c r="A2768" s="9">
        <v>10016319828</v>
      </c>
      <c r="B2768" s="4" t="s">
        <v>2998</v>
      </c>
      <c r="C2768" s="5" t="s">
        <v>5705</v>
      </c>
    </row>
    <row r="2769" spans="1:3" ht="12" customHeight="1" x14ac:dyDescent="0.25">
      <c r="A2769" s="9">
        <v>10107202360</v>
      </c>
      <c r="B2769" s="4" t="s">
        <v>2999</v>
      </c>
      <c r="C2769" s="5" t="s">
        <v>39</v>
      </c>
    </row>
    <row r="2770" spans="1:3" ht="12" customHeight="1" x14ac:dyDescent="0.25">
      <c r="A2770" s="9">
        <v>10115227391</v>
      </c>
      <c r="B2770" s="4" t="s">
        <v>3000</v>
      </c>
      <c r="C2770" s="5" t="s">
        <v>39</v>
      </c>
    </row>
    <row r="2771" spans="1:3" ht="12" customHeight="1" x14ac:dyDescent="0.25">
      <c r="A2771" s="9">
        <v>10118384339</v>
      </c>
      <c r="B2771" s="4" t="s">
        <v>3001</v>
      </c>
      <c r="C2771" s="5" t="s">
        <v>39</v>
      </c>
    </row>
    <row r="2772" spans="1:3" ht="12" customHeight="1" x14ac:dyDescent="0.25">
      <c r="A2772" s="9">
        <v>10115678746</v>
      </c>
      <c r="B2772" s="4" t="s">
        <v>3002</v>
      </c>
      <c r="C2772" s="5" t="s">
        <v>39</v>
      </c>
    </row>
    <row r="2773" spans="1:3" ht="12" customHeight="1" x14ac:dyDescent="0.25">
      <c r="A2773" s="9">
        <v>10115678948</v>
      </c>
      <c r="B2773" s="4" t="s">
        <v>3003</v>
      </c>
      <c r="C2773" s="5" t="s">
        <v>39</v>
      </c>
    </row>
    <row r="2774" spans="1:3" ht="12" customHeight="1" x14ac:dyDescent="0.25">
      <c r="A2774" s="9">
        <v>10115485352</v>
      </c>
      <c r="B2774" s="4" t="s">
        <v>3004</v>
      </c>
      <c r="C2774" s="5" t="s">
        <v>39</v>
      </c>
    </row>
    <row r="2775" spans="1:3" ht="12" customHeight="1" x14ac:dyDescent="0.25">
      <c r="A2775" s="9">
        <v>10080747632</v>
      </c>
      <c r="B2775" s="4" t="s">
        <v>3005</v>
      </c>
      <c r="C2775" s="5" t="s">
        <v>39</v>
      </c>
    </row>
    <row r="2776" spans="1:3" ht="12" customHeight="1" x14ac:dyDescent="0.25">
      <c r="A2776" s="9">
        <v>10115143731</v>
      </c>
      <c r="B2776" s="4" t="s">
        <v>3006</v>
      </c>
      <c r="C2776" s="5" t="s">
        <v>39</v>
      </c>
    </row>
    <row r="2777" spans="1:3" ht="12" customHeight="1" x14ac:dyDescent="0.25">
      <c r="A2777" s="9">
        <v>10107274607</v>
      </c>
      <c r="B2777" s="4" t="s">
        <v>3007</v>
      </c>
      <c r="C2777" s="5" t="s">
        <v>39</v>
      </c>
    </row>
    <row r="2778" spans="1:3" ht="12" customHeight="1" x14ac:dyDescent="0.25">
      <c r="A2778" s="9">
        <v>10112111570</v>
      </c>
      <c r="B2778" s="4" t="s">
        <v>3008</v>
      </c>
      <c r="C2778" s="5" t="s">
        <v>39</v>
      </c>
    </row>
    <row r="2779" spans="1:3" ht="12" customHeight="1" x14ac:dyDescent="0.25">
      <c r="A2779" s="9">
        <v>10062009151</v>
      </c>
      <c r="B2779" s="4" t="s">
        <v>3009</v>
      </c>
      <c r="C2779" s="5" t="s">
        <v>39</v>
      </c>
    </row>
    <row r="2780" spans="1:3" ht="12" customHeight="1" x14ac:dyDescent="0.25">
      <c r="A2780" s="9">
        <v>10112111671</v>
      </c>
      <c r="B2780" s="4" t="s">
        <v>3010</v>
      </c>
      <c r="C2780" s="5" t="s">
        <v>39</v>
      </c>
    </row>
    <row r="2781" spans="1:3" ht="12" customHeight="1" x14ac:dyDescent="0.25">
      <c r="A2781" s="9">
        <v>10107122740</v>
      </c>
      <c r="B2781" s="4" t="s">
        <v>3011</v>
      </c>
      <c r="C2781" s="5" t="s">
        <v>39</v>
      </c>
    </row>
    <row r="2782" spans="1:3" ht="12" customHeight="1" x14ac:dyDescent="0.25">
      <c r="A2782" s="9">
        <v>10115313984</v>
      </c>
      <c r="B2782" s="4" t="s">
        <v>3012</v>
      </c>
      <c r="C2782" s="5" t="s">
        <v>39</v>
      </c>
    </row>
    <row r="2783" spans="1:3" ht="12" customHeight="1" x14ac:dyDescent="0.25">
      <c r="A2783" s="9">
        <v>10115485756</v>
      </c>
      <c r="B2783" s="4" t="s">
        <v>3013</v>
      </c>
      <c r="C2783" s="5" t="s">
        <v>39</v>
      </c>
    </row>
    <row r="2784" spans="1:3" ht="12" customHeight="1" x14ac:dyDescent="0.25">
      <c r="A2784" s="9">
        <v>10068068015</v>
      </c>
      <c r="B2784" s="4" t="s">
        <v>3014</v>
      </c>
      <c r="C2784" s="5" t="s">
        <v>39</v>
      </c>
    </row>
    <row r="2785" spans="1:3" ht="12" customHeight="1" x14ac:dyDescent="0.25">
      <c r="A2785" s="9">
        <v>10101750354</v>
      </c>
      <c r="B2785" s="4" t="s">
        <v>3015</v>
      </c>
      <c r="C2785" s="5" t="s">
        <v>5706</v>
      </c>
    </row>
    <row r="2786" spans="1:3" ht="12" customHeight="1" x14ac:dyDescent="0.25">
      <c r="A2786" s="9">
        <v>10116201738</v>
      </c>
      <c r="B2786" s="4" t="s">
        <v>3016</v>
      </c>
      <c r="C2786" s="5" t="s">
        <v>39</v>
      </c>
    </row>
    <row r="2787" spans="1:3" ht="12" customHeight="1" x14ac:dyDescent="0.25">
      <c r="A2787" s="9">
        <v>10115380975</v>
      </c>
      <c r="B2787" s="4" t="s">
        <v>3017</v>
      </c>
      <c r="C2787" s="5" t="s">
        <v>39</v>
      </c>
    </row>
    <row r="2788" spans="1:3" ht="12" customHeight="1" x14ac:dyDescent="0.25">
      <c r="A2788" s="9">
        <v>10114976609</v>
      </c>
      <c r="B2788" s="4" t="s">
        <v>3018</v>
      </c>
      <c r="C2788" s="5" t="s">
        <v>39</v>
      </c>
    </row>
    <row r="2789" spans="1:3" ht="12" customHeight="1" x14ac:dyDescent="0.25">
      <c r="A2789" s="9">
        <v>10113863432</v>
      </c>
      <c r="B2789" s="4" t="s">
        <v>3019</v>
      </c>
      <c r="C2789" s="5" t="s">
        <v>5707</v>
      </c>
    </row>
    <row r="2790" spans="1:3" ht="12" customHeight="1" x14ac:dyDescent="0.25">
      <c r="A2790" s="9">
        <v>10048445218</v>
      </c>
      <c r="B2790" s="4" t="s">
        <v>3020</v>
      </c>
      <c r="C2790" s="5" t="s">
        <v>5708</v>
      </c>
    </row>
    <row r="2791" spans="1:3" ht="12" customHeight="1" x14ac:dyDescent="0.25">
      <c r="A2791" s="9">
        <v>10115484443</v>
      </c>
      <c r="B2791" s="4" t="s">
        <v>3021</v>
      </c>
      <c r="C2791" s="5" t="s">
        <v>39</v>
      </c>
    </row>
    <row r="2792" spans="1:3" ht="12" customHeight="1" x14ac:dyDescent="0.25">
      <c r="A2792" s="9">
        <v>10113978923</v>
      </c>
      <c r="B2792" s="4" t="s">
        <v>3022</v>
      </c>
      <c r="C2792" s="5" t="s">
        <v>39</v>
      </c>
    </row>
    <row r="2793" spans="1:3" ht="12" customHeight="1" x14ac:dyDescent="0.25">
      <c r="A2793" s="9">
        <v>10115484342</v>
      </c>
      <c r="B2793" s="4" t="s">
        <v>3023</v>
      </c>
      <c r="C2793" s="5" t="s">
        <v>39</v>
      </c>
    </row>
    <row r="2794" spans="1:3" ht="12" customHeight="1" x14ac:dyDescent="0.25">
      <c r="A2794" s="9">
        <v>10115298325</v>
      </c>
      <c r="B2794" s="4" t="s">
        <v>3024</v>
      </c>
      <c r="C2794" s="5" t="s">
        <v>39</v>
      </c>
    </row>
    <row r="2795" spans="1:3" ht="12" customHeight="1" x14ac:dyDescent="0.25">
      <c r="A2795" s="9">
        <v>10113987815</v>
      </c>
      <c r="B2795" s="4" t="s">
        <v>3025</v>
      </c>
      <c r="C2795" s="5" t="s">
        <v>39</v>
      </c>
    </row>
    <row r="2796" spans="1:3" ht="12" customHeight="1" x14ac:dyDescent="0.25">
      <c r="A2796" s="9">
        <v>10111990019</v>
      </c>
      <c r="B2796" s="4" t="s">
        <v>3026</v>
      </c>
      <c r="C2796" s="5" t="s">
        <v>39</v>
      </c>
    </row>
    <row r="2797" spans="1:3" ht="12" customHeight="1" x14ac:dyDescent="0.25">
      <c r="A2797" s="9">
        <v>10015397924</v>
      </c>
      <c r="B2797" s="4" t="s">
        <v>3027</v>
      </c>
      <c r="C2797" s="5" t="s">
        <v>5709</v>
      </c>
    </row>
    <row r="2798" spans="1:3" ht="12" customHeight="1" x14ac:dyDescent="0.25">
      <c r="A2798" s="9">
        <v>10094406444</v>
      </c>
      <c r="B2798" s="4" t="s">
        <v>3028</v>
      </c>
      <c r="C2798" s="5" t="s">
        <v>39</v>
      </c>
    </row>
    <row r="2799" spans="1:3" ht="12" customHeight="1" x14ac:dyDescent="0.25">
      <c r="A2799" s="9">
        <v>10116317936</v>
      </c>
      <c r="B2799" s="4" t="s">
        <v>3029</v>
      </c>
      <c r="C2799" s="5" t="s">
        <v>39</v>
      </c>
    </row>
    <row r="2800" spans="1:3" ht="12" customHeight="1" x14ac:dyDescent="0.25">
      <c r="A2800" s="9">
        <v>10112799058</v>
      </c>
      <c r="B2800" s="4" t="s">
        <v>3030</v>
      </c>
      <c r="C2800" s="5" t="s">
        <v>5710</v>
      </c>
    </row>
    <row r="2801" spans="1:3" ht="12" customHeight="1" x14ac:dyDescent="0.25">
      <c r="A2801" s="9">
        <v>10062499912</v>
      </c>
      <c r="B2801" s="4" t="s">
        <v>3031</v>
      </c>
      <c r="C2801" s="5" t="s">
        <v>39</v>
      </c>
    </row>
    <row r="2802" spans="1:3" ht="12" customHeight="1" x14ac:dyDescent="0.25">
      <c r="A2802" s="9">
        <v>10082465239</v>
      </c>
      <c r="B2802" s="4" t="s">
        <v>3032</v>
      </c>
      <c r="C2802" s="5" t="s">
        <v>39</v>
      </c>
    </row>
    <row r="2803" spans="1:3" ht="12" customHeight="1" x14ac:dyDescent="0.25">
      <c r="A2803" s="9">
        <v>10116934995</v>
      </c>
      <c r="B2803" s="4" t="s">
        <v>3033</v>
      </c>
      <c r="C2803" s="5" t="s">
        <v>5711</v>
      </c>
    </row>
    <row r="2804" spans="1:3" ht="12" customHeight="1" x14ac:dyDescent="0.25">
      <c r="A2804" s="9">
        <v>10081548587</v>
      </c>
      <c r="B2804" s="4" t="s">
        <v>3034</v>
      </c>
      <c r="C2804" s="5" t="s">
        <v>39</v>
      </c>
    </row>
    <row r="2805" spans="1:3" ht="12" customHeight="1" x14ac:dyDescent="0.25">
      <c r="A2805" s="9">
        <v>10115677231</v>
      </c>
      <c r="B2805" s="4" t="s">
        <v>3035</v>
      </c>
      <c r="C2805" s="5" t="s">
        <v>39</v>
      </c>
    </row>
    <row r="2806" spans="1:3" ht="12" customHeight="1" x14ac:dyDescent="0.25">
      <c r="A2806" s="9">
        <v>10114974686</v>
      </c>
      <c r="B2806" s="4" t="s">
        <v>3036</v>
      </c>
      <c r="C2806" s="5" t="s">
        <v>39</v>
      </c>
    </row>
    <row r="2807" spans="1:3" ht="12" customHeight="1" x14ac:dyDescent="0.25">
      <c r="A2807" s="9">
        <v>10115298022</v>
      </c>
      <c r="B2807" s="4" t="s">
        <v>3037</v>
      </c>
      <c r="C2807" s="5" t="s">
        <v>39</v>
      </c>
    </row>
    <row r="2808" spans="1:3" ht="12" customHeight="1" x14ac:dyDescent="0.25">
      <c r="A2808" s="9">
        <v>10097294519</v>
      </c>
      <c r="B2808" s="4" t="s">
        <v>3038</v>
      </c>
      <c r="C2808" s="5" t="s">
        <v>5712</v>
      </c>
    </row>
    <row r="2809" spans="1:3" ht="12" customHeight="1" x14ac:dyDescent="0.25">
      <c r="A2809" s="9">
        <v>10082821412</v>
      </c>
      <c r="B2809" s="4" t="s">
        <v>3039</v>
      </c>
      <c r="C2809" s="5" t="s">
        <v>39</v>
      </c>
    </row>
    <row r="2810" spans="1:3" ht="12" customHeight="1" x14ac:dyDescent="0.25">
      <c r="A2810" s="9">
        <v>10073439892</v>
      </c>
      <c r="B2810" s="4" t="s">
        <v>3040</v>
      </c>
      <c r="C2810" s="5" t="s">
        <v>39</v>
      </c>
    </row>
    <row r="2811" spans="1:3" ht="12" customHeight="1" x14ac:dyDescent="0.25">
      <c r="A2811" s="9">
        <v>10115160606</v>
      </c>
      <c r="B2811" s="4" t="s">
        <v>3041</v>
      </c>
      <c r="C2811" s="5" t="s">
        <v>39</v>
      </c>
    </row>
    <row r="2812" spans="1:3" ht="12" customHeight="1" x14ac:dyDescent="0.25">
      <c r="A2812" s="9">
        <v>10116056440</v>
      </c>
      <c r="B2812" s="4" t="s">
        <v>3042</v>
      </c>
      <c r="C2812" s="5" t="s">
        <v>39</v>
      </c>
    </row>
    <row r="2813" spans="1:3" ht="12" customHeight="1" x14ac:dyDescent="0.25">
      <c r="A2813" s="9">
        <v>10116160817</v>
      </c>
      <c r="B2813" s="4" t="s">
        <v>3043</v>
      </c>
      <c r="C2813" s="5" t="s">
        <v>5713</v>
      </c>
    </row>
    <row r="2814" spans="1:3" ht="12" customHeight="1" x14ac:dyDescent="0.25">
      <c r="A2814" s="9">
        <v>10115520112</v>
      </c>
      <c r="B2814" s="4" t="s">
        <v>3044</v>
      </c>
      <c r="C2814" s="5" t="s">
        <v>39</v>
      </c>
    </row>
    <row r="2815" spans="1:3" ht="12" customHeight="1" x14ac:dyDescent="0.25">
      <c r="A2815" s="9">
        <v>10059744203</v>
      </c>
      <c r="B2815" s="4" t="s">
        <v>3045</v>
      </c>
      <c r="C2815" s="5" t="s">
        <v>39</v>
      </c>
    </row>
    <row r="2816" spans="1:3" ht="12" customHeight="1" x14ac:dyDescent="0.25">
      <c r="A2816" s="9">
        <v>10115320654</v>
      </c>
      <c r="B2816" s="4" t="s">
        <v>3046</v>
      </c>
      <c r="C2816" s="5" t="s">
        <v>5714</v>
      </c>
    </row>
    <row r="2817" spans="1:3" ht="12" customHeight="1" x14ac:dyDescent="0.25">
      <c r="A2817" s="9">
        <v>10117712716</v>
      </c>
      <c r="B2817" s="4" t="s">
        <v>3047</v>
      </c>
      <c r="C2817" s="5" t="s">
        <v>5715</v>
      </c>
    </row>
    <row r="2818" spans="1:3" ht="12" customHeight="1" x14ac:dyDescent="0.25">
      <c r="A2818" s="9">
        <v>10115676726</v>
      </c>
      <c r="B2818" s="4" t="s">
        <v>3048</v>
      </c>
      <c r="C2818" s="5" t="s">
        <v>39</v>
      </c>
    </row>
    <row r="2819" spans="1:3" ht="12" customHeight="1" x14ac:dyDescent="0.25">
      <c r="A2819" s="9">
        <v>10114984083</v>
      </c>
      <c r="B2819" s="4" t="s">
        <v>3049</v>
      </c>
      <c r="C2819" s="5" t="s">
        <v>39</v>
      </c>
    </row>
    <row r="2820" spans="1:3" ht="12" customHeight="1" x14ac:dyDescent="0.25">
      <c r="A2820" s="9">
        <v>10115523142</v>
      </c>
      <c r="B2820" s="4" t="s">
        <v>3050</v>
      </c>
      <c r="C2820" s="5" t="s">
        <v>39</v>
      </c>
    </row>
    <row r="2821" spans="1:3" ht="12" customHeight="1" x14ac:dyDescent="0.25">
      <c r="A2821" s="9">
        <v>10115792217</v>
      </c>
      <c r="B2821" s="4" t="s">
        <v>3051</v>
      </c>
      <c r="C2821" s="5" t="s">
        <v>5716</v>
      </c>
    </row>
    <row r="2822" spans="1:3" ht="12" customHeight="1" x14ac:dyDescent="0.25">
      <c r="A2822" s="9">
        <v>10115676827</v>
      </c>
      <c r="B2822" s="4" t="s">
        <v>3052</v>
      </c>
      <c r="C2822" s="5" t="s">
        <v>39</v>
      </c>
    </row>
    <row r="2823" spans="1:3" ht="12" customHeight="1" x14ac:dyDescent="0.25">
      <c r="A2823" s="9">
        <v>10058972344</v>
      </c>
      <c r="B2823" s="4" t="s">
        <v>3053</v>
      </c>
      <c r="C2823" s="5" t="s">
        <v>39</v>
      </c>
    </row>
    <row r="2824" spans="1:3" ht="12" customHeight="1" x14ac:dyDescent="0.25">
      <c r="A2824" s="9">
        <v>10111989817</v>
      </c>
      <c r="B2824" s="4" t="s">
        <v>3054</v>
      </c>
      <c r="C2824" s="5" t="s">
        <v>39</v>
      </c>
    </row>
    <row r="2825" spans="1:3" ht="12" customHeight="1" x14ac:dyDescent="0.25">
      <c r="A2825" s="9">
        <v>10115487271</v>
      </c>
      <c r="B2825" s="4" t="s">
        <v>3055</v>
      </c>
      <c r="C2825" s="5" t="s">
        <v>39</v>
      </c>
    </row>
    <row r="2826" spans="1:3" ht="12" customHeight="1" x14ac:dyDescent="0.25">
      <c r="A2826" s="9">
        <v>10114989743</v>
      </c>
      <c r="B2826" s="4" t="s">
        <v>3056</v>
      </c>
      <c r="C2826" s="5" t="s">
        <v>5717</v>
      </c>
    </row>
    <row r="2827" spans="1:3" ht="12" customHeight="1" x14ac:dyDescent="0.25">
      <c r="A2827" s="9">
        <v>10116126865</v>
      </c>
      <c r="B2827" s="4" t="s">
        <v>3057</v>
      </c>
      <c r="C2827" s="5" t="s">
        <v>39</v>
      </c>
    </row>
    <row r="2828" spans="1:3" ht="12" customHeight="1" x14ac:dyDescent="0.25">
      <c r="A2828" s="9">
        <v>10117734035</v>
      </c>
      <c r="B2828" s="4" t="s">
        <v>3058</v>
      </c>
      <c r="C2828" s="5" t="s">
        <v>39</v>
      </c>
    </row>
    <row r="2829" spans="1:3" ht="12" customHeight="1" x14ac:dyDescent="0.25">
      <c r="A2829" s="9">
        <v>10111779548</v>
      </c>
      <c r="B2829" s="4" t="s">
        <v>3059</v>
      </c>
      <c r="C2829" s="5" t="s">
        <v>39</v>
      </c>
    </row>
    <row r="2830" spans="1:3" ht="12" customHeight="1" x14ac:dyDescent="0.25">
      <c r="A2830" s="9">
        <v>10115676524</v>
      </c>
      <c r="B2830" s="4" t="s">
        <v>3060</v>
      </c>
      <c r="C2830" s="5" t="s">
        <v>39</v>
      </c>
    </row>
    <row r="2831" spans="1:3" ht="12" customHeight="1" x14ac:dyDescent="0.25">
      <c r="A2831" s="9">
        <v>10115676625</v>
      </c>
      <c r="B2831" s="4" t="s">
        <v>3061</v>
      </c>
      <c r="C2831" s="5" t="s">
        <v>39</v>
      </c>
    </row>
    <row r="2832" spans="1:3" ht="12" customHeight="1" x14ac:dyDescent="0.25">
      <c r="A2832" s="9">
        <v>10106728171</v>
      </c>
      <c r="B2832" s="4" t="s">
        <v>3062</v>
      </c>
      <c r="C2832" s="5" t="s">
        <v>5718</v>
      </c>
    </row>
    <row r="2833" spans="1:3" ht="12" customHeight="1" x14ac:dyDescent="0.25">
      <c r="A2833" s="9">
        <v>10115382288</v>
      </c>
      <c r="B2833" s="4" t="s">
        <v>3063</v>
      </c>
      <c r="C2833" s="5" t="s">
        <v>39</v>
      </c>
    </row>
    <row r="2834" spans="1:3" ht="12" customHeight="1" x14ac:dyDescent="0.25">
      <c r="A2834" s="9">
        <v>10115162929</v>
      </c>
      <c r="B2834" s="4" t="s">
        <v>3064</v>
      </c>
      <c r="C2834" s="5" t="s">
        <v>5713</v>
      </c>
    </row>
    <row r="2835" spans="1:3" ht="12" customHeight="1" x14ac:dyDescent="0.25">
      <c r="A2835" s="9">
        <v>10112115311</v>
      </c>
      <c r="B2835" s="4" t="s">
        <v>3065</v>
      </c>
      <c r="C2835" s="5" t="s">
        <v>39</v>
      </c>
    </row>
    <row r="2836" spans="1:3" ht="12" customHeight="1" x14ac:dyDescent="0.25">
      <c r="A2836" s="9">
        <v>10115780901</v>
      </c>
      <c r="B2836" s="4" t="s">
        <v>3066</v>
      </c>
      <c r="C2836" s="5" t="s">
        <v>39</v>
      </c>
    </row>
    <row r="2837" spans="1:3" ht="12" customHeight="1" x14ac:dyDescent="0.25">
      <c r="A2837" s="9">
        <v>10115484948</v>
      </c>
      <c r="B2837" s="4" t="s">
        <v>3067</v>
      </c>
      <c r="C2837" s="5" t="s">
        <v>39</v>
      </c>
    </row>
    <row r="2838" spans="1:3" ht="12" customHeight="1" x14ac:dyDescent="0.25">
      <c r="A2838" s="9">
        <v>10096306129</v>
      </c>
      <c r="B2838" s="4" t="s">
        <v>3068</v>
      </c>
      <c r="C2838" s="5" t="s">
        <v>5719</v>
      </c>
    </row>
    <row r="2839" spans="1:3" ht="12" customHeight="1" x14ac:dyDescent="0.25">
      <c r="A2839" s="9">
        <v>10115696126</v>
      </c>
      <c r="B2839" s="4" t="s">
        <v>3069</v>
      </c>
      <c r="C2839" s="5" t="s">
        <v>5715</v>
      </c>
    </row>
    <row r="2840" spans="1:3" ht="12" customHeight="1" x14ac:dyDescent="0.25">
      <c r="A2840" s="9">
        <v>10115485150</v>
      </c>
      <c r="B2840" s="4" t="s">
        <v>3070</v>
      </c>
      <c r="C2840" s="5" t="s">
        <v>39</v>
      </c>
    </row>
    <row r="2841" spans="1:3" ht="12" customHeight="1" x14ac:dyDescent="0.25">
      <c r="A2841" s="9">
        <v>10113851712</v>
      </c>
      <c r="B2841" s="4" t="s">
        <v>3071</v>
      </c>
      <c r="C2841" s="5" t="s">
        <v>5720</v>
      </c>
    </row>
    <row r="2842" spans="1:3" ht="12" customHeight="1" x14ac:dyDescent="0.25">
      <c r="A2842" s="9">
        <v>10096814468</v>
      </c>
      <c r="B2842" s="4" t="s">
        <v>3072</v>
      </c>
      <c r="C2842" s="5" t="s">
        <v>39</v>
      </c>
    </row>
    <row r="2843" spans="1:3" ht="12" customHeight="1" x14ac:dyDescent="0.25">
      <c r="A2843" s="9">
        <v>10115566689</v>
      </c>
      <c r="B2843" s="4" t="s">
        <v>3073</v>
      </c>
      <c r="C2843" s="5" t="s">
        <v>39</v>
      </c>
    </row>
    <row r="2844" spans="1:3" ht="12" customHeight="1" x14ac:dyDescent="0.25">
      <c r="A2844" s="9">
        <v>10115853346</v>
      </c>
      <c r="B2844" s="4" t="s">
        <v>3074</v>
      </c>
      <c r="C2844" s="5" t="s">
        <v>39</v>
      </c>
    </row>
    <row r="2845" spans="1:3" ht="12" customHeight="1" x14ac:dyDescent="0.25">
      <c r="A2845" s="9">
        <v>10116349056</v>
      </c>
      <c r="B2845" s="4" t="s">
        <v>3075</v>
      </c>
      <c r="C2845" s="5" t="s">
        <v>39</v>
      </c>
    </row>
    <row r="2846" spans="1:3" ht="12" customHeight="1" x14ac:dyDescent="0.25">
      <c r="A2846" s="9">
        <v>10112396207</v>
      </c>
      <c r="B2846" s="4" t="s">
        <v>3076</v>
      </c>
      <c r="C2846" s="5" t="s">
        <v>39</v>
      </c>
    </row>
    <row r="2847" spans="1:3" ht="12" customHeight="1" x14ac:dyDescent="0.25">
      <c r="A2847" s="9">
        <v>10116203253</v>
      </c>
      <c r="B2847" s="4" t="s">
        <v>3077</v>
      </c>
      <c r="C2847" s="5" t="s">
        <v>39</v>
      </c>
    </row>
    <row r="2848" spans="1:3" ht="12" customHeight="1" x14ac:dyDescent="0.25">
      <c r="A2848" s="9">
        <v>10115403207</v>
      </c>
      <c r="B2848" s="4" t="s">
        <v>3078</v>
      </c>
      <c r="C2848" s="5" t="s">
        <v>5721</v>
      </c>
    </row>
    <row r="2849" spans="1:3" ht="12" customHeight="1" x14ac:dyDescent="0.25">
      <c r="A2849" s="9">
        <v>10107643712</v>
      </c>
      <c r="B2849" s="4" t="s">
        <v>3079</v>
      </c>
      <c r="C2849" s="5" t="s">
        <v>5722</v>
      </c>
    </row>
    <row r="2850" spans="1:3" ht="12" customHeight="1" x14ac:dyDescent="0.25">
      <c r="A2850" s="9">
        <v>10107403737</v>
      </c>
      <c r="B2850" s="4" t="s">
        <v>3080</v>
      </c>
      <c r="C2850" s="5" t="s">
        <v>39</v>
      </c>
    </row>
    <row r="2851" spans="1:3" ht="12" customHeight="1" x14ac:dyDescent="0.25">
      <c r="A2851" s="9">
        <v>10115484645</v>
      </c>
      <c r="B2851" s="4" t="s">
        <v>3081</v>
      </c>
      <c r="C2851" s="5" t="s">
        <v>39</v>
      </c>
    </row>
    <row r="2852" spans="1:3" ht="12" customHeight="1" x14ac:dyDescent="0.25">
      <c r="A2852" s="9">
        <v>10114850408</v>
      </c>
      <c r="B2852" s="4" t="s">
        <v>3082</v>
      </c>
      <c r="C2852" s="5" t="s">
        <v>39</v>
      </c>
    </row>
    <row r="2853" spans="1:3" ht="12" customHeight="1" x14ac:dyDescent="0.25">
      <c r="A2853" s="9">
        <v>10060377026</v>
      </c>
      <c r="B2853" s="4" t="s">
        <v>3083</v>
      </c>
      <c r="C2853" s="5" t="s">
        <v>5723</v>
      </c>
    </row>
    <row r="2854" spans="1:3" ht="12" customHeight="1" x14ac:dyDescent="0.25">
      <c r="A2854" s="9">
        <v>10115703705</v>
      </c>
      <c r="B2854" s="4" t="s">
        <v>3084</v>
      </c>
      <c r="C2854" s="5" t="s">
        <v>39</v>
      </c>
    </row>
    <row r="2855" spans="1:3" ht="12" customHeight="1" x14ac:dyDescent="0.25">
      <c r="A2855" s="9">
        <v>10115236990</v>
      </c>
      <c r="B2855" s="4" t="s">
        <v>3085</v>
      </c>
      <c r="C2855" s="5" t="s">
        <v>5709</v>
      </c>
    </row>
    <row r="2856" spans="1:3" ht="12" customHeight="1" x14ac:dyDescent="0.25">
      <c r="A2856" s="9">
        <v>10115485554</v>
      </c>
      <c r="B2856" s="4" t="s">
        <v>3086</v>
      </c>
      <c r="C2856" s="5" t="s">
        <v>39</v>
      </c>
    </row>
    <row r="2857" spans="1:3" ht="12" customHeight="1" x14ac:dyDescent="0.25">
      <c r="A2857" s="9">
        <v>10111989413</v>
      </c>
      <c r="B2857" s="4" t="s">
        <v>3087</v>
      </c>
      <c r="C2857" s="5" t="s">
        <v>39</v>
      </c>
    </row>
    <row r="2858" spans="1:3" ht="12" customHeight="1" x14ac:dyDescent="0.25">
      <c r="A2858" s="9">
        <v>10115353188</v>
      </c>
      <c r="B2858" s="4" t="s">
        <v>3088</v>
      </c>
      <c r="C2858" s="5" t="s">
        <v>5724</v>
      </c>
    </row>
    <row r="2859" spans="1:3" ht="12" customHeight="1" x14ac:dyDescent="0.25">
      <c r="A2859" s="9">
        <v>10118109507</v>
      </c>
      <c r="B2859" s="4" t="s">
        <v>3089</v>
      </c>
      <c r="C2859" s="5" t="s">
        <v>39</v>
      </c>
    </row>
    <row r="2860" spans="1:3" ht="12" customHeight="1" x14ac:dyDescent="0.25">
      <c r="A2860" s="9">
        <v>10112098840</v>
      </c>
      <c r="B2860" s="4" t="s">
        <v>3090</v>
      </c>
      <c r="C2860" s="5" t="s">
        <v>39</v>
      </c>
    </row>
    <row r="2861" spans="1:3" ht="12" customHeight="1" x14ac:dyDescent="0.25">
      <c r="A2861" s="9">
        <v>10115135142</v>
      </c>
      <c r="B2861" s="4" t="s">
        <v>3091</v>
      </c>
      <c r="C2861" s="5" t="s">
        <v>39</v>
      </c>
    </row>
    <row r="2862" spans="1:3" ht="12" customHeight="1" x14ac:dyDescent="0.25">
      <c r="A2862" s="9">
        <v>10111196134</v>
      </c>
      <c r="B2862" s="4" t="s">
        <v>3092</v>
      </c>
      <c r="C2862" s="5" t="s">
        <v>39</v>
      </c>
    </row>
    <row r="2863" spans="1:3" ht="12" customHeight="1" x14ac:dyDescent="0.25">
      <c r="A2863" s="9">
        <v>10084575290</v>
      </c>
      <c r="B2863" s="4" t="s">
        <v>3093</v>
      </c>
      <c r="C2863" s="5" t="s">
        <v>5725</v>
      </c>
    </row>
    <row r="2864" spans="1:3" ht="12" customHeight="1" x14ac:dyDescent="0.25">
      <c r="A2864" s="9">
        <v>10112719034</v>
      </c>
      <c r="B2864" s="4" t="s">
        <v>3094</v>
      </c>
      <c r="C2864" s="5" t="s">
        <v>39</v>
      </c>
    </row>
    <row r="2865" spans="1:3" ht="12" customHeight="1" x14ac:dyDescent="0.25">
      <c r="A2865" s="9">
        <v>10111183707</v>
      </c>
      <c r="B2865" s="4" t="s">
        <v>3095</v>
      </c>
      <c r="C2865" s="5" t="s">
        <v>5726</v>
      </c>
    </row>
    <row r="2866" spans="1:3" ht="12" customHeight="1" x14ac:dyDescent="0.25">
      <c r="A2866" s="9">
        <v>10117283488</v>
      </c>
      <c r="B2866" s="4" t="s">
        <v>3096</v>
      </c>
      <c r="C2866" s="5" t="s">
        <v>39</v>
      </c>
    </row>
    <row r="2867" spans="1:3" ht="12" customHeight="1" x14ac:dyDescent="0.25">
      <c r="A2867" s="9">
        <v>10107573687</v>
      </c>
      <c r="B2867" s="4" t="s">
        <v>3097</v>
      </c>
      <c r="C2867" s="5" t="s">
        <v>39</v>
      </c>
    </row>
    <row r="2868" spans="1:3" ht="12" customHeight="1" x14ac:dyDescent="0.25">
      <c r="A2868" s="9">
        <v>10115155552</v>
      </c>
      <c r="B2868" s="4" t="s">
        <v>3098</v>
      </c>
      <c r="C2868" s="5" t="s">
        <v>39</v>
      </c>
    </row>
    <row r="2869" spans="1:3" ht="12" customHeight="1" x14ac:dyDescent="0.25">
      <c r="A2869" s="9">
        <v>10096535693</v>
      </c>
      <c r="B2869" s="4" t="s">
        <v>3099</v>
      </c>
      <c r="C2869" s="5" t="s">
        <v>39</v>
      </c>
    </row>
    <row r="2870" spans="1:3" ht="12" customHeight="1" x14ac:dyDescent="0.25">
      <c r="A2870" s="9">
        <v>10107605417</v>
      </c>
      <c r="B2870" s="4" t="s">
        <v>3100</v>
      </c>
      <c r="C2870" s="5" t="s">
        <v>39</v>
      </c>
    </row>
    <row r="2871" spans="1:3" ht="12" customHeight="1" x14ac:dyDescent="0.25">
      <c r="A2871" s="9">
        <v>10115677130</v>
      </c>
      <c r="B2871" s="4" t="s">
        <v>3101</v>
      </c>
      <c r="C2871" s="5" t="s">
        <v>39</v>
      </c>
    </row>
    <row r="2872" spans="1:3" ht="12" customHeight="1" x14ac:dyDescent="0.25">
      <c r="A2872" s="9">
        <v>10115891540</v>
      </c>
      <c r="B2872" s="4" t="s">
        <v>3102</v>
      </c>
      <c r="C2872" s="5" t="s">
        <v>5715</v>
      </c>
    </row>
    <row r="2873" spans="1:3" ht="12" customHeight="1" x14ac:dyDescent="0.25">
      <c r="A2873" s="9">
        <v>10116309650</v>
      </c>
      <c r="B2873" s="4" t="s">
        <v>3103</v>
      </c>
      <c r="C2873" s="5" t="s">
        <v>39</v>
      </c>
    </row>
    <row r="2874" spans="1:3" ht="12" customHeight="1" x14ac:dyDescent="0.25">
      <c r="A2874" s="9">
        <v>10062071088</v>
      </c>
      <c r="B2874" s="4" t="s">
        <v>3104</v>
      </c>
      <c r="C2874" s="5" t="s">
        <v>39</v>
      </c>
    </row>
    <row r="2875" spans="1:3" ht="12" customHeight="1" x14ac:dyDescent="0.25">
      <c r="A2875" s="9">
        <v>10115852033</v>
      </c>
      <c r="B2875" s="4" t="s">
        <v>3105</v>
      </c>
      <c r="C2875" s="5" t="s">
        <v>39</v>
      </c>
    </row>
    <row r="2876" spans="1:3" ht="12" customHeight="1" x14ac:dyDescent="0.25">
      <c r="A2876" s="9">
        <v>10097248342</v>
      </c>
      <c r="B2876" s="4" t="s">
        <v>3106</v>
      </c>
      <c r="C2876" s="5" t="s">
        <v>39</v>
      </c>
    </row>
    <row r="2877" spans="1:3" ht="12" customHeight="1" x14ac:dyDescent="0.25">
      <c r="A2877" s="9">
        <v>10115484746</v>
      </c>
      <c r="B2877" s="4" t="s">
        <v>3107</v>
      </c>
      <c r="C2877" s="5" t="s">
        <v>39</v>
      </c>
    </row>
    <row r="2878" spans="1:3" ht="12" customHeight="1" x14ac:dyDescent="0.25">
      <c r="A2878" s="9">
        <v>10107407171</v>
      </c>
      <c r="B2878" s="4" t="s">
        <v>3108</v>
      </c>
      <c r="C2878" s="5" t="s">
        <v>39</v>
      </c>
    </row>
    <row r="2879" spans="1:3" ht="12" customHeight="1" x14ac:dyDescent="0.25">
      <c r="A2879" s="9">
        <v>10116160110</v>
      </c>
      <c r="B2879" s="4" t="s">
        <v>3109</v>
      </c>
      <c r="C2879" s="5" t="s">
        <v>39</v>
      </c>
    </row>
    <row r="2880" spans="1:3" ht="12" customHeight="1" x14ac:dyDescent="0.25">
      <c r="A2880" s="9">
        <v>10092049445</v>
      </c>
      <c r="B2880" s="4" t="s">
        <v>3110</v>
      </c>
      <c r="C2880" s="5" t="s">
        <v>39</v>
      </c>
    </row>
    <row r="2881" spans="1:3" ht="12" customHeight="1" x14ac:dyDescent="0.25">
      <c r="A2881" s="9">
        <v>10115988843</v>
      </c>
      <c r="B2881" s="4" t="s">
        <v>3111</v>
      </c>
      <c r="C2881" s="5" t="s">
        <v>5727</v>
      </c>
    </row>
    <row r="2882" spans="1:3" ht="12" customHeight="1" x14ac:dyDescent="0.25">
      <c r="A2882" s="9">
        <v>10059254755</v>
      </c>
      <c r="B2882" s="4" t="s">
        <v>3112</v>
      </c>
      <c r="C2882" s="5" t="s">
        <v>39</v>
      </c>
    </row>
    <row r="2883" spans="1:3" ht="12" customHeight="1" x14ac:dyDescent="0.25">
      <c r="A2883" s="9">
        <v>10115970756</v>
      </c>
      <c r="B2883" s="4" t="s">
        <v>3113</v>
      </c>
      <c r="C2883" s="5" t="s">
        <v>39</v>
      </c>
    </row>
    <row r="2884" spans="1:3" ht="12" customHeight="1" x14ac:dyDescent="0.25">
      <c r="A2884" s="9">
        <v>10115135748</v>
      </c>
      <c r="B2884" s="4" t="s">
        <v>3114</v>
      </c>
      <c r="C2884" s="5" t="s">
        <v>5716</v>
      </c>
    </row>
    <row r="2885" spans="1:3" ht="12" customHeight="1" x14ac:dyDescent="0.25">
      <c r="A2885" s="9">
        <v>10060338125</v>
      </c>
      <c r="B2885" s="4" t="s">
        <v>3115</v>
      </c>
      <c r="C2885" s="5" t="s">
        <v>39</v>
      </c>
    </row>
    <row r="2886" spans="1:3" ht="12" customHeight="1" x14ac:dyDescent="0.25">
      <c r="A2886" s="9">
        <v>10115527182</v>
      </c>
      <c r="B2886" s="4" t="s">
        <v>3116</v>
      </c>
      <c r="C2886" s="5" t="s">
        <v>39</v>
      </c>
    </row>
    <row r="2887" spans="1:3" ht="12" customHeight="1" x14ac:dyDescent="0.25">
      <c r="A2887" s="9">
        <v>10095329661</v>
      </c>
      <c r="B2887" s="4" t="s">
        <v>3117</v>
      </c>
      <c r="C2887" s="5" t="s">
        <v>39</v>
      </c>
    </row>
    <row r="2888" spans="1:3" ht="12" customHeight="1" x14ac:dyDescent="0.25">
      <c r="A2888" s="9">
        <v>10089024055</v>
      </c>
      <c r="B2888" s="4" t="s">
        <v>3118</v>
      </c>
      <c r="C2888" s="5" t="s">
        <v>39</v>
      </c>
    </row>
    <row r="2889" spans="1:3" ht="12" customHeight="1" x14ac:dyDescent="0.25">
      <c r="A2889" s="9">
        <v>10080359329</v>
      </c>
      <c r="B2889" s="4" t="s">
        <v>3119</v>
      </c>
      <c r="C2889" s="5" t="s">
        <v>5728</v>
      </c>
    </row>
    <row r="2890" spans="1:3" ht="12" customHeight="1" x14ac:dyDescent="0.25">
      <c r="A2890" s="9">
        <v>10115879921</v>
      </c>
      <c r="B2890" s="4" t="s">
        <v>3120</v>
      </c>
      <c r="C2890" s="5" t="s">
        <v>39</v>
      </c>
    </row>
    <row r="2891" spans="1:3" ht="12" customHeight="1" x14ac:dyDescent="0.25">
      <c r="A2891" s="9">
        <v>10113924662</v>
      </c>
      <c r="B2891" s="4" t="s">
        <v>3121</v>
      </c>
      <c r="C2891" s="5" t="s">
        <v>5714</v>
      </c>
    </row>
    <row r="2892" spans="1:3" ht="12" customHeight="1" x14ac:dyDescent="0.25">
      <c r="A2892" s="9">
        <v>10114075620</v>
      </c>
      <c r="B2892" s="4" t="s">
        <v>3122</v>
      </c>
      <c r="C2892" s="5" t="s">
        <v>39</v>
      </c>
    </row>
    <row r="2893" spans="1:3" ht="12" customHeight="1" x14ac:dyDescent="0.25">
      <c r="A2893" s="9">
        <v>10048974371</v>
      </c>
      <c r="B2893" s="4" t="s">
        <v>3123</v>
      </c>
      <c r="C2893" s="5" t="s">
        <v>5729</v>
      </c>
    </row>
    <row r="2894" spans="1:3" ht="12" customHeight="1" x14ac:dyDescent="0.25">
      <c r="A2894" s="9">
        <v>10115522738</v>
      </c>
      <c r="B2894" s="4" t="s">
        <v>3124</v>
      </c>
      <c r="C2894" s="5" t="s">
        <v>39</v>
      </c>
    </row>
    <row r="2895" spans="1:3" ht="12" customHeight="1" x14ac:dyDescent="0.25">
      <c r="A2895" s="9">
        <v>10115381985</v>
      </c>
      <c r="B2895" s="4" t="s">
        <v>3125</v>
      </c>
      <c r="C2895" s="5" t="s">
        <v>39</v>
      </c>
    </row>
    <row r="2896" spans="1:3" ht="12" customHeight="1" x14ac:dyDescent="0.25">
      <c r="A2896" s="9">
        <v>10106850332</v>
      </c>
      <c r="B2896" s="4" t="s">
        <v>3126</v>
      </c>
      <c r="C2896" s="5" t="s">
        <v>5730</v>
      </c>
    </row>
    <row r="2897" spans="1:3" ht="12" customHeight="1" x14ac:dyDescent="0.25">
      <c r="A2897" s="9">
        <v>10115989348</v>
      </c>
      <c r="B2897" s="4" t="s">
        <v>3127</v>
      </c>
      <c r="C2897" s="5" t="s">
        <v>5715</v>
      </c>
    </row>
    <row r="2898" spans="1:3" ht="12" customHeight="1" x14ac:dyDescent="0.25">
      <c r="A2898" s="9">
        <v>10115989550</v>
      </c>
      <c r="B2898" s="4" t="s">
        <v>3128</v>
      </c>
      <c r="C2898" s="5" t="s">
        <v>5715</v>
      </c>
    </row>
    <row r="2899" spans="1:3" ht="12" customHeight="1" x14ac:dyDescent="0.25">
      <c r="A2899" s="9">
        <v>10080445922</v>
      </c>
      <c r="B2899" s="4" t="s">
        <v>3129</v>
      </c>
      <c r="C2899" s="5" t="s">
        <v>5731</v>
      </c>
    </row>
    <row r="2900" spans="1:3" ht="12" customHeight="1" x14ac:dyDescent="0.25">
      <c r="A2900" s="9">
        <v>10058561409</v>
      </c>
      <c r="B2900" s="4" t="s">
        <v>3130</v>
      </c>
      <c r="C2900" s="5" t="s">
        <v>3131</v>
      </c>
    </row>
    <row r="2901" spans="1:3" ht="12" customHeight="1" x14ac:dyDescent="0.25">
      <c r="A2901" s="9">
        <v>10104430281</v>
      </c>
      <c r="B2901" s="4" t="s">
        <v>3132</v>
      </c>
      <c r="C2901" s="5" t="s">
        <v>3131</v>
      </c>
    </row>
    <row r="2902" spans="1:3" ht="12" customHeight="1" x14ac:dyDescent="0.25">
      <c r="A2902" s="9">
        <v>10004052358</v>
      </c>
      <c r="B2902" s="4" t="s">
        <v>3133</v>
      </c>
      <c r="C2902" s="5" t="s">
        <v>3131</v>
      </c>
    </row>
    <row r="2903" spans="1:3" ht="12" customHeight="1" x14ac:dyDescent="0.25">
      <c r="A2903" s="9">
        <v>10100922723</v>
      </c>
      <c r="B2903" s="4" t="s">
        <v>3134</v>
      </c>
      <c r="C2903" s="5" t="s">
        <v>3131</v>
      </c>
    </row>
    <row r="2904" spans="1:3" ht="12" customHeight="1" x14ac:dyDescent="0.25">
      <c r="A2904" s="9">
        <v>10107417982</v>
      </c>
      <c r="B2904" s="4" t="s">
        <v>3135</v>
      </c>
      <c r="C2904" s="5" t="s">
        <v>3131</v>
      </c>
    </row>
    <row r="2905" spans="1:3" ht="12" customHeight="1" x14ac:dyDescent="0.25">
      <c r="A2905" s="9">
        <v>10116583573</v>
      </c>
      <c r="B2905" s="4" t="s">
        <v>3136</v>
      </c>
      <c r="C2905" s="5" t="s">
        <v>3131</v>
      </c>
    </row>
    <row r="2906" spans="1:3" ht="12" customHeight="1" x14ac:dyDescent="0.25">
      <c r="A2906" s="9">
        <v>10106932477</v>
      </c>
      <c r="B2906" s="4" t="s">
        <v>3137</v>
      </c>
      <c r="C2906" s="5" t="s">
        <v>3138</v>
      </c>
    </row>
    <row r="2907" spans="1:3" ht="12" customHeight="1" x14ac:dyDescent="0.25">
      <c r="A2907" s="9">
        <v>10063380588</v>
      </c>
      <c r="B2907" s="4" t="s">
        <v>3139</v>
      </c>
      <c r="C2907" s="5" t="s">
        <v>3138</v>
      </c>
    </row>
    <row r="2908" spans="1:3" ht="12" customHeight="1" x14ac:dyDescent="0.25">
      <c r="A2908" s="9">
        <v>10091943856</v>
      </c>
      <c r="B2908" s="4" t="s">
        <v>3140</v>
      </c>
      <c r="C2908" s="5" t="s">
        <v>3138</v>
      </c>
    </row>
    <row r="2909" spans="1:3" ht="12" customHeight="1" x14ac:dyDescent="0.25">
      <c r="A2909" s="9">
        <v>10054883994</v>
      </c>
      <c r="B2909" s="4" t="s">
        <v>3141</v>
      </c>
      <c r="C2909" s="5" t="s">
        <v>3138</v>
      </c>
    </row>
    <row r="2910" spans="1:3" ht="12" customHeight="1" x14ac:dyDescent="0.25">
      <c r="A2910" s="9">
        <v>10048445521</v>
      </c>
      <c r="B2910" s="4" t="s">
        <v>3141</v>
      </c>
      <c r="C2910" s="5" t="s">
        <v>3138</v>
      </c>
    </row>
    <row r="2911" spans="1:3" ht="12" customHeight="1" x14ac:dyDescent="0.25">
      <c r="A2911" s="9">
        <v>10054878136</v>
      </c>
      <c r="B2911" s="4" t="s">
        <v>3142</v>
      </c>
      <c r="C2911" s="5" t="s">
        <v>3138</v>
      </c>
    </row>
    <row r="2912" spans="1:3" ht="12" customHeight="1" x14ac:dyDescent="0.25">
      <c r="A2912" s="9">
        <v>10112859177</v>
      </c>
      <c r="B2912" s="4" t="s">
        <v>3143</v>
      </c>
      <c r="C2912" s="5" t="s">
        <v>3144</v>
      </c>
    </row>
    <row r="2913" spans="1:3" ht="12" customHeight="1" x14ac:dyDescent="0.25">
      <c r="A2913" s="9">
        <v>10112861403</v>
      </c>
      <c r="B2913" s="4" t="s">
        <v>3145</v>
      </c>
      <c r="C2913" s="5" t="s">
        <v>3144</v>
      </c>
    </row>
    <row r="2914" spans="1:3" ht="12" customHeight="1" x14ac:dyDescent="0.25">
      <c r="A2914" s="9">
        <v>10112863524</v>
      </c>
      <c r="B2914" s="4" t="s">
        <v>3146</v>
      </c>
      <c r="C2914" s="5" t="s">
        <v>3144</v>
      </c>
    </row>
    <row r="2915" spans="1:3" ht="12" customHeight="1" x14ac:dyDescent="0.25">
      <c r="A2915" s="9">
        <v>10113146743</v>
      </c>
      <c r="B2915" s="4" t="s">
        <v>3147</v>
      </c>
      <c r="C2915" s="5" t="s">
        <v>3144</v>
      </c>
    </row>
    <row r="2916" spans="1:3" ht="12" customHeight="1" x14ac:dyDescent="0.25">
      <c r="A2916" s="9">
        <v>10090834319</v>
      </c>
      <c r="B2916" s="4" t="s">
        <v>3148</v>
      </c>
      <c r="C2916" s="5" t="s">
        <v>3144</v>
      </c>
    </row>
    <row r="2917" spans="1:3" ht="12" customHeight="1" x14ac:dyDescent="0.25">
      <c r="A2917" s="9">
        <v>10104780996</v>
      </c>
      <c r="B2917" s="4" t="s">
        <v>3149</v>
      </c>
      <c r="C2917" s="5" t="s">
        <v>3144</v>
      </c>
    </row>
    <row r="2918" spans="1:3" ht="12" customHeight="1" x14ac:dyDescent="0.25">
      <c r="A2918" s="9">
        <v>10080864638</v>
      </c>
      <c r="B2918" s="4" t="s">
        <v>3150</v>
      </c>
      <c r="C2918" s="5" t="s">
        <v>3144</v>
      </c>
    </row>
    <row r="2919" spans="1:3" ht="12" customHeight="1" x14ac:dyDescent="0.25">
      <c r="A2919" s="9">
        <v>10113147147</v>
      </c>
      <c r="B2919" s="4" t="s">
        <v>3151</v>
      </c>
      <c r="C2919" s="5" t="s">
        <v>3144</v>
      </c>
    </row>
    <row r="2920" spans="1:3" ht="12" customHeight="1" x14ac:dyDescent="0.25">
      <c r="A2920" s="9">
        <v>10090834218</v>
      </c>
      <c r="B2920" s="4" t="s">
        <v>3152</v>
      </c>
      <c r="C2920" s="5" t="s">
        <v>3144</v>
      </c>
    </row>
    <row r="2921" spans="1:3" ht="12" customHeight="1" x14ac:dyDescent="0.25">
      <c r="A2921" s="9">
        <v>10104796659</v>
      </c>
      <c r="B2921" s="4" t="s">
        <v>3153</v>
      </c>
      <c r="C2921" s="5" t="s">
        <v>3144</v>
      </c>
    </row>
    <row r="2922" spans="1:3" ht="12" customHeight="1" x14ac:dyDescent="0.25">
      <c r="A2922" s="9">
        <v>10112864938</v>
      </c>
      <c r="B2922" s="4" t="s">
        <v>3154</v>
      </c>
      <c r="C2922" s="5" t="s">
        <v>3144</v>
      </c>
    </row>
    <row r="2923" spans="1:3" ht="12" customHeight="1" x14ac:dyDescent="0.25">
      <c r="A2923" s="9">
        <v>10115280036</v>
      </c>
      <c r="B2923" s="4" t="s">
        <v>3155</v>
      </c>
      <c r="C2923" s="5" t="s">
        <v>3156</v>
      </c>
    </row>
    <row r="2924" spans="1:3" ht="12" customHeight="1" x14ac:dyDescent="0.25">
      <c r="A2924" s="9">
        <v>10100347894</v>
      </c>
      <c r="B2924" s="4" t="s">
        <v>3157</v>
      </c>
      <c r="C2924" s="5" t="s">
        <v>3156</v>
      </c>
    </row>
    <row r="2925" spans="1:3" ht="12" customHeight="1" x14ac:dyDescent="0.25">
      <c r="A2925" s="9">
        <v>10095734536</v>
      </c>
      <c r="B2925" s="4" t="s">
        <v>3158</v>
      </c>
      <c r="C2925" s="5" t="s">
        <v>3156</v>
      </c>
    </row>
    <row r="2926" spans="1:3" ht="12" customHeight="1" x14ac:dyDescent="0.25">
      <c r="A2926" s="9">
        <v>10100355978</v>
      </c>
      <c r="B2926" s="4" t="s">
        <v>3159</v>
      </c>
      <c r="C2926" s="5" t="s">
        <v>3156</v>
      </c>
    </row>
    <row r="2927" spans="1:3" ht="12" customHeight="1" x14ac:dyDescent="0.25">
      <c r="A2927" s="9">
        <v>10080570709</v>
      </c>
      <c r="B2927" s="4" t="s">
        <v>3160</v>
      </c>
      <c r="C2927" s="5" t="s">
        <v>3156</v>
      </c>
    </row>
    <row r="2928" spans="1:3" ht="12" customHeight="1" x14ac:dyDescent="0.25">
      <c r="A2928" s="9">
        <v>10100274439</v>
      </c>
      <c r="B2928" s="4" t="s">
        <v>3161</v>
      </c>
      <c r="C2928" s="5" t="s">
        <v>3156</v>
      </c>
    </row>
    <row r="2929" spans="1:3" ht="12" customHeight="1" x14ac:dyDescent="0.25">
      <c r="A2929" s="9">
        <v>10097546517</v>
      </c>
      <c r="B2929" s="4" t="s">
        <v>3162</v>
      </c>
      <c r="C2929" s="5" t="s">
        <v>3156</v>
      </c>
    </row>
    <row r="2930" spans="1:3" ht="12" customHeight="1" x14ac:dyDescent="0.25">
      <c r="A2930" s="9">
        <v>10100352241</v>
      </c>
      <c r="B2930" s="4" t="s">
        <v>3163</v>
      </c>
      <c r="C2930" s="5" t="s">
        <v>3156</v>
      </c>
    </row>
    <row r="2931" spans="1:3" ht="12" customHeight="1" x14ac:dyDescent="0.25">
      <c r="A2931" s="9">
        <v>10106897418</v>
      </c>
      <c r="B2931" s="4" t="s">
        <v>3164</v>
      </c>
      <c r="C2931" s="5" t="s">
        <v>3156</v>
      </c>
    </row>
    <row r="2932" spans="1:3" ht="12" customHeight="1" x14ac:dyDescent="0.25">
      <c r="A2932" s="9">
        <v>10003357190</v>
      </c>
      <c r="B2932" s="4" t="s">
        <v>3165</v>
      </c>
      <c r="C2932" s="5" t="s">
        <v>3156</v>
      </c>
    </row>
    <row r="2933" spans="1:3" ht="12" customHeight="1" x14ac:dyDescent="0.25">
      <c r="A2933" s="9">
        <v>10092745219</v>
      </c>
      <c r="B2933" s="4" t="s">
        <v>3166</v>
      </c>
      <c r="C2933" s="5" t="s">
        <v>3167</v>
      </c>
    </row>
    <row r="2934" spans="1:3" ht="12" customHeight="1" x14ac:dyDescent="0.25">
      <c r="A2934" s="9">
        <v>10112914852</v>
      </c>
      <c r="B2934" s="4" t="s">
        <v>3168</v>
      </c>
      <c r="C2934" s="5" t="s">
        <v>3167</v>
      </c>
    </row>
    <row r="2935" spans="1:3" ht="12" customHeight="1" x14ac:dyDescent="0.25">
      <c r="A2935" s="9">
        <v>10009007543</v>
      </c>
      <c r="B2935" s="4" t="s">
        <v>3169</v>
      </c>
      <c r="C2935" s="5" t="s">
        <v>5732</v>
      </c>
    </row>
    <row r="2936" spans="1:3" ht="12" customHeight="1" x14ac:dyDescent="0.25">
      <c r="A2936" s="9">
        <v>10112914549</v>
      </c>
      <c r="B2936" s="4" t="s">
        <v>3170</v>
      </c>
      <c r="C2936" s="5" t="s">
        <v>3167</v>
      </c>
    </row>
    <row r="2937" spans="1:3" ht="12" customHeight="1" x14ac:dyDescent="0.25">
      <c r="A2937" s="9">
        <v>10112915155</v>
      </c>
      <c r="B2937" s="4" t="s">
        <v>3171</v>
      </c>
      <c r="C2937" s="5" t="s">
        <v>3167</v>
      </c>
    </row>
    <row r="2938" spans="1:3" ht="12" customHeight="1" x14ac:dyDescent="0.25">
      <c r="A2938" s="9">
        <v>10112915357</v>
      </c>
      <c r="B2938" s="4" t="s">
        <v>3172</v>
      </c>
      <c r="C2938" s="5" t="s">
        <v>3167</v>
      </c>
    </row>
    <row r="2939" spans="1:3" ht="12" customHeight="1" x14ac:dyDescent="0.25">
      <c r="A2939" s="9">
        <v>10010184879</v>
      </c>
      <c r="B2939" s="4" t="s">
        <v>3173</v>
      </c>
      <c r="C2939" s="5" t="s">
        <v>3167</v>
      </c>
    </row>
    <row r="2940" spans="1:3" ht="12" customHeight="1" x14ac:dyDescent="0.25">
      <c r="A2940" s="9">
        <v>10092199389</v>
      </c>
      <c r="B2940" s="4" t="s">
        <v>3174</v>
      </c>
      <c r="C2940" s="5" t="s">
        <v>3167</v>
      </c>
    </row>
    <row r="2941" spans="1:3" ht="12" customHeight="1" x14ac:dyDescent="0.25">
      <c r="A2941" s="9">
        <v>10052839318</v>
      </c>
      <c r="B2941" s="4" t="s">
        <v>3175</v>
      </c>
      <c r="C2941" s="5" t="s">
        <v>3167</v>
      </c>
    </row>
    <row r="2942" spans="1:3" ht="12" customHeight="1" x14ac:dyDescent="0.25">
      <c r="A2942" s="9">
        <v>10091258287</v>
      </c>
      <c r="B2942" s="4" t="s">
        <v>3176</v>
      </c>
      <c r="C2942" s="5" t="s">
        <v>3167</v>
      </c>
    </row>
    <row r="2943" spans="1:3" ht="12" customHeight="1" x14ac:dyDescent="0.25">
      <c r="A2943" s="9">
        <v>10101733782</v>
      </c>
      <c r="B2943" s="4" t="s">
        <v>3177</v>
      </c>
      <c r="C2943" s="5" t="s">
        <v>3167</v>
      </c>
    </row>
    <row r="2944" spans="1:3" ht="12" customHeight="1" x14ac:dyDescent="0.25">
      <c r="A2944" s="9">
        <v>10114069051</v>
      </c>
      <c r="B2944" s="4" t="s">
        <v>3178</v>
      </c>
      <c r="C2944" s="5" t="s">
        <v>3179</v>
      </c>
    </row>
    <row r="2945" spans="1:3" ht="12" customHeight="1" x14ac:dyDescent="0.25">
      <c r="A2945" s="9">
        <v>10106675833</v>
      </c>
      <c r="B2945" s="4" t="s">
        <v>3180</v>
      </c>
      <c r="C2945" s="5" t="s">
        <v>3179</v>
      </c>
    </row>
    <row r="2946" spans="1:3" ht="12" customHeight="1" x14ac:dyDescent="0.25">
      <c r="A2946" s="9">
        <v>10079407517</v>
      </c>
      <c r="B2946" s="4" t="s">
        <v>3181</v>
      </c>
      <c r="C2946" s="5" t="s">
        <v>3179</v>
      </c>
    </row>
    <row r="2947" spans="1:3" ht="12" customHeight="1" x14ac:dyDescent="0.25">
      <c r="A2947" s="9">
        <v>10060328223</v>
      </c>
      <c r="B2947" s="4" t="s">
        <v>3182</v>
      </c>
      <c r="C2947" s="5" t="s">
        <v>3179</v>
      </c>
    </row>
    <row r="2948" spans="1:3" ht="12" customHeight="1" x14ac:dyDescent="0.25">
      <c r="A2948" s="9">
        <v>10106675732</v>
      </c>
      <c r="B2948" s="4" t="s">
        <v>3183</v>
      </c>
      <c r="C2948" s="5" t="s">
        <v>3179</v>
      </c>
    </row>
    <row r="2949" spans="1:3" ht="12" customHeight="1" x14ac:dyDescent="0.25">
      <c r="A2949" s="9">
        <v>10103354187</v>
      </c>
      <c r="B2949" s="4" t="s">
        <v>3184</v>
      </c>
      <c r="C2949" s="5" t="s">
        <v>3185</v>
      </c>
    </row>
    <row r="2950" spans="1:3" ht="12" customHeight="1" x14ac:dyDescent="0.25">
      <c r="A2950" s="9">
        <v>10088726890</v>
      </c>
      <c r="B2950" s="4" t="s">
        <v>3186</v>
      </c>
      <c r="C2950" s="5" t="s">
        <v>3185</v>
      </c>
    </row>
    <row r="2951" spans="1:3" ht="12" customHeight="1" x14ac:dyDescent="0.25">
      <c r="A2951" s="9">
        <v>10089403668</v>
      </c>
      <c r="B2951" s="4" t="s">
        <v>3187</v>
      </c>
      <c r="C2951" s="5" t="s">
        <v>3185</v>
      </c>
    </row>
    <row r="2952" spans="1:3" ht="12" customHeight="1" x14ac:dyDescent="0.25">
      <c r="A2952" s="9">
        <v>10088732449</v>
      </c>
      <c r="B2952" s="4" t="s">
        <v>3188</v>
      </c>
      <c r="C2952" s="5" t="s">
        <v>3185</v>
      </c>
    </row>
    <row r="2953" spans="1:3" ht="12" customHeight="1" x14ac:dyDescent="0.25">
      <c r="A2953" s="9">
        <v>10054544292</v>
      </c>
      <c r="B2953" s="4" t="s">
        <v>3189</v>
      </c>
      <c r="C2953" s="5" t="s">
        <v>3185</v>
      </c>
    </row>
    <row r="2954" spans="1:3" ht="12" customHeight="1" x14ac:dyDescent="0.25">
      <c r="A2954" s="9">
        <v>10054542272</v>
      </c>
      <c r="B2954" s="4" t="s">
        <v>3190</v>
      </c>
      <c r="C2954" s="5" t="s">
        <v>3185</v>
      </c>
    </row>
    <row r="2955" spans="1:3" ht="12" customHeight="1" x14ac:dyDescent="0.25">
      <c r="A2955" s="9">
        <v>10077553302</v>
      </c>
      <c r="B2955" s="4" t="s">
        <v>3191</v>
      </c>
      <c r="C2955" s="5" t="s">
        <v>3185</v>
      </c>
    </row>
    <row r="2956" spans="1:3" ht="12" customHeight="1" x14ac:dyDescent="0.25">
      <c r="A2956" s="9">
        <v>10103522424</v>
      </c>
      <c r="B2956" s="4" t="s">
        <v>3192</v>
      </c>
      <c r="C2956" s="5" t="s">
        <v>3185</v>
      </c>
    </row>
    <row r="2957" spans="1:3" ht="12" customHeight="1" x14ac:dyDescent="0.25">
      <c r="A2957" s="9">
        <v>10103335393</v>
      </c>
      <c r="B2957" s="4" t="s">
        <v>3193</v>
      </c>
      <c r="C2957" s="5" t="s">
        <v>3185</v>
      </c>
    </row>
    <row r="2958" spans="1:3" ht="12" customHeight="1" x14ac:dyDescent="0.25">
      <c r="A2958" s="9">
        <v>10111537351</v>
      </c>
      <c r="B2958" s="4" t="s">
        <v>3194</v>
      </c>
      <c r="C2958" s="5" t="s">
        <v>3185</v>
      </c>
    </row>
    <row r="2959" spans="1:3" ht="12" customHeight="1" x14ac:dyDescent="0.25">
      <c r="A2959" s="9">
        <v>10054540858</v>
      </c>
      <c r="B2959" s="4" t="s">
        <v>3195</v>
      </c>
      <c r="C2959" s="5" t="s">
        <v>3185</v>
      </c>
    </row>
    <row r="2960" spans="1:3" ht="12" customHeight="1" x14ac:dyDescent="0.25">
      <c r="A2960" s="9">
        <v>10113721972</v>
      </c>
      <c r="B2960" s="4" t="s">
        <v>3196</v>
      </c>
      <c r="C2960" s="5" t="s">
        <v>3185</v>
      </c>
    </row>
    <row r="2961" spans="1:3" ht="12" customHeight="1" x14ac:dyDescent="0.25">
      <c r="A2961" s="9">
        <v>10103326909</v>
      </c>
      <c r="B2961" s="4" t="s">
        <v>3197</v>
      </c>
      <c r="C2961" s="5" t="s">
        <v>3185</v>
      </c>
    </row>
    <row r="2962" spans="1:3" ht="12" customHeight="1" x14ac:dyDescent="0.25">
      <c r="A2962" s="9">
        <v>10054541262</v>
      </c>
      <c r="B2962" s="4" t="s">
        <v>3198</v>
      </c>
      <c r="C2962" s="5" t="s">
        <v>3185</v>
      </c>
    </row>
    <row r="2963" spans="1:3" ht="12" customHeight="1" x14ac:dyDescent="0.25">
      <c r="A2963" s="9">
        <v>10113462702</v>
      </c>
      <c r="B2963" s="4" t="s">
        <v>3199</v>
      </c>
      <c r="C2963" s="5" t="s">
        <v>3200</v>
      </c>
    </row>
    <row r="2964" spans="1:3" ht="12" customHeight="1" x14ac:dyDescent="0.25">
      <c r="A2964" s="9">
        <v>10086137192</v>
      </c>
      <c r="B2964" s="4" t="s">
        <v>3201</v>
      </c>
      <c r="C2964" s="5" t="s">
        <v>3200</v>
      </c>
    </row>
    <row r="2965" spans="1:3" ht="12" customHeight="1" x14ac:dyDescent="0.25">
      <c r="A2965" s="9">
        <v>10065463664</v>
      </c>
      <c r="B2965" s="4" t="s">
        <v>3202</v>
      </c>
      <c r="C2965" s="5" t="s">
        <v>3200</v>
      </c>
    </row>
    <row r="2966" spans="1:3" ht="12" customHeight="1" x14ac:dyDescent="0.25">
      <c r="A2966" s="9">
        <v>10060812415</v>
      </c>
      <c r="B2966" s="4" t="s">
        <v>3203</v>
      </c>
      <c r="C2966" s="5" t="s">
        <v>3200</v>
      </c>
    </row>
    <row r="2967" spans="1:3" ht="12" customHeight="1" x14ac:dyDescent="0.25">
      <c r="A2967" s="9">
        <v>10113473311</v>
      </c>
      <c r="B2967" s="4" t="s">
        <v>3204</v>
      </c>
      <c r="C2967" s="5" t="s">
        <v>3200</v>
      </c>
    </row>
    <row r="2968" spans="1:3" ht="12" customHeight="1" x14ac:dyDescent="0.25">
      <c r="A2968" s="9">
        <v>10102187864</v>
      </c>
      <c r="B2968" s="4" t="s">
        <v>3205</v>
      </c>
      <c r="C2968" s="5" t="s">
        <v>3200</v>
      </c>
    </row>
    <row r="2969" spans="1:3" ht="12" customHeight="1" x14ac:dyDescent="0.25">
      <c r="A2969" s="9">
        <v>10113463106</v>
      </c>
      <c r="B2969" s="4" t="s">
        <v>3206</v>
      </c>
      <c r="C2969" s="5" t="s">
        <v>3200</v>
      </c>
    </row>
    <row r="2970" spans="1:3" ht="12" customHeight="1" x14ac:dyDescent="0.25">
      <c r="A2970" s="9">
        <v>10073264888</v>
      </c>
      <c r="B2970" s="4" t="s">
        <v>3207</v>
      </c>
      <c r="C2970" s="5" t="s">
        <v>3200</v>
      </c>
    </row>
    <row r="2971" spans="1:3" ht="12" customHeight="1" x14ac:dyDescent="0.25">
      <c r="A2971" s="9">
        <v>10088071435</v>
      </c>
      <c r="B2971" s="4" t="s">
        <v>3208</v>
      </c>
      <c r="C2971" s="5" t="s">
        <v>3200</v>
      </c>
    </row>
    <row r="2972" spans="1:3" ht="12" customHeight="1" x14ac:dyDescent="0.25">
      <c r="A2972" s="9">
        <v>10113462904</v>
      </c>
      <c r="B2972" s="4" t="s">
        <v>3209</v>
      </c>
      <c r="C2972" s="5" t="s">
        <v>3200</v>
      </c>
    </row>
    <row r="2973" spans="1:3" ht="12" customHeight="1" x14ac:dyDescent="0.25">
      <c r="A2973" s="9">
        <v>10107476485</v>
      </c>
      <c r="B2973" s="4" t="s">
        <v>3210</v>
      </c>
      <c r="C2973" s="5" t="s">
        <v>3200</v>
      </c>
    </row>
    <row r="2974" spans="1:3" ht="12" customHeight="1" x14ac:dyDescent="0.25">
      <c r="A2974" s="9">
        <v>10077849655</v>
      </c>
      <c r="B2974" s="4" t="s">
        <v>3211</v>
      </c>
      <c r="C2974" s="5" t="s">
        <v>3200</v>
      </c>
    </row>
    <row r="2975" spans="1:3" ht="12" customHeight="1" x14ac:dyDescent="0.25">
      <c r="A2975" s="9">
        <v>10100270193</v>
      </c>
      <c r="B2975" s="4" t="s">
        <v>3212</v>
      </c>
      <c r="C2975" s="5" t="s">
        <v>3200</v>
      </c>
    </row>
    <row r="2976" spans="1:3" ht="12" customHeight="1" x14ac:dyDescent="0.25">
      <c r="A2976" s="9">
        <v>10107276627</v>
      </c>
      <c r="B2976" s="4" t="s">
        <v>3213</v>
      </c>
      <c r="C2976" s="5" t="s">
        <v>3200</v>
      </c>
    </row>
    <row r="2977" spans="1:3" ht="12" customHeight="1" x14ac:dyDescent="0.25">
      <c r="A2977" s="9">
        <v>10073320967</v>
      </c>
      <c r="B2977" s="4" t="s">
        <v>3214</v>
      </c>
      <c r="C2977" s="5" t="s">
        <v>3200</v>
      </c>
    </row>
    <row r="2978" spans="1:3" ht="12" customHeight="1" x14ac:dyDescent="0.25">
      <c r="A2978" s="9">
        <v>10086136990</v>
      </c>
      <c r="B2978" s="4" t="s">
        <v>3215</v>
      </c>
      <c r="C2978" s="5" t="s">
        <v>3200</v>
      </c>
    </row>
    <row r="2979" spans="1:3" ht="12" customHeight="1" x14ac:dyDescent="0.25">
      <c r="A2979" s="9">
        <v>10054647457</v>
      </c>
      <c r="B2979" s="4" t="s">
        <v>3216</v>
      </c>
      <c r="C2979" s="5" t="s">
        <v>3200</v>
      </c>
    </row>
    <row r="2980" spans="1:3" ht="12" customHeight="1" x14ac:dyDescent="0.25">
      <c r="A2980" s="9">
        <v>10094078361</v>
      </c>
      <c r="B2980" s="4" t="s">
        <v>3217</v>
      </c>
      <c r="C2980" s="5" t="s">
        <v>3200</v>
      </c>
    </row>
    <row r="2981" spans="1:3" ht="12" customHeight="1" x14ac:dyDescent="0.25">
      <c r="A2981" s="9">
        <v>10065728901</v>
      </c>
      <c r="B2981" s="4" t="s">
        <v>3218</v>
      </c>
      <c r="C2981" s="5" t="s">
        <v>3200</v>
      </c>
    </row>
    <row r="2982" spans="1:3" ht="12" customHeight="1" x14ac:dyDescent="0.25">
      <c r="A2982" s="9">
        <v>10066554815</v>
      </c>
      <c r="B2982" s="4" t="s">
        <v>3219</v>
      </c>
      <c r="C2982" s="5" t="s">
        <v>3220</v>
      </c>
    </row>
    <row r="2983" spans="1:3" ht="12" customHeight="1" x14ac:dyDescent="0.25">
      <c r="A2983" s="9">
        <v>10066555017</v>
      </c>
      <c r="B2983" s="4" t="s">
        <v>3221</v>
      </c>
      <c r="C2983" s="5" t="s">
        <v>3220</v>
      </c>
    </row>
    <row r="2984" spans="1:3" ht="12" customHeight="1" x14ac:dyDescent="0.25">
      <c r="A2984" s="9">
        <v>10092646195</v>
      </c>
      <c r="B2984" s="4" t="s">
        <v>3222</v>
      </c>
      <c r="C2984" s="5" t="s">
        <v>3220</v>
      </c>
    </row>
    <row r="2985" spans="1:3" ht="12" customHeight="1" x14ac:dyDescent="0.25">
      <c r="A2985" s="9">
        <v>10066554310</v>
      </c>
      <c r="B2985" s="4" t="s">
        <v>3223</v>
      </c>
      <c r="C2985" s="5" t="s">
        <v>3220</v>
      </c>
    </row>
    <row r="2986" spans="1:3" ht="12" customHeight="1" x14ac:dyDescent="0.25">
      <c r="A2986" s="9">
        <v>10066554714</v>
      </c>
      <c r="B2986" s="4" t="s">
        <v>3224</v>
      </c>
      <c r="C2986" s="5" t="s">
        <v>3220</v>
      </c>
    </row>
    <row r="2987" spans="1:3" ht="12" customHeight="1" x14ac:dyDescent="0.25">
      <c r="A2987" s="9">
        <v>10009091611</v>
      </c>
      <c r="B2987" s="4" t="s">
        <v>3225</v>
      </c>
      <c r="C2987" s="5" t="s">
        <v>3220</v>
      </c>
    </row>
    <row r="2988" spans="1:3" ht="12" customHeight="1" x14ac:dyDescent="0.25">
      <c r="A2988" s="9">
        <v>10066554209</v>
      </c>
      <c r="B2988" s="4" t="s">
        <v>3226</v>
      </c>
      <c r="C2988" s="5" t="s">
        <v>3220</v>
      </c>
    </row>
    <row r="2989" spans="1:3" ht="12" customHeight="1" x14ac:dyDescent="0.25">
      <c r="A2989" s="9">
        <v>10078151567</v>
      </c>
      <c r="B2989" s="4" t="s">
        <v>3227</v>
      </c>
      <c r="C2989" s="5" t="s">
        <v>3228</v>
      </c>
    </row>
    <row r="2990" spans="1:3" ht="12" customHeight="1" x14ac:dyDescent="0.25">
      <c r="A2990" s="9">
        <v>10053919048</v>
      </c>
      <c r="B2990" s="4" t="s">
        <v>3229</v>
      </c>
      <c r="C2990" s="5" t="s">
        <v>3228</v>
      </c>
    </row>
    <row r="2991" spans="1:3" ht="12" customHeight="1" x14ac:dyDescent="0.25">
      <c r="A2991" s="9">
        <v>10096535996</v>
      </c>
      <c r="B2991" s="4" t="s">
        <v>3230</v>
      </c>
      <c r="C2991" s="5" t="s">
        <v>3228</v>
      </c>
    </row>
    <row r="2992" spans="1:3" ht="12" customHeight="1" x14ac:dyDescent="0.25">
      <c r="A2992" s="9">
        <v>10002283928</v>
      </c>
      <c r="B2992" s="4" t="s">
        <v>3231</v>
      </c>
      <c r="C2992" s="5" t="s">
        <v>3232</v>
      </c>
    </row>
    <row r="2993" spans="1:3" ht="12" customHeight="1" x14ac:dyDescent="0.25">
      <c r="A2993" s="9">
        <v>10055160648</v>
      </c>
      <c r="B2993" s="4" t="s">
        <v>3233</v>
      </c>
      <c r="C2993" s="5" t="s">
        <v>3232</v>
      </c>
    </row>
    <row r="2994" spans="1:3" ht="12" customHeight="1" x14ac:dyDescent="0.25">
      <c r="A2994" s="9">
        <v>10055097495</v>
      </c>
      <c r="B2994" s="4" t="s">
        <v>3234</v>
      </c>
      <c r="C2994" s="5" t="s">
        <v>3232</v>
      </c>
    </row>
    <row r="2995" spans="1:3" ht="12" customHeight="1" x14ac:dyDescent="0.25">
      <c r="A2995" s="9">
        <v>10104167573</v>
      </c>
      <c r="B2995" s="4" t="s">
        <v>3235</v>
      </c>
      <c r="C2995" s="5" t="s">
        <v>3232</v>
      </c>
    </row>
    <row r="2996" spans="1:3" ht="12" customHeight="1" x14ac:dyDescent="0.25">
      <c r="A2996" s="9">
        <v>10090376294</v>
      </c>
      <c r="B2996" s="4" t="s">
        <v>3236</v>
      </c>
      <c r="C2996" s="5" t="s">
        <v>3232</v>
      </c>
    </row>
    <row r="2997" spans="1:3" ht="12" customHeight="1" x14ac:dyDescent="0.25">
      <c r="A2997" s="9">
        <v>10055096485</v>
      </c>
      <c r="B2997" s="4" t="s">
        <v>3237</v>
      </c>
      <c r="C2997" s="5" t="s">
        <v>3232</v>
      </c>
    </row>
    <row r="2998" spans="1:3" ht="12" customHeight="1" x14ac:dyDescent="0.25">
      <c r="A2998" s="9">
        <v>10055099216</v>
      </c>
      <c r="B2998" s="4" t="s">
        <v>3238</v>
      </c>
      <c r="C2998" s="5" t="s">
        <v>3232</v>
      </c>
    </row>
    <row r="2999" spans="1:3" ht="12" customHeight="1" x14ac:dyDescent="0.25">
      <c r="A2999" s="9">
        <v>10077937561</v>
      </c>
      <c r="B2999" s="4" t="s">
        <v>3239</v>
      </c>
      <c r="C2999" s="5" t="s">
        <v>5733</v>
      </c>
    </row>
    <row r="3000" spans="1:3" ht="12" customHeight="1" x14ac:dyDescent="0.25">
      <c r="A3000" s="9">
        <v>10092337516</v>
      </c>
      <c r="B3000" s="4" t="s">
        <v>3240</v>
      </c>
      <c r="C3000" s="5" t="s">
        <v>5733</v>
      </c>
    </row>
    <row r="3001" spans="1:3" ht="12" customHeight="1" x14ac:dyDescent="0.25">
      <c r="A3001" s="9">
        <v>10092337819</v>
      </c>
      <c r="B3001" s="4" t="s">
        <v>3241</v>
      </c>
      <c r="C3001" s="5" t="s">
        <v>5733</v>
      </c>
    </row>
    <row r="3002" spans="1:3" ht="12" customHeight="1" x14ac:dyDescent="0.25">
      <c r="A3002" s="9">
        <v>10056598167</v>
      </c>
      <c r="B3002" s="4" t="s">
        <v>3242</v>
      </c>
      <c r="C3002" s="5" t="s">
        <v>5733</v>
      </c>
    </row>
    <row r="3003" spans="1:3" ht="12" customHeight="1" x14ac:dyDescent="0.25">
      <c r="A3003" s="9">
        <v>10115353491</v>
      </c>
      <c r="B3003" s="4" t="s">
        <v>3243</v>
      </c>
      <c r="C3003" s="5" t="s">
        <v>5733</v>
      </c>
    </row>
    <row r="3004" spans="1:3" ht="12" customHeight="1" x14ac:dyDescent="0.25">
      <c r="A3004" s="9">
        <v>10095591359</v>
      </c>
      <c r="B3004" s="4" t="s">
        <v>3244</v>
      </c>
      <c r="C3004" s="5" t="s">
        <v>5734</v>
      </c>
    </row>
    <row r="3005" spans="1:3" ht="12" customHeight="1" x14ac:dyDescent="0.25">
      <c r="A3005" s="9">
        <v>10092337617</v>
      </c>
      <c r="B3005" s="4" t="s">
        <v>3245</v>
      </c>
      <c r="C3005" s="5" t="s">
        <v>5733</v>
      </c>
    </row>
    <row r="3006" spans="1:3" ht="12" customHeight="1" x14ac:dyDescent="0.25">
      <c r="A3006" s="9">
        <v>10001426991</v>
      </c>
      <c r="B3006" s="4" t="s">
        <v>3246</v>
      </c>
      <c r="C3006" s="5" t="s">
        <v>5734</v>
      </c>
    </row>
    <row r="3007" spans="1:3" ht="12" customHeight="1" x14ac:dyDescent="0.25">
      <c r="A3007" s="9">
        <v>10092401776</v>
      </c>
      <c r="B3007" s="4" t="s">
        <v>3247</v>
      </c>
      <c r="C3007" s="5" t="s">
        <v>5733</v>
      </c>
    </row>
    <row r="3008" spans="1:3" ht="12" customHeight="1" x14ac:dyDescent="0.25">
      <c r="A3008" s="9">
        <v>10106281668</v>
      </c>
      <c r="B3008" s="4" t="s">
        <v>3248</v>
      </c>
      <c r="C3008" s="5" t="s">
        <v>18</v>
      </c>
    </row>
    <row r="3009" spans="1:3" ht="12" customHeight="1" x14ac:dyDescent="0.25">
      <c r="A3009" s="9">
        <v>10055323225</v>
      </c>
      <c r="B3009" s="4" t="s">
        <v>3249</v>
      </c>
      <c r="C3009" s="5" t="s">
        <v>18</v>
      </c>
    </row>
    <row r="3010" spans="1:3" ht="12" customHeight="1" x14ac:dyDescent="0.25">
      <c r="A3010" s="9">
        <v>10112687005</v>
      </c>
      <c r="B3010" s="4" t="s">
        <v>3250</v>
      </c>
      <c r="C3010" s="5" t="s">
        <v>18</v>
      </c>
    </row>
    <row r="3011" spans="1:3" ht="12" customHeight="1" x14ac:dyDescent="0.25">
      <c r="A3011" s="9">
        <v>10094525672</v>
      </c>
      <c r="B3011" s="4" t="s">
        <v>3251</v>
      </c>
      <c r="C3011" s="5" t="s">
        <v>18</v>
      </c>
    </row>
    <row r="3012" spans="1:3" ht="12" customHeight="1" x14ac:dyDescent="0.25">
      <c r="A3012" s="9">
        <v>10112686601</v>
      </c>
      <c r="B3012" s="4" t="s">
        <v>3252</v>
      </c>
      <c r="C3012" s="5" t="s">
        <v>18</v>
      </c>
    </row>
    <row r="3013" spans="1:3" ht="12" customHeight="1" x14ac:dyDescent="0.25">
      <c r="A3013" s="9">
        <v>10094532342</v>
      </c>
      <c r="B3013" s="4" t="s">
        <v>1902</v>
      </c>
      <c r="C3013" s="5" t="s">
        <v>18</v>
      </c>
    </row>
    <row r="3014" spans="1:3" ht="12" customHeight="1" x14ac:dyDescent="0.25">
      <c r="A3014" s="9">
        <v>10055209653</v>
      </c>
      <c r="B3014" s="4" t="s">
        <v>3253</v>
      </c>
      <c r="C3014" s="5" t="s">
        <v>18</v>
      </c>
    </row>
    <row r="3015" spans="1:3" ht="12" customHeight="1" x14ac:dyDescent="0.25">
      <c r="A3015" s="9">
        <v>10091987407</v>
      </c>
      <c r="B3015" s="4" t="s">
        <v>3254</v>
      </c>
      <c r="C3015" s="5" t="s">
        <v>18</v>
      </c>
    </row>
    <row r="3016" spans="1:3" ht="12" customHeight="1" x14ac:dyDescent="0.25">
      <c r="A3016" s="9">
        <v>10106281466</v>
      </c>
      <c r="B3016" s="4" t="s">
        <v>3255</v>
      </c>
      <c r="C3016" s="5" t="s">
        <v>18</v>
      </c>
    </row>
    <row r="3017" spans="1:3" ht="12" customHeight="1" x14ac:dyDescent="0.25">
      <c r="A3017" s="9">
        <v>10092025904</v>
      </c>
      <c r="B3017" s="4" t="s">
        <v>3256</v>
      </c>
      <c r="C3017" s="5" t="s">
        <v>18</v>
      </c>
    </row>
    <row r="3018" spans="1:3" ht="12" customHeight="1" x14ac:dyDescent="0.25">
      <c r="A3018" s="9">
        <v>10115591547</v>
      </c>
      <c r="B3018" s="4" t="s">
        <v>3257</v>
      </c>
      <c r="C3018" s="5" t="s">
        <v>18</v>
      </c>
    </row>
    <row r="3019" spans="1:3" ht="12" customHeight="1" x14ac:dyDescent="0.25">
      <c r="A3019" s="9">
        <v>10097459924</v>
      </c>
      <c r="B3019" s="4" t="s">
        <v>3258</v>
      </c>
      <c r="C3019" s="5" t="s">
        <v>18</v>
      </c>
    </row>
    <row r="3020" spans="1:3" ht="12" customHeight="1" x14ac:dyDescent="0.25">
      <c r="A3020" s="9">
        <v>10094524359</v>
      </c>
      <c r="B3020" s="4" t="s">
        <v>3259</v>
      </c>
      <c r="C3020" s="5" t="s">
        <v>18</v>
      </c>
    </row>
    <row r="3021" spans="1:3" ht="12" customHeight="1" x14ac:dyDescent="0.25">
      <c r="A3021" s="9">
        <v>10094524763</v>
      </c>
      <c r="B3021" s="4" t="s">
        <v>3260</v>
      </c>
      <c r="C3021" s="5" t="s">
        <v>18</v>
      </c>
    </row>
    <row r="3022" spans="1:3" ht="12" customHeight="1" x14ac:dyDescent="0.25">
      <c r="A3022" s="9">
        <v>10055322720</v>
      </c>
      <c r="B3022" s="4" t="s">
        <v>3261</v>
      </c>
      <c r="C3022" s="5" t="s">
        <v>18</v>
      </c>
    </row>
    <row r="3023" spans="1:3" ht="12" customHeight="1" x14ac:dyDescent="0.25">
      <c r="A3023" s="9">
        <v>10106281870</v>
      </c>
      <c r="B3023" s="4" t="s">
        <v>3262</v>
      </c>
      <c r="C3023" s="5" t="s">
        <v>18</v>
      </c>
    </row>
    <row r="3024" spans="1:3" ht="12" customHeight="1" x14ac:dyDescent="0.25">
      <c r="A3024" s="9">
        <v>10009709680</v>
      </c>
      <c r="B3024" s="4" t="s">
        <v>3263</v>
      </c>
      <c r="C3024" s="5" t="s">
        <v>18</v>
      </c>
    </row>
    <row r="3025" spans="1:3" ht="12" customHeight="1" x14ac:dyDescent="0.25">
      <c r="A3025" s="9">
        <v>10015730552</v>
      </c>
      <c r="B3025" s="4" t="s">
        <v>3264</v>
      </c>
      <c r="C3025" s="5" t="s">
        <v>18</v>
      </c>
    </row>
    <row r="3026" spans="1:3" ht="12" customHeight="1" x14ac:dyDescent="0.25">
      <c r="A3026" s="9">
        <v>10060983678</v>
      </c>
      <c r="B3026" s="4" t="s">
        <v>3265</v>
      </c>
      <c r="C3026" s="5" t="s">
        <v>18</v>
      </c>
    </row>
    <row r="3027" spans="1:3" ht="12" customHeight="1" x14ac:dyDescent="0.25">
      <c r="A3027" s="9">
        <v>10106280456</v>
      </c>
      <c r="B3027" s="4" t="s">
        <v>3266</v>
      </c>
      <c r="C3027" s="5" t="s">
        <v>18</v>
      </c>
    </row>
    <row r="3028" spans="1:3" ht="12" customHeight="1" x14ac:dyDescent="0.25">
      <c r="A3028" s="9">
        <v>10055162062</v>
      </c>
      <c r="B3028" s="4" t="s">
        <v>3267</v>
      </c>
      <c r="C3028" s="5" t="s">
        <v>18</v>
      </c>
    </row>
    <row r="3029" spans="1:3" ht="12" customHeight="1" x14ac:dyDescent="0.25">
      <c r="A3029" s="9">
        <v>10065460735</v>
      </c>
      <c r="B3029" s="4" t="s">
        <v>3268</v>
      </c>
      <c r="C3029" s="5" t="s">
        <v>18</v>
      </c>
    </row>
    <row r="3030" spans="1:3" ht="12" customHeight="1" x14ac:dyDescent="0.25">
      <c r="A3030" s="9">
        <v>10097459722</v>
      </c>
      <c r="B3030" s="4" t="s">
        <v>3269</v>
      </c>
      <c r="C3030" s="5" t="s">
        <v>18</v>
      </c>
    </row>
    <row r="3031" spans="1:3" ht="12" customHeight="1" x14ac:dyDescent="0.25">
      <c r="A3031" s="9">
        <v>10055321609</v>
      </c>
      <c r="B3031" s="4" t="s">
        <v>3270</v>
      </c>
      <c r="C3031" s="5" t="s">
        <v>18</v>
      </c>
    </row>
    <row r="3032" spans="1:3" ht="12" customHeight="1" x14ac:dyDescent="0.25">
      <c r="A3032" s="9">
        <v>10062890134</v>
      </c>
      <c r="B3032" s="4" t="s">
        <v>3271</v>
      </c>
      <c r="C3032" s="5" t="s">
        <v>18</v>
      </c>
    </row>
    <row r="3033" spans="1:3" ht="12" customHeight="1" x14ac:dyDescent="0.25">
      <c r="A3033" s="9">
        <v>10055322215</v>
      </c>
      <c r="B3033" s="4" t="s">
        <v>3272</v>
      </c>
      <c r="C3033" s="5" t="s">
        <v>18</v>
      </c>
    </row>
    <row r="3034" spans="1:3" ht="12" customHeight="1" x14ac:dyDescent="0.25">
      <c r="A3034" s="9">
        <v>10106280052</v>
      </c>
      <c r="B3034" s="4" t="s">
        <v>3273</v>
      </c>
      <c r="C3034" s="5" t="s">
        <v>18</v>
      </c>
    </row>
    <row r="3035" spans="1:3" ht="12" customHeight="1" x14ac:dyDescent="0.25">
      <c r="A3035" s="9">
        <v>10088060624</v>
      </c>
      <c r="B3035" s="4" t="s">
        <v>3274</v>
      </c>
      <c r="C3035" s="5" t="s">
        <v>5735</v>
      </c>
    </row>
    <row r="3036" spans="1:3" ht="12" customHeight="1" x14ac:dyDescent="0.25">
      <c r="A3036" s="9">
        <v>10084998151</v>
      </c>
      <c r="B3036" s="4" t="s">
        <v>3275</v>
      </c>
      <c r="C3036" s="5" t="s">
        <v>5735</v>
      </c>
    </row>
    <row r="3037" spans="1:3" ht="12" customHeight="1" x14ac:dyDescent="0.25">
      <c r="A3037" s="9">
        <v>10106988253</v>
      </c>
      <c r="B3037" s="4" t="s">
        <v>3276</v>
      </c>
      <c r="C3037" s="5" t="s">
        <v>5735</v>
      </c>
    </row>
    <row r="3038" spans="1:3" ht="12" customHeight="1" x14ac:dyDescent="0.25">
      <c r="A3038" s="9">
        <v>10085771525</v>
      </c>
      <c r="B3038" s="4" t="s">
        <v>3277</v>
      </c>
      <c r="C3038" s="5" t="s">
        <v>5735</v>
      </c>
    </row>
    <row r="3039" spans="1:3" ht="12" customHeight="1" x14ac:dyDescent="0.25">
      <c r="A3039" s="9">
        <v>10117877414</v>
      </c>
      <c r="B3039" s="4" t="s">
        <v>3278</v>
      </c>
      <c r="C3039" s="5" t="s">
        <v>5735</v>
      </c>
    </row>
    <row r="3040" spans="1:3" ht="12" customHeight="1" x14ac:dyDescent="0.25">
      <c r="A3040" s="9">
        <v>10063604500</v>
      </c>
      <c r="B3040" s="4" t="s">
        <v>3279</v>
      </c>
      <c r="C3040" s="5" t="s">
        <v>5735</v>
      </c>
    </row>
    <row r="3041" spans="1:3" ht="12" customHeight="1" x14ac:dyDescent="0.25">
      <c r="A3041" s="9">
        <v>10088060927</v>
      </c>
      <c r="B3041" s="4" t="s">
        <v>3280</v>
      </c>
      <c r="C3041" s="5" t="s">
        <v>5735</v>
      </c>
    </row>
    <row r="3042" spans="1:3" ht="12" customHeight="1" x14ac:dyDescent="0.25">
      <c r="A3042" s="9">
        <v>10106996842</v>
      </c>
      <c r="B3042" s="4" t="s">
        <v>3281</v>
      </c>
      <c r="C3042" s="5" t="s">
        <v>5735</v>
      </c>
    </row>
    <row r="3043" spans="1:3" ht="12" customHeight="1" x14ac:dyDescent="0.25">
      <c r="A3043" s="9">
        <v>10111472279</v>
      </c>
      <c r="B3043" s="4" t="s">
        <v>3282</v>
      </c>
      <c r="C3043" s="5" t="s">
        <v>5735</v>
      </c>
    </row>
    <row r="3044" spans="1:3" ht="12" customHeight="1" x14ac:dyDescent="0.25">
      <c r="A3044" s="9">
        <v>10049236271</v>
      </c>
      <c r="B3044" s="4" t="s">
        <v>3283</v>
      </c>
      <c r="C3044" s="5" t="s">
        <v>5735</v>
      </c>
    </row>
    <row r="3045" spans="1:3" ht="12" customHeight="1" x14ac:dyDescent="0.25">
      <c r="A3045" s="9">
        <v>10049239608</v>
      </c>
      <c r="B3045" s="4" t="s">
        <v>3284</v>
      </c>
      <c r="C3045" s="5" t="s">
        <v>5735</v>
      </c>
    </row>
    <row r="3046" spans="1:3" ht="12" customHeight="1" x14ac:dyDescent="0.25">
      <c r="A3046" s="9">
        <v>10088071233</v>
      </c>
      <c r="B3046" s="4" t="s">
        <v>3285</v>
      </c>
      <c r="C3046" s="5" t="s">
        <v>5735</v>
      </c>
    </row>
    <row r="3047" spans="1:3" ht="12" customHeight="1" x14ac:dyDescent="0.25">
      <c r="A3047" s="9">
        <v>10058776930</v>
      </c>
      <c r="B3047" s="4" t="s">
        <v>3286</v>
      </c>
      <c r="C3047" s="5" t="s">
        <v>5735</v>
      </c>
    </row>
    <row r="3048" spans="1:3" ht="12" customHeight="1" x14ac:dyDescent="0.25">
      <c r="A3048" s="9">
        <v>10060194241</v>
      </c>
      <c r="B3048" s="4" t="s">
        <v>3287</v>
      </c>
      <c r="C3048" s="5" t="s">
        <v>5735</v>
      </c>
    </row>
    <row r="3049" spans="1:3" ht="12" customHeight="1" x14ac:dyDescent="0.25">
      <c r="A3049" s="9">
        <v>10092841007</v>
      </c>
      <c r="B3049" s="4" t="s">
        <v>3288</v>
      </c>
      <c r="C3049" s="5" t="s">
        <v>5735</v>
      </c>
    </row>
    <row r="3050" spans="1:3" ht="12" customHeight="1" x14ac:dyDescent="0.25">
      <c r="A3050" s="9">
        <v>10063107271</v>
      </c>
      <c r="B3050" s="4" t="s">
        <v>3289</v>
      </c>
      <c r="C3050" s="5" t="s">
        <v>5735</v>
      </c>
    </row>
    <row r="3051" spans="1:3" ht="12" customHeight="1" x14ac:dyDescent="0.25">
      <c r="A3051" s="9">
        <v>10096698270</v>
      </c>
      <c r="B3051" s="4" t="s">
        <v>3290</v>
      </c>
      <c r="C3051" s="5" t="s">
        <v>5735</v>
      </c>
    </row>
    <row r="3052" spans="1:3" ht="12" customHeight="1" x14ac:dyDescent="0.25">
      <c r="A3052" s="9">
        <v>10076631091</v>
      </c>
      <c r="B3052" s="4" t="s">
        <v>3291</v>
      </c>
      <c r="C3052" s="5" t="s">
        <v>5735</v>
      </c>
    </row>
    <row r="3053" spans="1:3" ht="12" customHeight="1" x14ac:dyDescent="0.25">
      <c r="A3053" s="9">
        <v>10117877515</v>
      </c>
      <c r="B3053" s="4" t="s">
        <v>3292</v>
      </c>
      <c r="C3053" s="5" t="s">
        <v>5735</v>
      </c>
    </row>
    <row r="3054" spans="1:3" ht="12" customHeight="1" x14ac:dyDescent="0.25">
      <c r="A3054" s="9">
        <v>10091966791</v>
      </c>
      <c r="B3054" s="4" t="s">
        <v>3293</v>
      </c>
      <c r="C3054" s="5" t="s">
        <v>3294</v>
      </c>
    </row>
    <row r="3055" spans="1:3" ht="12" customHeight="1" x14ac:dyDescent="0.25">
      <c r="A3055" s="9">
        <v>10062630557</v>
      </c>
      <c r="B3055" s="4" t="s">
        <v>3295</v>
      </c>
      <c r="C3055" s="5" t="s">
        <v>3294</v>
      </c>
    </row>
    <row r="3056" spans="1:3" ht="12" customHeight="1" x14ac:dyDescent="0.25">
      <c r="A3056" s="9">
        <v>10091987306</v>
      </c>
      <c r="B3056" s="4" t="s">
        <v>3296</v>
      </c>
      <c r="C3056" s="5" t="s">
        <v>3294</v>
      </c>
    </row>
    <row r="3057" spans="1:3" ht="12" customHeight="1" x14ac:dyDescent="0.25">
      <c r="A3057" s="9">
        <v>10091987104</v>
      </c>
      <c r="B3057" s="4" t="s">
        <v>3297</v>
      </c>
      <c r="C3057" s="5" t="s">
        <v>3294</v>
      </c>
    </row>
    <row r="3058" spans="1:3" ht="12" customHeight="1" x14ac:dyDescent="0.25">
      <c r="A3058" s="9">
        <v>10091961236</v>
      </c>
      <c r="B3058" s="4" t="s">
        <v>3298</v>
      </c>
      <c r="C3058" s="5" t="s">
        <v>3294</v>
      </c>
    </row>
    <row r="3059" spans="1:3" ht="12" customHeight="1" x14ac:dyDescent="0.25">
      <c r="A3059" s="9">
        <v>10105083417</v>
      </c>
      <c r="B3059" s="4" t="s">
        <v>3299</v>
      </c>
      <c r="C3059" s="5" t="s">
        <v>3294</v>
      </c>
    </row>
    <row r="3060" spans="1:3" ht="12" customHeight="1" x14ac:dyDescent="0.25">
      <c r="A3060" s="9">
        <v>10084233770</v>
      </c>
      <c r="B3060" s="4" t="s">
        <v>3300</v>
      </c>
      <c r="C3060" s="5" t="s">
        <v>3301</v>
      </c>
    </row>
    <row r="3061" spans="1:3" ht="12" customHeight="1" x14ac:dyDescent="0.25">
      <c r="A3061" s="9">
        <v>10111698312</v>
      </c>
      <c r="B3061" s="4" t="s">
        <v>3302</v>
      </c>
      <c r="C3061" s="5" t="s">
        <v>3301</v>
      </c>
    </row>
    <row r="3062" spans="1:3" ht="12" customHeight="1" x14ac:dyDescent="0.25">
      <c r="A3062" s="9">
        <v>10107588138</v>
      </c>
      <c r="B3062" s="4" t="s">
        <v>3303</v>
      </c>
      <c r="C3062" s="5" t="s">
        <v>3301</v>
      </c>
    </row>
    <row r="3063" spans="1:3" ht="12" customHeight="1" x14ac:dyDescent="0.25">
      <c r="A3063" s="9">
        <v>10058774102</v>
      </c>
      <c r="B3063" s="4" t="s">
        <v>3304</v>
      </c>
      <c r="C3063" s="5" t="s">
        <v>3301</v>
      </c>
    </row>
    <row r="3064" spans="1:3" ht="12" customHeight="1" x14ac:dyDescent="0.25">
      <c r="A3064" s="9">
        <v>10084233871</v>
      </c>
      <c r="B3064" s="4" t="s">
        <v>3305</v>
      </c>
      <c r="C3064" s="5" t="s">
        <v>3301</v>
      </c>
    </row>
    <row r="3065" spans="1:3" ht="12" customHeight="1" x14ac:dyDescent="0.25">
      <c r="A3065" s="9">
        <v>10108574912</v>
      </c>
      <c r="B3065" s="4" t="s">
        <v>3306</v>
      </c>
      <c r="C3065" s="5" t="s">
        <v>3301</v>
      </c>
    </row>
    <row r="3066" spans="1:3" ht="12" customHeight="1" x14ac:dyDescent="0.25">
      <c r="A3066" s="9">
        <v>10106786977</v>
      </c>
      <c r="B3066" s="4" t="s">
        <v>3307</v>
      </c>
      <c r="C3066" s="5" t="s">
        <v>3308</v>
      </c>
    </row>
    <row r="3067" spans="1:3" ht="12" customHeight="1" x14ac:dyDescent="0.25">
      <c r="A3067" s="9">
        <v>10115500207</v>
      </c>
      <c r="B3067" s="4" t="s">
        <v>3309</v>
      </c>
      <c r="C3067" s="5" t="s">
        <v>3308</v>
      </c>
    </row>
    <row r="3068" spans="1:3" ht="12" customHeight="1" x14ac:dyDescent="0.25">
      <c r="A3068" s="9">
        <v>10115500510</v>
      </c>
      <c r="B3068" s="4" t="s">
        <v>3310</v>
      </c>
      <c r="C3068" s="5" t="s">
        <v>3308</v>
      </c>
    </row>
    <row r="3069" spans="1:3" ht="12" customHeight="1" x14ac:dyDescent="0.25">
      <c r="A3069" s="9">
        <v>10116164958</v>
      </c>
      <c r="B3069" s="4" t="s">
        <v>3311</v>
      </c>
      <c r="C3069" s="5" t="s">
        <v>3308</v>
      </c>
    </row>
    <row r="3070" spans="1:3" ht="12" customHeight="1" x14ac:dyDescent="0.25">
      <c r="A3070" s="9">
        <v>10106787381</v>
      </c>
      <c r="B3070" s="4" t="s">
        <v>3312</v>
      </c>
      <c r="C3070" s="5" t="s">
        <v>3308</v>
      </c>
    </row>
    <row r="3071" spans="1:3" ht="12" customHeight="1" x14ac:dyDescent="0.25">
      <c r="A3071" s="9">
        <v>10115500409</v>
      </c>
      <c r="B3071" s="4" t="s">
        <v>3313</v>
      </c>
      <c r="C3071" s="5" t="s">
        <v>3308</v>
      </c>
    </row>
    <row r="3072" spans="1:3" ht="12" customHeight="1" x14ac:dyDescent="0.25">
      <c r="A3072" s="9">
        <v>10117011282</v>
      </c>
      <c r="B3072" s="4" t="s">
        <v>3314</v>
      </c>
      <c r="C3072" s="5" t="s">
        <v>3308</v>
      </c>
    </row>
    <row r="3073" spans="1:3" ht="12" customHeight="1" x14ac:dyDescent="0.25">
      <c r="A3073" s="9">
        <v>10077247548</v>
      </c>
      <c r="B3073" s="4" t="s">
        <v>3315</v>
      </c>
      <c r="C3073" s="5" t="s">
        <v>3308</v>
      </c>
    </row>
    <row r="3074" spans="1:3" ht="12" customHeight="1" x14ac:dyDescent="0.25">
      <c r="A3074" s="9">
        <v>10112485022</v>
      </c>
      <c r="B3074" s="4" t="s">
        <v>3316</v>
      </c>
      <c r="C3074" s="5" t="s">
        <v>3317</v>
      </c>
    </row>
    <row r="3075" spans="1:3" ht="12" customHeight="1" x14ac:dyDescent="0.25">
      <c r="A3075" s="9">
        <v>10059230204</v>
      </c>
      <c r="B3075" s="4" t="s">
        <v>3318</v>
      </c>
      <c r="C3075" s="5" t="s">
        <v>3317</v>
      </c>
    </row>
    <row r="3076" spans="1:3" ht="12" customHeight="1" x14ac:dyDescent="0.25">
      <c r="A3076" s="9">
        <v>10008696436</v>
      </c>
      <c r="B3076" s="4" t="s">
        <v>3319</v>
      </c>
      <c r="C3076" s="5" t="s">
        <v>3317</v>
      </c>
    </row>
    <row r="3077" spans="1:3" ht="12" customHeight="1" x14ac:dyDescent="0.25">
      <c r="A3077" s="9">
        <v>10101213622</v>
      </c>
      <c r="B3077" s="4" t="s">
        <v>3320</v>
      </c>
      <c r="C3077" s="5" t="s">
        <v>3317</v>
      </c>
    </row>
    <row r="3078" spans="1:3" ht="12" customHeight="1" x14ac:dyDescent="0.25">
      <c r="A3078" s="9">
        <v>10060545158</v>
      </c>
      <c r="B3078" s="4" t="s">
        <v>3321</v>
      </c>
      <c r="C3078" s="5" t="s">
        <v>3317</v>
      </c>
    </row>
    <row r="3079" spans="1:3" ht="12" customHeight="1" x14ac:dyDescent="0.25">
      <c r="A3079" s="9">
        <v>10004863522</v>
      </c>
      <c r="B3079" s="4" t="s">
        <v>3322</v>
      </c>
      <c r="C3079" s="5" t="s">
        <v>3317</v>
      </c>
    </row>
    <row r="3080" spans="1:3" ht="12" customHeight="1" x14ac:dyDescent="0.25">
      <c r="A3080" s="9">
        <v>10059232022</v>
      </c>
      <c r="B3080" s="4" t="s">
        <v>3323</v>
      </c>
      <c r="C3080" s="5" t="s">
        <v>3317</v>
      </c>
    </row>
    <row r="3081" spans="1:3" ht="12" customHeight="1" x14ac:dyDescent="0.25">
      <c r="A3081" s="9">
        <v>10059526052</v>
      </c>
      <c r="B3081" s="4" t="s">
        <v>3324</v>
      </c>
      <c r="C3081" s="5" t="s">
        <v>3317</v>
      </c>
    </row>
    <row r="3082" spans="1:3" ht="12" customHeight="1" x14ac:dyDescent="0.25">
      <c r="A3082" s="9">
        <v>10113520090</v>
      </c>
      <c r="B3082" s="4" t="s">
        <v>3325</v>
      </c>
      <c r="C3082" s="5" t="s">
        <v>3317</v>
      </c>
    </row>
    <row r="3083" spans="1:3" ht="12" customHeight="1" x14ac:dyDescent="0.25">
      <c r="A3083" s="9">
        <v>10005566063</v>
      </c>
      <c r="B3083" s="4" t="s">
        <v>3326</v>
      </c>
      <c r="C3083" s="5" t="s">
        <v>3317</v>
      </c>
    </row>
    <row r="3084" spans="1:3" ht="12" customHeight="1" x14ac:dyDescent="0.25">
      <c r="A3084" s="9">
        <v>10112913842</v>
      </c>
      <c r="B3084" s="4" t="s">
        <v>3327</v>
      </c>
      <c r="C3084" s="5" t="s">
        <v>3317</v>
      </c>
    </row>
    <row r="3085" spans="1:3" ht="12" customHeight="1" x14ac:dyDescent="0.25">
      <c r="A3085" s="9">
        <v>10009363413</v>
      </c>
      <c r="B3085" s="4" t="s">
        <v>3328</v>
      </c>
      <c r="C3085" s="5" t="s">
        <v>3317</v>
      </c>
    </row>
    <row r="3086" spans="1:3" ht="12" customHeight="1" x14ac:dyDescent="0.25">
      <c r="A3086" s="9">
        <v>10092987012</v>
      </c>
      <c r="B3086" s="4" t="s">
        <v>3329</v>
      </c>
      <c r="C3086" s="5" t="s">
        <v>3317</v>
      </c>
    </row>
    <row r="3087" spans="1:3" ht="12" customHeight="1" x14ac:dyDescent="0.25">
      <c r="A3087" s="9">
        <v>10058294556</v>
      </c>
      <c r="B3087" s="4" t="s">
        <v>3330</v>
      </c>
      <c r="C3087" s="5" t="s">
        <v>3317</v>
      </c>
    </row>
    <row r="3088" spans="1:3" ht="12" customHeight="1" x14ac:dyDescent="0.25">
      <c r="A3088" s="9">
        <v>10015299207</v>
      </c>
      <c r="B3088" s="4" t="s">
        <v>3331</v>
      </c>
      <c r="C3088" s="5" t="s">
        <v>3317</v>
      </c>
    </row>
    <row r="3089" spans="1:3" ht="12" customHeight="1" x14ac:dyDescent="0.25">
      <c r="A3089" s="9">
        <v>10059600319</v>
      </c>
      <c r="B3089" s="4" t="s">
        <v>3332</v>
      </c>
      <c r="C3089" s="5" t="s">
        <v>3317</v>
      </c>
    </row>
    <row r="3090" spans="1:3" ht="12" customHeight="1" x14ac:dyDescent="0.25">
      <c r="A3090" s="9">
        <v>10113564247</v>
      </c>
      <c r="B3090" s="4" t="s">
        <v>3333</v>
      </c>
      <c r="C3090" s="5" t="s">
        <v>3317</v>
      </c>
    </row>
    <row r="3091" spans="1:3" ht="12" customHeight="1" x14ac:dyDescent="0.25">
      <c r="A3091" s="9">
        <v>10113564348</v>
      </c>
      <c r="B3091" s="4" t="s">
        <v>3334</v>
      </c>
      <c r="C3091" s="5" t="s">
        <v>3317</v>
      </c>
    </row>
    <row r="3092" spans="1:3" ht="12" customHeight="1" x14ac:dyDescent="0.25">
      <c r="A3092" s="9">
        <v>10058294758</v>
      </c>
      <c r="B3092" s="4" t="s">
        <v>3335</v>
      </c>
      <c r="C3092" s="5" t="s">
        <v>3317</v>
      </c>
    </row>
    <row r="3093" spans="1:3" ht="12" customHeight="1" x14ac:dyDescent="0.25">
      <c r="A3093" s="9">
        <v>10069187858</v>
      </c>
      <c r="B3093" s="4" t="s">
        <v>3336</v>
      </c>
      <c r="C3093" s="5" t="s">
        <v>3317</v>
      </c>
    </row>
    <row r="3094" spans="1:3" ht="12" customHeight="1" x14ac:dyDescent="0.25">
      <c r="A3094" s="9">
        <v>10009350275</v>
      </c>
      <c r="B3094" s="4" t="s">
        <v>3337</v>
      </c>
      <c r="C3094" s="5" t="s">
        <v>3338</v>
      </c>
    </row>
    <row r="3095" spans="1:3" ht="12" customHeight="1" x14ac:dyDescent="0.25">
      <c r="A3095" s="9">
        <v>10004608995</v>
      </c>
      <c r="B3095" s="4" t="s">
        <v>3339</v>
      </c>
      <c r="C3095" s="5" t="s">
        <v>3338</v>
      </c>
    </row>
    <row r="3096" spans="1:3" ht="12" customHeight="1" x14ac:dyDescent="0.25">
      <c r="A3096" s="9">
        <v>10008730283</v>
      </c>
      <c r="B3096" s="4" t="s">
        <v>3340</v>
      </c>
      <c r="C3096" s="5" t="s">
        <v>3338</v>
      </c>
    </row>
    <row r="3097" spans="1:3" ht="12" customHeight="1" x14ac:dyDescent="0.25">
      <c r="A3097" s="9">
        <v>10007994905</v>
      </c>
      <c r="B3097" s="4" t="s">
        <v>3341</v>
      </c>
      <c r="C3097" s="5" t="s">
        <v>3338</v>
      </c>
    </row>
    <row r="3098" spans="1:3" ht="12" customHeight="1" x14ac:dyDescent="0.25">
      <c r="A3098" s="9">
        <v>10006492314</v>
      </c>
      <c r="B3098" s="4" t="s">
        <v>3342</v>
      </c>
      <c r="C3098" s="5" t="s">
        <v>3338</v>
      </c>
    </row>
    <row r="3099" spans="1:3" ht="12" customHeight="1" x14ac:dyDescent="0.25">
      <c r="A3099" s="9">
        <v>10059025086</v>
      </c>
      <c r="B3099" s="4" t="s">
        <v>3343</v>
      </c>
      <c r="C3099" s="5" t="s">
        <v>3344</v>
      </c>
    </row>
    <row r="3100" spans="1:3" ht="12" customHeight="1" x14ac:dyDescent="0.25">
      <c r="A3100" s="9">
        <v>10111795009</v>
      </c>
      <c r="B3100" s="4" t="s">
        <v>3345</v>
      </c>
      <c r="C3100" s="5" t="s">
        <v>3344</v>
      </c>
    </row>
    <row r="3101" spans="1:3" ht="12" customHeight="1" x14ac:dyDescent="0.25">
      <c r="A3101" s="9">
        <v>10062678754</v>
      </c>
      <c r="B3101" s="4" t="s">
        <v>3346</v>
      </c>
      <c r="C3101" s="5" t="s">
        <v>3344</v>
      </c>
    </row>
    <row r="3102" spans="1:3" ht="12" customHeight="1" x14ac:dyDescent="0.25">
      <c r="A3102" s="9">
        <v>10077296452</v>
      </c>
      <c r="B3102" s="4" t="s">
        <v>3347</v>
      </c>
      <c r="C3102" s="5" t="s">
        <v>3344</v>
      </c>
    </row>
    <row r="3103" spans="1:3" ht="12" customHeight="1" x14ac:dyDescent="0.25">
      <c r="A3103" s="9">
        <v>10111680730</v>
      </c>
      <c r="B3103" s="4" t="s">
        <v>3348</v>
      </c>
      <c r="C3103" s="5" t="s">
        <v>3344</v>
      </c>
    </row>
    <row r="3104" spans="1:3" ht="12" customHeight="1" x14ac:dyDescent="0.25">
      <c r="A3104" s="9">
        <v>10058952742</v>
      </c>
      <c r="B3104" s="4" t="s">
        <v>3349</v>
      </c>
      <c r="C3104" s="5" t="s">
        <v>3344</v>
      </c>
    </row>
    <row r="3105" spans="1:3" ht="12" customHeight="1" x14ac:dyDescent="0.25">
      <c r="A3105" s="9">
        <v>10110411545</v>
      </c>
      <c r="B3105" s="4" t="s">
        <v>3350</v>
      </c>
      <c r="C3105" s="5" t="s">
        <v>3344</v>
      </c>
    </row>
    <row r="3106" spans="1:3" ht="12" customHeight="1" x14ac:dyDescent="0.25">
      <c r="A3106" s="9">
        <v>10063367454</v>
      </c>
      <c r="B3106" s="4" t="s">
        <v>3351</v>
      </c>
      <c r="C3106" s="5" t="s">
        <v>3344</v>
      </c>
    </row>
    <row r="3107" spans="1:3" ht="12" customHeight="1" x14ac:dyDescent="0.25">
      <c r="A3107" s="9">
        <v>10077295644</v>
      </c>
      <c r="B3107" s="4" t="s">
        <v>3352</v>
      </c>
      <c r="C3107" s="5" t="s">
        <v>3344</v>
      </c>
    </row>
    <row r="3108" spans="1:3" ht="12" customHeight="1" x14ac:dyDescent="0.25">
      <c r="A3108" s="9">
        <v>10008764033</v>
      </c>
      <c r="B3108" s="4" t="s">
        <v>3353</v>
      </c>
      <c r="C3108" s="5" t="s">
        <v>3344</v>
      </c>
    </row>
    <row r="3109" spans="1:3" ht="12" customHeight="1" x14ac:dyDescent="0.25">
      <c r="A3109" s="9">
        <v>10084175267</v>
      </c>
      <c r="B3109" s="4" t="s">
        <v>3354</v>
      </c>
      <c r="C3109" s="5" t="s">
        <v>3344</v>
      </c>
    </row>
    <row r="3110" spans="1:3" ht="12" customHeight="1" x14ac:dyDescent="0.25">
      <c r="A3110" s="9">
        <v>10063120106</v>
      </c>
      <c r="B3110" s="4" t="s">
        <v>3355</v>
      </c>
      <c r="C3110" s="5" t="s">
        <v>3344</v>
      </c>
    </row>
    <row r="3111" spans="1:3" ht="12" customHeight="1" x14ac:dyDescent="0.25">
      <c r="A3111" s="9">
        <v>10111686588</v>
      </c>
      <c r="B3111" s="4" t="s">
        <v>3356</v>
      </c>
      <c r="C3111" s="5" t="s">
        <v>3344</v>
      </c>
    </row>
    <row r="3112" spans="1:3" ht="12" customHeight="1" x14ac:dyDescent="0.25">
      <c r="A3112" s="9">
        <v>10058952641</v>
      </c>
      <c r="B3112" s="4" t="s">
        <v>3357</v>
      </c>
      <c r="C3112" s="5" t="s">
        <v>3344</v>
      </c>
    </row>
    <row r="3113" spans="1:3" ht="12" customHeight="1" x14ac:dyDescent="0.25">
      <c r="A3113" s="9">
        <v>10055125888</v>
      </c>
      <c r="B3113" s="4" t="s">
        <v>3358</v>
      </c>
      <c r="C3113" s="5" t="s">
        <v>3344</v>
      </c>
    </row>
    <row r="3114" spans="1:3" ht="12" customHeight="1" x14ac:dyDescent="0.25">
      <c r="A3114" s="9">
        <v>10003190472</v>
      </c>
      <c r="B3114" s="4" t="s">
        <v>3359</v>
      </c>
      <c r="C3114" s="5" t="s">
        <v>3344</v>
      </c>
    </row>
    <row r="3115" spans="1:3" ht="12" customHeight="1" x14ac:dyDescent="0.25">
      <c r="A3115" s="9">
        <v>10063368565</v>
      </c>
      <c r="B3115" s="4" t="s">
        <v>3360</v>
      </c>
      <c r="C3115" s="5" t="s">
        <v>3344</v>
      </c>
    </row>
    <row r="3116" spans="1:3" ht="12" customHeight="1" x14ac:dyDescent="0.25">
      <c r="A3116" s="9">
        <v>10107080405</v>
      </c>
      <c r="B3116" s="4" t="s">
        <v>3361</v>
      </c>
      <c r="C3116" s="5" t="s">
        <v>3344</v>
      </c>
    </row>
    <row r="3117" spans="1:3" ht="12" customHeight="1" x14ac:dyDescent="0.25">
      <c r="A3117" s="9">
        <v>10081553439</v>
      </c>
      <c r="B3117" s="4" t="s">
        <v>3362</v>
      </c>
      <c r="C3117" s="5" t="s">
        <v>3344</v>
      </c>
    </row>
    <row r="3118" spans="1:3" ht="12" customHeight="1" x14ac:dyDescent="0.25">
      <c r="A3118" s="9">
        <v>10063526492</v>
      </c>
      <c r="B3118" s="4" t="s">
        <v>3363</v>
      </c>
      <c r="C3118" s="5" t="s">
        <v>3344</v>
      </c>
    </row>
    <row r="3119" spans="1:3" ht="12" customHeight="1" x14ac:dyDescent="0.25">
      <c r="A3119" s="9">
        <v>10111686992</v>
      </c>
      <c r="B3119" s="4" t="s">
        <v>3364</v>
      </c>
      <c r="C3119" s="5" t="s">
        <v>3344</v>
      </c>
    </row>
    <row r="3120" spans="1:3" ht="12" customHeight="1" x14ac:dyDescent="0.25">
      <c r="A3120" s="9">
        <v>10097556520</v>
      </c>
      <c r="B3120" s="4" t="s">
        <v>3365</v>
      </c>
      <c r="C3120" s="5" t="s">
        <v>3344</v>
      </c>
    </row>
    <row r="3121" spans="1:3" ht="12" customHeight="1" x14ac:dyDescent="0.25">
      <c r="A3121" s="9">
        <v>10092493221</v>
      </c>
      <c r="B3121" s="4" t="s">
        <v>3366</v>
      </c>
      <c r="C3121" s="5" t="s">
        <v>3344</v>
      </c>
    </row>
    <row r="3122" spans="1:3" ht="12" customHeight="1" x14ac:dyDescent="0.25">
      <c r="A3122" s="9">
        <v>10074962489</v>
      </c>
      <c r="B3122" s="4" t="s">
        <v>3367</v>
      </c>
      <c r="C3122" s="5" t="s">
        <v>3344</v>
      </c>
    </row>
    <row r="3123" spans="1:3" ht="12" customHeight="1" x14ac:dyDescent="0.25">
      <c r="A3123" s="9">
        <v>10064052114</v>
      </c>
      <c r="B3123" s="4" t="s">
        <v>3368</v>
      </c>
      <c r="C3123" s="5" t="s">
        <v>3344</v>
      </c>
    </row>
    <row r="3124" spans="1:3" ht="12" customHeight="1" x14ac:dyDescent="0.25">
      <c r="A3124" s="9">
        <v>10060211722</v>
      </c>
      <c r="B3124" s="4" t="s">
        <v>3369</v>
      </c>
      <c r="C3124" s="5" t="s">
        <v>3344</v>
      </c>
    </row>
    <row r="3125" spans="1:3" ht="12" customHeight="1" x14ac:dyDescent="0.25">
      <c r="A3125" s="9">
        <v>10062802329</v>
      </c>
      <c r="B3125" s="4" t="s">
        <v>3370</v>
      </c>
      <c r="C3125" s="5" t="s">
        <v>3344</v>
      </c>
    </row>
    <row r="3126" spans="1:3" ht="12" customHeight="1" x14ac:dyDescent="0.25">
      <c r="A3126" s="9">
        <v>10058952540</v>
      </c>
      <c r="B3126" s="4" t="s">
        <v>3371</v>
      </c>
      <c r="C3126" s="5" t="s">
        <v>3344</v>
      </c>
    </row>
    <row r="3127" spans="1:3" ht="12" customHeight="1" x14ac:dyDescent="0.25">
      <c r="A3127" s="9">
        <v>10110410737</v>
      </c>
      <c r="B3127" s="4" t="s">
        <v>3372</v>
      </c>
      <c r="C3127" s="5" t="s">
        <v>3344</v>
      </c>
    </row>
    <row r="3128" spans="1:3" ht="12" customHeight="1" x14ac:dyDescent="0.25">
      <c r="A3128" s="9">
        <v>10060811405</v>
      </c>
      <c r="B3128" s="4" t="s">
        <v>3373</v>
      </c>
      <c r="C3128" s="5" t="s">
        <v>3344</v>
      </c>
    </row>
    <row r="3129" spans="1:3" ht="12" customHeight="1" x14ac:dyDescent="0.25">
      <c r="A3129" s="9">
        <v>10084175570</v>
      </c>
      <c r="B3129" s="4" t="s">
        <v>3374</v>
      </c>
      <c r="C3129" s="5" t="s">
        <v>3344</v>
      </c>
    </row>
    <row r="3130" spans="1:3" ht="12" customHeight="1" x14ac:dyDescent="0.25">
      <c r="A3130" s="9">
        <v>10058950621</v>
      </c>
      <c r="B3130" s="4" t="s">
        <v>3375</v>
      </c>
      <c r="C3130" s="5" t="s">
        <v>3344</v>
      </c>
    </row>
    <row r="3131" spans="1:3" ht="12" customHeight="1" x14ac:dyDescent="0.25">
      <c r="A3131" s="9">
        <v>10108290679</v>
      </c>
      <c r="B3131" s="4" t="s">
        <v>3376</v>
      </c>
      <c r="C3131" s="5" t="s">
        <v>3344</v>
      </c>
    </row>
    <row r="3132" spans="1:3" ht="12" customHeight="1" x14ac:dyDescent="0.25">
      <c r="A3132" s="9">
        <v>10110417003</v>
      </c>
      <c r="B3132" s="4" t="s">
        <v>3377</v>
      </c>
      <c r="C3132" s="5" t="s">
        <v>3344</v>
      </c>
    </row>
    <row r="3133" spans="1:3" ht="12" customHeight="1" x14ac:dyDescent="0.25">
      <c r="A3133" s="9">
        <v>10110410030</v>
      </c>
      <c r="B3133" s="4" t="s">
        <v>3378</v>
      </c>
      <c r="C3133" s="5" t="s">
        <v>3344</v>
      </c>
    </row>
    <row r="3134" spans="1:3" ht="12" customHeight="1" x14ac:dyDescent="0.25">
      <c r="A3134" s="9">
        <v>10083566187</v>
      </c>
      <c r="B3134" s="4" t="s">
        <v>3379</v>
      </c>
      <c r="C3134" s="5" t="s">
        <v>3380</v>
      </c>
    </row>
    <row r="3135" spans="1:3" ht="12" customHeight="1" x14ac:dyDescent="0.25">
      <c r="A3135" s="9">
        <v>10116599337</v>
      </c>
      <c r="B3135" s="4" t="s">
        <v>3381</v>
      </c>
      <c r="C3135" s="5" t="s">
        <v>3380</v>
      </c>
    </row>
    <row r="3136" spans="1:3" ht="12" customHeight="1" x14ac:dyDescent="0.25">
      <c r="A3136" s="9">
        <v>10106859224</v>
      </c>
      <c r="B3136" s="4" t="s">
        <v>3382</v>
      </c>
      <c r="C3136" s="5" t="s">
        <v>3380</v>
      </c>
    </row>
    <row r="3137" spans="1:3" ht="12" customHeight="1" x14ac:dyDescent="0.25">
      <c r="A3137" s="9">
        <v>10059395205</v>
      </c>
      <c r="B3137" s="4" t="s">
        <v>3383</v>
      </c>
      <c r="C3137" s="5" t="s">
        <v>5736</v>
      </c>
    </row>
    <row r="3138" spans="1:3" ht="12" customHeight="1" x14ac:dyDescent="0.25">
      <c r="A3138" s="9">
        <v>10055517831</v>
      </c>
      <c r="B3138" s="4" t="s">
        <v>3384</v>
      </c>
      <c r="C3138" s="5" t="s">
        <v>5736</v>
      </c>
    </row>
    <row r="3139" spans="1:3" ht="12" customHeight="1" x14ac:dyDescent="0.25">
      <c r="A3139" s="9">
        <v>10008702294</v>
      </c>
      <c r="B3139" s="4" t="s">
        <v>3385</v>
      </c>
      <c r="C3139" s="5" t="s">
        <v>5736</v>
      </c>
    </row>
    <row r="3140" spans="1:3" ht="12" customHeight="1" x14ac:dyDescent="0.25">
      <c r="A3140" s="9">
        <v>10054543484</v>
      </c>
      <c r="B3140" s="4" t="s">
        <v>3386</v>
      </c>
      <c r="C3140" s="5" t="s">
        <v>5736</v>
      </c>
    </row>
    <row r="3141" spans="1:3" ht="12" customHeight="1" x14ac:dyDescent="0.25">
      <c r="A3141" s="9">
        <v>10054671002</v>
      </c>
      <c r="B3141" s="4" t="s">
        <v>3387</v>
      </c>
      <c r="C3141" s="5" t="s">
        <v>5736</v>
      </c>
    </row>
    <row r="3142" spans="1:3" ht="12" customHeight="1" x14ac:dyDescent="0.25">
      <c r="A3142" s="9">
        <v>10008690271</v>
      </c>
      <c r="B3142" s="4" t="s">
        <v>3388</v>
      </c>
      <c r="C3142" s="5" t="s">
        <v>5736</v>
      </c>
    </row>
    <row r="3143" spans="1:3" ht="12" customHeight="1" x14ac:dyDescent="0.25">
      <c r="A3143" s="9">
        <v>10015339320</v>
      </c>
      <c r="B3143" s="4" t="s">
        <v>3389</v>
      </c>
      <c r="C3143" s="5" t="s">
        <v>5736</v>
      </c>
    </row>
    <row r="3144" spans="1:3" ht="12" customHeight="1" x14ac:dyDescent="0.25">
      <c r="A3144" s="9">
        <v>10060995907</v>
      </c>
      <c r="B3144" s="4" t="s">
        <v>3390</v>
      </c>
      <c r="C3144" s="5" t="s">
        <v>5736</v>
      </c>
    </row>
    <row r="3145" spans="1:3" ht="12" customHeight="1" x14ac:dyDescent="0.25">
      <c r="A3145" s="9">
        <v>10048851204</v>
      </c>
      <c r="B3145" s="4" t="s">
        <v>3391</v>
      </c>
      <c r="C3145" s="5" t="s">
        <v>5736</v>
      </c>
    </row>
    <row r="3146" spans="1:3" ht="12" customHeight="1" x14ac:dyDescent="0.25">
      <c r="A3146" s="9">
        <v>10011115372</v>
      </c>
      <c r="B3146" s="4" t="s">
        <v>3392</v>
      </c>
      <c r="C3146" s="5" t="s">
        <v>5736</v>
      </c>
    </row>
    <row r="3147" spans="1:3" ht="12" customHeight="1" x14ac:dyDescent="0.25">
      <c r="A3147" s="9">
        <v>10053952289</v>
      </c>
      <c r="B3147" s="4" t="s">
        <v>3393</v>
      </c>
      <c r="C3147" s="5" t="s">
        <v>5736</v>
      </c>
    </row>
    <row r="3148" spans="1:3" ht="12" customHeight="1" x14ac:dyDescent="0.25">
      <c r="A3148" s="9">
        <v>10048445925</v>
      </c>
      <c r="B3148" s="4" t="s">
        <v>3394</v>
      </c>
      <c r="C3148" s="5" t="s">
        <v>5736</v>
      </c>
    </row>
    <row r="3149" spans="1:3" ht="12" customHeight="1" x14ac:dyDescent="0.25">
      <c r="A3149" s="9">
        <v>10056303127</v>
      </c>
      <c r="B3149" s="4" t="s">
        <v>3395</v>
      </c>
      <c r="C3149" s="5" t="s">
        <v>5736</v>
      </c>
    </row>
    <row r="3150" spans="1:3" ht="12" customHeight="1" x14ac:dyDescent="0.25">
      <c r="A3150" s="9">
        <v>10053908237</v>
      </c>
      <c r="B3150" s="4" t="s">
        <v>3396</v>
      </c>
      <c r="C3150" s="5" t="s">
        <v>5736</v>
      </c>
    </row>
    <row r="3151" spans="1:3" ht="12" customHeight="1" x14ac:dyDescent="0.25">
      <c r="A3151" s="9">
        <v>10058948803</v>
      </c>
      <c r="B3151" s="4" t="s">
        <v>3397</v>
      </c>
      <c r="C3151" s="5" t="s">
        <v>5736</v>
      </c>
    </row>
    <row r="3152" spans="1:3" ht="12" customHeight="1" x14ac:dyDescent="0.25">
      <c r="A3152" s="9">
        <v>10007848900</v>
      </c>
      <c r="B3152" s="4" t="s">
        <v>3398</v>
      </c>
      <c r="C3152" s="5" t="s">
        <v>5736</v>
      </c>
    </row>
    <row r="3153" spans="1:3" ht="12" customHeight="1" x14ac:dyDescent="0.25">
      <c r="A3153" s="9">
        <v>10059432991</v>
      </c>
      <c r="B3153" s="4" t="s">
        <v>3399</v>
      </c>
      <c r="C3153" s="5" t="s">
        <v>5736</v>
      </c>
    </row>
    <row r="3154" spans="1:3" ht="12" customHeight="1" x14ac:dyDescent="0.25">
      <c r="A3154" s="9">
        <v>10055126090</v>
      </c>
      <c r="B3154" s="4" t="s">
        <v>3400</v>
      </c>
      <c r="C3154" s="5" t="s">
        <v>5736</v>
      </c>
    </row>
    <row r="3155" spans="1:3" ht="12" customHeight="1" x14ac:dyDescent="0.25">
      <c r="A3155" s="9">
        <v>10007474135</v>
      </c>
      <c r="B3155" s="4" t="s">
        <v>3401</v>
      </c>
      <c r="C3155" s="5" t="s">
        <v>5736</v>
      </c>
    </row>
    <row r="3156" spans="1:3" ht="12" customHeight="1" x14ac:dyDescent="0.25">
      <c r="A3156" s="9">
        <v>10062070886</v>
      </c>
      <c r="B3156" s="4" t="s">
        <v>3402</v>
      </c>
      <c r="C3156" s="5" t="s">
        <v>3403</v>
      </c>
    </row>
    <row r="3157" spans="1:3" ht="12" customHeight="1" x14ac:dyDescent="0.25">
      <c r="A3157" s="9">
        <v>10112201601</v>
      </c>
      <c r="B3157" s="4" t="s">
        <v>3404</v>
      </c>
      <c r="C3157" s="5" t="s">
        <v>3405</v>
      </c>
    </row>
    <row r="3158" spans="1:3" ht="12" customHeight="1" x14ac:dyDescent="0.25">
      <c r="A3158" s="9">
        <v>10106691189</v>
      </c>
      <c r="B3158" s="4" t="s">
        <v>3406</v>
      </c>
      <c r="C3158" s="5" t="s">
        <v>3405</v>
      </c>
    </row>
    <row r="3159" spans="1:3" ht="12" customHeight="1" x14ac:dyDescent="0.25">
      <c r="A3159" s="9">
        <v>10112201803</v>
      </c>
      <c r="B3159" s="4" t="s">
        <v>3407</v>
      </c>
      <c r="C3159" s="5" t="s">
        <v>3405</v>
      </c>
    </row>
    <row r="3160" spans="1:3" ht="12" customHeight="1" x14ac:dyDescent="0.25">
      <c r="A3160" s="9">
        <v>10112199678</v>
      </c>
      <c r="B3160" s="4" t="s">
        <v>3408</v>
      </c>
      <c r="C3160" s="5" t="s">
        <v>3405</v>
      </c>
    </row>
    <row r="3161" spans="1:3" ht="12" customHeight="1" x14ac:dyDescent="0.25">
      <c r="A3161" s="9">
        <v>10054902586</v>
      </c>
      <c r="B3161" s="4" t="s">
        <v>3409</v>
      </c>
      <c r="C3161" s="5" t="s">
        <v>2662</v>
      </c>
    </row>
    <row r="3162" spans="1:3" ht="12" customHeight="1" x14ac:dyDescent="0.25">
      <c r="A3162" s="9">
        <v>10056324749</v>
      </c>
      <c r="B3162" s="4" t="s">
        <v>3410</v>
      </c>
      <c r="C3162" s="5" t="s">
        <v>2662</v>
      </c>
    </row>
    <row r="3163" spans="1:3" ht="12" customHeight="1" x14ac:dyDescent="0.25">
      <c r="A3163" s="9">
        <v>10051885179</v>
      </c>
      <c r="B3163" s="4" t="s">
        <v>3411</v>
      </c>
      <c r="C3163" s="5" t="s">
        <v>2662</v>
      </c>
    </row>
    <row r="3164" spans="1:3" ht="12" customHeight="1" x14ac:dyDescent="0.25">
      <c r="A3164" s="9">
        <v>10118169121</v>
      </c>
      <c r="B3164" s="4" t="s">
        <v>3412</v>
      </c>
      <c r="C3164" s="5" t="s">
        <v>2662</v>
      </c>
    </row>
    <row r="3165" spans="1:3" ht="12" customHeight="1" x14ac:dyDescent="0.25">
      <c r="A3165" s="9">
        <v>10091513420</v>
      </c>
      <c r="B3165" s="4" t="s">
        <v>3413</v>
      </c>
      <c r="C3165" s="5" t="s">
        <v>2662</v>
      </c>
    </row>
    <row r="3166" spans="1:3" ht="12" customHeight="1" x14ac:dyDescent="0.25">
      <c r="A3166" s="9">
        <v>10055080523</v>
      </c>
      <c r="B3166" s="4" t="s">
        <v>3414</v>
      </c>
      <c r="C3166" s="5" t="s">
        <v>2662</v>
      </c>
    </row>
    <row r="3167" spans="1:3" ht="12" customHeight="1" x14ac:dyDescent="0.25">
      <c r="A3167" s="9">
        <v>10102389039</v>
      </c>
      <c r="B3167" s="4" t="s">
        <v>3415</v>
      </c>
      <c r="C3167" s="5" t="s">
        <v>2662</v>
      </c>
    </row>
    <row r="3168" spans="1:3" ht="12" customHeight="1" x14ac:dyDescent="0.25">
      <c r="A3168" s="9">
        <v>10015922229</v>
      </c>
      <c r="B3168" s="4" t="s">
        <v>3416</v>
      </c>
      <c r="C3168" s="5" t="s">
        <v>2662</v>
      </c>
    </row>
    <row r="3169" spans="1:3" ht="12" customHeight="1" x14ac:dyDescent="0.25">
      <c r="A3169" s="9">
        <v>10011044644</v>
      </c>
      <c r="B3169" s="4" t="s">
        <v>3417</v>
      </c>
      <c r="C3169" s="5" t="s">
        <v>2662</v>
      </c>
    </row>
    <row r="3170" spans="1:3" ht="12" customHeight="1" x14ac:dyDescent="0.25">
      <c r="A3170" s="9">
        <v>10053947037</v>
      </c>
      <c r="B3170" s="4" t="s">
        <v>3418</v>
      </c>
      <c r="C3170" s="5" t="s">
        <v>2662</v>
      </c>
    </row>
    <row r="3171" spans="1:3" ht="12" customHeight="1" x14ac:dyDescent="0.25">
      <c r="A3171" s="9">
        <v>10055149433</v>
      </c>
      <c r="B3171" s="4" t="s">
        <v>3419</v>
      </c>
      <c r="C3171" s="5" t="s">
        <v>2662</v>
      </c>
    </row>
    <row r="3172" spans="1:3" ht="12" customHeight="1" x14ac:dyDescent="0.25">
      <c r="A3172" s="9">
        <v>10056303733</v>
      </c>
      <c r="B3172" s="4" t="s">
        <v>3420</v>
      </c>
      <c r="C3172" s="5" t="s">
        <v>2662</v>
      </c>
    </row>
    <row r="3173" spans="1:3" ht="12" customHeight="1" x14ac:dyDescent="0.25">
      <c r="A3173" s="9">
        <v>10055146100</v>
      </c>
      <c r="B3173" s="4" t="s">
        <v>3421</v>
      </c>
      <c r="C3173" s="5" t="s">
        <v>2662</v>
      </c>
    </row>
    <row r="3174" spans="1:3" ht="12" customHeight="1" x14ac:dyDescent="0.25">
      <c r="A3174" s="9">
        <v>10102182612</v>
      </c>
      <c r="B3174" s="4" t="s">
        <v>3422</v>
      </c>
      <c r="C3174" s="5" t="s">
        <v>2662</v>
      </c>
    </row>
    <row r="3175" spans="1:3" ht="12" customHeight="1" x14ac:dyDescent="0.25">
      <c r="A3175" s="9">
        <v>10101855034</v>
      </c>
      <c r="B3175" s="4" t="s">
        <v>3423</v>
      </c>
      <c r="C3175" s="5" t="s">
        <v>2662</v>
      </c>
    </row>
    <row r="3176" spans="1:3" ht="12" customHeight="1" x14ac:dyDescent="0.25">
      <c r="A3176" s="9">
        <v>10083954086</v>
      </c>
      <c r="B3176" s="4" t="s">
        <v>3424</v>
      </c>
      <c r="C3176" s="5" t="s">
        <v>2662</v>
      </c>
    </row>
    <row r="3177" spans="1:3" ht="12" customHeight="1" x14ac:dyDescent="0.25">
      <c r="A3177" s="9">
        <v>10102179881</v>
      </c>
      <c r="B3177" s="4" t="s">
        <v>3425</v>
      </c>
      <c r="C3177" s="5" t="s">
        <v>2662</v>
      </c>
    </row>
    <row r="3178" spans="1:3" ht="12" customHeight="1" x14ac:dyDescent="0.25">
      <c r="A3178" s="9">
        <v>10055145490</v>
      </c>
      <c r="B3178" s="4" t="s">
        <v>3426</v>
      </c>
      <c r="C3178" s="5" t="s">
        <v>2662</v>
      </c>
    </row>
    <row r="3179" spans="1:3" ht="12" customHeight="1" x14ac:dyDescent="0.25">
      <c r="A3179" s="9">
        <v>10058358820</v>
      </c>
      <c r="B3179" s="4" t="s">
        <v>3427</v>
      </c>
      <c r="C3179" s="5" t="s">
        <v>2662</v>
      </c>
    </row>
    <row r="3180" spans="1:3" ht="12" customHeight="1" x14ac:dyDescent="0.25">
      <c r="A3180" s="9">
        <v>10115084723</v>
      </c>
      <c r="B3180" s="4" t="s">
        <v>3428</v>
      </c>
      <c r="C3180" s="5" t="s">
        <v>2662</v>
      </c>
    </row>
    <row r="3181" spans="1:3" ht="12" customHeight="1" x14ac:dyDescent="0.25">
      <c r="A3181" s="9">
        <v>10054537525</v>
      </c>
      <c r="B3181" s="4" t="s">
        <v>3429</v>
      </c>
      <c r="C3181" s="5" t="s">
        <v>2662</v>
      </c>
    </row>
    <row r="3182" spans="1:3" ht="12" customHeight="1" x14ac:dyDescent="0.25">
      <c r="A3182" s="9">
        <v>10104428463</v>
      </c>
      <c r="B3182" s="4" t="s">
        <v>3430</v>
      </c>
      <c r="C3182" s="5" t="s">
        <v>2662</v>
      </c>
    </row>
    <row r="3183" spans="1:3" ht="12" customHeight="1" x14ac:dyDescent="0.25">
      <c r="A3183" s="9">
        <v>10115085026</v>
      </c>
      <c r="B3183" s="4" t="s">
        <v>3431</v>
      </c>
      <c r="C3183" s="5" t="s">
        <v>2662</v>
      </c>
    </row>
    <row r="3184" spans="1:3" ht="12" customHeight="1" x14ac:dyDescent="0.25">
      <c r="A3184" s="9">
        <v>10098139934</v>
      </c>
      <c r="B3184" s="4" t="s">
        <v>3432</v>
      </c>
      <c r="C3184" s="5" t="s">
        <v>3433</v>
      </c>
    </row>
    <row r="3185" spans="1:3" ht="12" customHeight="1" x14ac:dyDescent="0.25">
      <c r="A3185" s="9">
        <v>10107504676</v>
      </c>
      <c r="B3185" s="4" t="s">
        <v>3434</v>
      </c>
      <c r="C3185" s="5" t="s">
        <v>3433</v>
      </c>
    </row>
    <row r="3186" spans="1:3" ht="12" customHeight="1" x14ac:dyDescent="0.25">
      <c r="A3186" s="9">
        <v>10054877328</v>
      </c>
      <c r="B3186" s="4" t="s">
        <v>3435</v>
      </c>
      <c r="C3186" s="5" t="s">
        <v>3433</v>
      </c>
    </row>
    <row r="3187" spans="1:3" ht="12" customHeight="1" x14ac:dyDescent="0.25">
      <c r="A3187" s="9">
        <v>10098139732</v>
      </c>
      <c r="B3187" s="4" t="s">
        <v>3436</v>
      </c>
      <c r="C3187" s="5" t="s">
        <v>3433</v>
      </c>
    </row>
    <row r="3188" spans="1:3" ht="12" customHeight="1" x14ac:dyDescent="0.25">
      <c r="A3188" s="9">
        <v>10112910206</v>
      </c>
      <c r="B3188" s="4" t="s">
        <v>3437</v>
      </c>
      <c r="C3188" s="5" t="s">
        <v>3433</v>
      </c>
    </row>
    <row r="3189" spans="1:3" ht="12" customHeight="1" x14ac:dyDescent="0.25">
      <c r="A3189" s="9">
        <v>10115884466</v>
      </c>
      <c r="B3189" s="4" t="s">
        <v>3438</v>
      </c>
      <c r="C3189" s="5" t="s">
        <v>3439</v>
      </c>
    </row>
    <row r="3190" spans="1:3" ht="12" customHeight="1" x14ac:dyDescent="0.25">
      <c r="A3190" s="9">
        <v>10115884163</v>
      </c>
      <c r="B3190" s="4" t="s">
        <v>3440</v>
      </c>
      <c r="C3190" s="5" t="s">
        <v>3439</v>
      </c>
    </row>
    <row r="3191" spans="1:3" ht="12" customHeight="1" x14ac:dyDescent="0.25">
      <c r="A3191" s="9">
        <v>10115884264</v>
      </c>
      <c r="B3191" s="4" t="s">
        <v>3441</v>
      </c>
      <c r="C3191" s="5" t="s">
        <v>3439</v>
      </c>
    </row>
    <row r="3192" spans="1:3" ht="12" customHeight="1" x14ac:dyDescent="0.25">
      <c r="A3192" s="9">
        <v>10115940848</v>
      </c>
      <c r="B3192" s="4" t="s">
        <v>3442</v>
      </c>
      <c r="C3192" s="5" t="s">
        <v>3439</v>
      </c>
    </row>
    <row r="3193" spans="1:3" ht="12" customHeight="1" x14ac:dyDescent="0.25">
      <c r="A3193" s="9">
        <v>10113601128</v>
      </c>
      <c r="B3193" s="4" t="s">
        <v>68</v>
      </c>
      <c r="C3193" s="5" t="s">
        <v>3439</v>
      </c>
    </row>
    <row r="3194" spans="1:3" ht="12" customHeight="1" x14ac:dyDescent="0.25">
      <c r="A3194" s="9">
        <v>10111241705</v>
      </c>
      <c r="B3194" s="4" t="s">
        <v>3443</v>
      </c>
      <c r="C3194" s="5" t="s">
        <v>5737</v>
      </c>
    </row>
    <row r="3195" spans="1:3" ht="12" customHeight="1" x14ac:dyDescent="0.25">
      <c r="A3195" s="9">
        <v>10115940949</v>
      </c>
      <c r="B3195" s="4" t="s">
        <v>3444</v>
      </c>
      <c r="C3195" s="5" t="s">
        <v>3439</v>
      </c>
    </row>
    <row r="3196" spans="1:3" ht="12" customHeight="1" x14ac:dyDescent="0.25">
      <c r="A3196" s="9">
        <v>10115940646</v>
      </c>
      <c r="B3196" s="4" t="s">
        <v>3445</v>
      </c>
      <c r="C3196" s="5" t="s">
        <v>3439</v>
      </c>
    </row>
    <row r="3197" spans="1:3" ht="12" customHeight="1" x14ac:dyDescent="0.25">
      <c r="A3197" s="9">
        <v>10113602744</v>
      </c>
      <c r="B3197" s="4" t="s">
        <v>71</v>
      </c>
      <c r="C3197" s="5" t="s">
        <v>5737</v>
      </c>
    </row>
    <row r="3198" spans="1:3" ht="12" customHeight="1" x14ac:dyDescent="0.25">
      <c r="A3198" s="9">
        <v>10115883961</v>
      </c>
      <c r="B3198" s="4" t="s">
        <v>3446</v>
      </c>
      <c r="C3198" s="5" t="s">
        <v>3439</v>
      </c>
    </row>
    <row r="3199" spans="1:3" ht="12" customHeight="1" x14ac:dyDescent="0.25">
      <c r="A3199" s="9">
        <v>10113602845</v>
      </c>
      <c r="B3199" s="4" t="s">
        <v>3447</v>
      </c>
      <c r="C3199" s="5" t="s">
        <v>5737</v>
      </c>
    </row>
    <row r="3200" spans="1:3" ht="12" customHeight="1" x14ac:dyDescent="0.25">
      <c r="A3200" s="9">
        <v>10115957824</v>
      </c>
      <c r="B3200" s="4" t="s">
        <v>3448</v>
      </c>
      <c r="C3200" s="5" t="s">
        <v>3439</v>
      </c>
    </row>
    <row r="3201" spans="1:3" ht="12" customHeight="1" x14ac:dyDescent="0.25">
      <c r="A3201" s="9">
        <v>10115221129</v>
      </c>
      <c r="B3201" s="4" t="s">
        <v>3449</v>
      </c>
      <c r="C3201" s="5" t="s">
        <v>3450</v>
      </c>
    </row>
    <row r="3202" spans="1:3" ht="12" customHeight="1" x14ac:dyDescent="0.25">
      <c r="A3202" s="9">
        <v>10112128344</v>
      </c>
      <c r="B3202" s="4" t="s">
        <v>3451</v>
      </c>
      <c r="C3202" s="5" t="s">
        <v>3452</v>
      </c>
    </row>
    <row r="3203" spans="1:3" ht="12" customHeight="1" x14ac:dyDescent="0.25">
      <c r="A3203" s="9">
        <v>10112868473</v>
      </c>
      <c r="B3203" s="4" t="s">
        <v>3453</v>
      </c>
      <c r="C3203" s="5" t="s">
        <v>3452</v>
      </c>
    </row>
    <row r="3204" spans="1:3" ht="12" customHeight="1" x14ac:dyDescent="0.25">
      <c r="A3204" s="9">
        <v>10112718933</v>
      </c>
      <c r="B3204" s="4" t="s">
        <v>3454</v>
      </c>
      <c r="C3204" s="5" t="s">
        <v>3452</v>
      </c>
    </row>
    <row r="3205" spans="1:3" ht="12" customHeight="1" x14ac:dyDescent="0.25">
      <c r="A3205" s="9">
        <v>10117322187</v>
      </c>
      <c r="B3205" s="4" t="s">
        <v>3455</v>
      </c>
      <c r="C3205" s="5" t="s">
        <v>3452</v>
      </c>
    </row>
    <row r="3206" spans="1:3" ht="12" customHeight="1" x14ac:dyDescent="0.25">
      <c r="A3206" s="9">
        <v>10112924047</v>
      </c>
      <c r="B3206" s="4" t="s">
        <v>3456</v>
      </c>
      <c r="C3206" s="5" t="s">
        <v>3452</v>
      </c>
    </row>
    <row r="3207" spans="1:3" ht="12" customHeight="1" x14ac:dyDescent="0.25">
      <c r="A3207" s="9">
        <v>10093310546</v>
      </c>
      <c r="B3207" s="4" t="s">
        <v>3457</v>
      </c>
      <c r="C3207" s="5" t="s">
        <v>3452</v>
      </c>
    </row>
    <row r="3208" spans="1:3" ht="12" customHeight="1" x14ac:dyDescent="0.25">
      <c r="A3208" s="9">
        <v>10112718428</v>
      </c>
      <c r="B3208" s="4" t="s">
        <v>3458</v>
      </c>
      <c r="C3208" s="5" t="s">
        <v>3452</v>
      </c>
    </row>
    <row r="3209" spans="1:3" ht="12" customHeight="1" x14ac:dyDescent="0.25">
      <c r="A3209" s="9">
        <v>10054621993</v>
      </c>
      <c r="B3209" s="4" t="s">
        <v>3459</v>
      </c>
      <c r="C3209" s="5" t="s">
        <v>3452</v>
      </c>
    </row>
    <row r="3210" spans="1:3" ht="12" customHeight="1" x14ac:dyDescent="0.25">
      <c r="A3210" s="9">
        <v>10112868574</v>
      </c>
      <c r="B3210" s="4" t="s">
        <v>3460</v>
      </c>
      <c r="C3210" s="5" t="s">
        <v>3452</v>
      </c>
    </row>
    <row r="3211" spans="1:3" ht="12" customHeight="1" x14ac:dyDescent="0.25">
      <c r="A3211" s="9">
        <v>10100550382</v>
      </c>
      <c r="B3211" s="4" t="s">
        <v>3461</v>
      </c>
      <c r="C3211" s="5" t="s">
        <v>3452</v>
      </c>
    </row>
    <row r="3212" spans="1:3" ht="12" customHeight="1" x14ac:dyDescent="0.25">
      <c r="A3212" s="9">
        <v>10054620781</v>
      </c>
      <c r="B3212" s="4" t="s">
        <v>3462</v>
      </c>
      <c r="C3212" s="5" t="s">
        <v>3452</v>
      </c>
    </row>
    <row r="3213" spans="1:3" ht="12" customHeight="1" x14ac:dyDescent="0.25">
      <c r="A3213" s="9">
        <v>10054621589</v>
      </c>
      <c r="B3213" s="4" t="s">
        <v>3463</v>
      </c>
      <c r="C3213" s="5" t="s">
        <v>3452</v>
      </c>
    </row>
    <row r="3214" spans="1:3" ht="12" customHeight="1" x14ac:dyDescent="0.25">
      <c r="A3214" s="9">
        <v>10112128445</v>
      </c>
      <c r="B3214" s="4" t="s">
        <v>3464</v>
      </c>
      <c r="C3214" s="5" t="s">
        <v>3452</v>
      </c>
    </row>
    <row r="3215" spans="1:3" ht="12" customHeight="1" x14ac:dyDescent="0.25">
      <c r="A3215" s="9">
        <v>10112718832</v>
      </c>
      <c r="B3215" s="4" t="s">
        <v>3465</v>
      </c>
      <c r="C3215" s="5" t="s">
        <v>3452</v>
      </c>
    </row>
    <row r="3216" spans="1:3" ht="12" customHeight="1" x14ac:dyDescent="0.25">
      <c r="A3216" s="9">
        <v>10111999113</v>
      </c>
      <c r="B3216" s="4" t="s">
        <v>3466</v>
      </c>
      <c r="C3216" s="5" t="s">
        <v>3452</v>
      </c>
    </row>
    <row r="3217" spans="1:3" ht="12" customHeight="1" x14ac:dyDescent="0.25">
      <c r="A3217" s="9">
        <v>10112718529</v>
      </c>
      <c r="B3217" s="4" t="s">
        <v>3467</v>
      </c>
      <c r="C3217" s="5" t="s">
        <v>3452</v>
      </c>
    </row>
    <row r="3218" spans="1:3" ht="12" customHeight="1" x14ac:dyDescent="0.25">
      <c r="A3218" s="9">
        <v>10111999618</v>
      </c>
      <c r="B3218" s="4" t="s">
        <v>3468</v>
      </c>
      <c r="C3218" s="5" t="s">
        <v>3452</v>
      </c>
    </row>
    <row r="3219" spans="1:3" ht="12" customHeight="1" x14ac:dyDescent="0.25">
      <c r="A3219" s="9">
        <v>10112000527</v>
      </c>
      <c r="B3219" s="4" t="s">
        <v>3469</v>
      </c>
      <c r="C3219" s="5" t="s">
        <v>3452</v>
      </c>
    </row>
    <row r="3220" spans="1:3" ht="12" customHeight="1" x14ac:dyDescent="0.25">
      <c r="A3220" s="9">
        <v>10111997594</v>
      </c>
      <c r="B3220" s="4" t="s">
        <v>3470</v>
      </c>
      <c r="C3220" s="5" t="s">
        <v>3452</v>
      </c>
    </row>
    <row r="3221" spans="1:3" ht="12" customHeight="1" x14ac:dyDescent="0.25">
      <c r="A3221" s="9">
        <v>10080994273</v>
      </c>
      <c r="B3221" s="4" t="s">
        <v>3471</v>
      </c>
      <c r="C3221" s="5" t="s">
        <v>3452</v>
      </c>
    </row>
    <row r="3222" spans="1:3" ht="12" customHeight="1" x14ac:dyDescent="0.25">
      <c r="A3222" s="9">
        <v>10111644354</v>
      </c>
      <c r="B3222" s="4" t="s">
        <v>3472</v>
      </c>
      <c r="C3222" s="5" t="s">
        <v>5738</v>
      </c>
    </row>
    <row r="3223" spans="1:3" ht="12" customHeight="1" x14ac:dyDescent="0.25">
      <c r="A3223" s="9">
        <v>10064270362</v>
      </c>
      <c r="B3223" s="4" t="s">
        <v>3473</v>
      </c>
      <c r="C3223" s="5" t="s">
        <v>5739</v>
      </c>
    </row>
    <row r="3224" spans="1:3" ht="12" customHeight="1" x14ac:dyDescent="0.25">
      <c r="A3224" s="9">
        <v>10080789058</v>
      </c>
      <c r="B3224" s="4" t="s">
        <v>3474</v>
      </c>
      <c r="C3224" s="5" t="s">
        <v>5738</v>
      </c>
    </row>
    <row r="3225" spans="1:3" ht="12" customHeight="1" x14ac:dyDescent="0.25">
      <c r="A3225" s="9">
        <v>10060329334</v>
      </c>
      <c r="B3225" s="4" t="s">
        <v>3475</v>
      </c>
      <c r="C3225" s="5" t="s">
        <v>5739</v>
      </c>
    </row>
    <row r="3226" spans="1:3" ht="12" customHeight="1" x14ac:dyDescent="0.25">
      <c r="A3226" s="9">
        <v>10080788250</v>
      </c>
      <c r="B3226" s="4" t="s">
        <v>3476</v>
      </c>
      <c r="C3226" s="5" t="s">
        <v>5738</v>
      </c>
    </row>
    <row r="3227" spans="1:3" ht="12" customHeight="1" x14ac:dyDescent="0.25">
      <c r="A3227" s="9">
        <v>10080788654</v>
      </c>
      <c r="B3227" s="4" t="s">
        <v>3477</v>
      </c>
      <c r="C3227" s="5" t="s">
        <v>5738</v>
      </c>
    </row>
    <row r="3228" spans="1:3" ht="12" customHeight="1" x14ac:dyDescent="0.25">
      <c r="A3228" s="9">
        <v>10080788957</v>
      </c>
      <c r="B3228" s="4" t="s">
        <v>3478</v>
      </c>
      <c r="C3228" s="5" t="s">
        <v>5738</v>
      </c>
    </row>
    <row r="3229" spans="1:3" ht="12" customHeight="1" x14ac:dyDescent="0.25">
      <c r="A3229" s="9">
        <v>10092296288</v>
      </c>
      <c r="B3229" s="4" t="s">
        <v>3479</v>
      </c>
      <c r="C3229" s="5" t="s">
        <v>5738</v>
      </c>
    </row>
    <row r="3230" spans="1:3" ht="12" customHeight="1" x14ac:dyDescent="0.25">
      <c r="A3230" s="9">
        <v>10060327415</v>
      </c>
      <c r="B3230" s="4" t="s">
        <v>3480</v>
      </c>
      <c r="C3230" s="5" t="s">
        <v>5739</v>
      </c>
    </row>
    <row r="3231" spans="1:3" ht="12" customHeight="1" x14ac:dyDescent="0.25">
      <c r="A3231" s="9">
        <v>10080786129</v>
      </c>
      <c r="B3231" s="4" t="s">
        <v>3481</v>
      </c>
      <c r="C3231" s="5" t="s">
        <v>5738</v>
      </c>
    </row>
    <row r="3232" spans="1:3" ht="12" customHeight="1" x14ac:dyDescent="0.25">
      <c r="A3232" s="9">
        <v>10080786230</v>
      </c>
      <c r="B3232" s="4" t="s">
        <v>3482</v>
      </c>
      <c r="C3232" s="5" t="s">
        <v>5738</v>
      </c>
    </row>
    <row r="3233" spans="1:3" ht="12" customHeight="1" x14ac:dyDescent="0.25">
      <c r="A3233" s="9">
        <v>10003382351</v>
      </c>
      <c r="B3233" s="4" t="s">
        <v>3483</v>
      </c>
      <c r="C3233" s="5" t="s">
        <v>5738</v>
      </c>
    </row>
    <row r="3234" spans="1:3" ht="12" customHeight="1" x14ac:dyDescent="0.25">
      <c r="A3234" s="9">
        <v>10080836144</v>
      </c>
      <c r="B3234" s="4" t="s">
        <v>3484</v>
      </c>
      <c r="C3234" s="5" t="s">
        <v>5738</v>
      </c>
    </row>
    <row r="3235" spans="1:3" ht="12" customHeight="1" x14ac:dyDescent="0.25">
      <c r="A3235" s="9">
        <v>10113847971</v>
      </c>
      <c r="B3235" s="4" t="s">
        <v>3485</v>
      </c>
      <c r="C3235" s="5" t="s">
        <v>5739</v>
      </c>
    </row>
    <row r="3236" spans="1:3" ht="12" customHeight="1" x14ac:dyDescent="0.25">
      <c r="A3236" s="9">
        <v>10056100538</v>
      </c>
      <c r="B3236" s="4" t="s">
        <v>3486</v>
      </c>
      <c r="C3236" s="5" t="s">
        <v>5739</v>
      </c>
    </row>
    <row r="3237" spans="1:3" ht="12" customHeight="1" x14ac:dyDescent="0.25">
      <c r="A3237" s="9">
        <v>10080785725</v>
      </c>
      <c r="B3237" s="4" t="s">
        <v>3487</v>
      </c>
      <c r="C3237" s="5" t="s">
        <v>5738</v>
      </c>
    </row>
    <row r="3238" spans="1:3" ht="12" customHeight="1" x14ac:dyDescent="0.25">
      <c r="A3238" s="9">
        <v>10108607547</v>
      </c>
      <c r="B3238" s="4" t="s">
        <v>3488</v>
      </c>
      <c r="C3238" s="5" t="s">
        <v>5738</v>
      </c>
    </row>
    <row r="3239" spans="1:3" ht="12" customHeight="1" x14ac:dyDescent="0.25">
      <c r="A3239" s="9">
        <v>10051970257</v>
      </c>
      <c r="B3239" s="4" t="s">
        <v>3489</v>
      </c>
      <c r="C3239" s="5" t="s">
        <v>5739</v>
      </c>
    </row>
    <row r="3240" spans="1:3" ht="12" customHeight="1" x14ac:dyDescent="0.25">
      <c r="A3240" s="9">
        <v>10107746166</v>
      </c>
      <c r="B3240" s="4" t="s">
        <v>3490</v>
      </c>
      <c r="C3240" s="5" t="s">
        <v>5738</v>
      </c>
    </row>
    <row r="3241" spans="1:3" ht="12" customHeight="1" x14ac:dyDescent="0.25">
      <c r="A3241" s="9">
        <v>10115371780</v>
      </c>
      <c r="B3241" s="4" t="s">
        <v>3491</v>
      </c>
      <c r="C3241" s="5" t="s">
        <v>5739</v>
      </c>
    </row>
    <row r="3242" spans="1:3" ht="12" customHeight="1" x14ac:dyDescent="0.25">
      <c r="A3242" s="9">
        <v>10092296894</v>
      </c>
      <c r="B3242" s="4" t="s">
        <v>3492</v>
      </c>
      <c r="C3242" s="5" t="s">
        <v>5738</v>
      </c>
    </row>
    <row r="3243" spans="1:3" ht="12" customHeight="1" x14ac:dyDescent="0.25">
      <c r="A3243" s="9">
        <v>10003540177</v>
      </c>
      <c r="B3243" s="4" t="s">
        <v>3493</v>
      </c>
      <c r="C3243" s="5" t="s">
        <v>5739</v>
      </c>
    </row>
    <row r="3244" spans="1:3" ht="12" customHeight="1" x14ac:dyDescent="0.25">
      <c r="A3244" s="9">
        <v>10060330748</v>
      </c>
      <c r="B3244" s="4" t="s">
        <v>3494</v>
      </c>
      <c r="C3244" s="5" t="s">
        <v>3495</v>
      </c>
    </row>
    <row r="3245" spans="1:3" ht="12" customHeight="1" x14ac:dyDescent="0.25">
      <c r="A3245" s="9">
        <v>10117252065</v>
      </c>
      <c r="B3245" s="4" t="s">
        <v>3496</v>
      </c>
      <c r="C3245" s="5" t="s">
        <v>3495</v>
      </c>
    </row>
    <row r="3246" spans="1:3" ht="12" customHeight="1" x14ac:dyDescent="0.25">
      <c r="A3246" s="9">
        <v>10108249051</v>
      </c>
      <c r="B3246" s="4" t="s">
        <v>3497</v>
      </c>
      <c r="C3246" s="5" t="s">
        <v>3498</v>
      </c>
    </row>
    <row r="3247" spans="1:3" ht="12" customHeight="1" x14ac:dyDescent="0.25">
      <c r="A3247" s="9">
        <v>10118131634</v>
      </c>
      <c r="B3247" s="4" t="s">
        <v>3499</v>
      </c>
      <c r="C3247" s="5" t="s">
        <v>3498</v>
      </c>
    </row>
    <row r="3248" spans="1:3" ht="12" customHeight="1" x14ac:dyDescent="0.25">
      <c r="A3248" s="9">
        <v>10108127500</v>
      </c>
      <c r="B3248" s="4" t="s">
        <v>3500</v>
      </c>
      <c r="C3248" s="5" t="s">
        <v>3498</v>
      </c>
    </row>
    <row r="3249" spans="1:3" ht="12" customHeight="1" x14ac:dyDescent="0.25">
      <c r="A3249" s="9">
        <v>10117120107</v>
      </c>
      <c r="B3249" s="4" t="s">
        <v>3501</v>
      </c>
      <c r="C3249" s="5" t="s">
        <v>3498</v>
      </c>
    </row>
    <row r="3250" spans="1:3" ht="12" customHeight="1" x14ac:dyDescent="0.25">
      <c r="A3250" s="9">
        <v>10108127395</v>
      </c>
      <c r="B3250" s="4" t="s">
        <v>3502</v>
      </c>
      <c r="C3250" s="5" t="s">
        <v>3498</v>
      </c>
    </row>
    <row r="3251" spans="1:3" ht="12" customHeight="1" x14ac:dyDescent="0.25">
      <c r="A3251" s="9">
        <v>10118132139</v>
      </c>
      <c r="B3251" s="4" t="s">
        <v>3503</v>
      </c>
      <c r="C3251" s="5" t="s">
        <v>3498</v>
      </c>
    </row>
    <row r="3252" spans="1:3" ht="12" customHeight="1" x14ac:dyDescent="0.25">
      <c r="A3252" s="9">
        <v>10108249152</v>
      </c>
      <c r="B3252" s="4" t="s">
        <v>3504</v>
      </c>
      <c r="C3252" s="5" t="s">
        <v>3498</v>
      </c>
    </row>
    <row r="3253" spans="1:3" ht="12" customHeight="1" x14ac:dyDescent="0.25">
      <c r="A3253" s="9">
        <v>10013560580</v>
      </c>
      <c r="B3253" s="4" t="s">
        <v>3505</v>
      </c>
      <c r="C3253" s="5" t="s">
        <v>3506</v>
      </c>
    </row>
    <row r="3254" spans="1:3" ht="12" customHeight="1" x14ac:dyDescent="0.25">
      <c r="A3254" s="9">
        <v>10116102718</v>
      </c>
      <c r="B3254" s="4" t="s">
        <v>3507</v>
      </c>
      <c r="C3254" s="5" t="s">
        <v>3506</v>
      </c>
    </row>
    <row r="3255" spans="1:3" ht="12" customHeight="1" x14ac:dyDescent="0.25">
      <c r="A3255" s="9">
        <v>10107210141</v>
      </c>
      <c r="B3255" s="4" t="s">
        <v>3508</v>
      </c>
      <c r="C3255" s="5" t="s">
        <v>3506</v>
      </c>
    </row>
    <row r="3256" spans="1:3" ht="12" customHeight="1" x14ac:dyDescent="0.25">
      <c r="A3256" s="9">
        <v>10116146770</v>
      </c>
      <c r="B3256" s="4" t="s">
        <v>3509</v>
      </c>
      <c r="C3256" s="5" t="s">
        <v>3506</v>
      </c>
    </row>
    <row r="3257" spans="1:3" ht="12" customHeight="1" x14ac:dyDescent="0.25">
      <c r="A3257" s="9">
        <v>10116146972</v>
      </c>
      <c r="B3257" s="4" t="s">
        <v>3510</v>
      </c>
      <c r="C3257" s="5" t="s">
        <v>3506</v>
      </c>
    </row>
    <row r="3258" spans="1:3" ht="12" customHeight="1" x14ac:dyDescent="0.25">
      <c r="A3258" s="9">
        <v>10116119892</v>
      </c>
      <c r="B3258" s="4" t="s">
        <v>3511</v>
      </c>
      <c r="C3258" s="5" t="s">
        <v>3506</v>
      </c>
    </row>
    <row r="3259" spans="1:3" ht="12" customHeight="1" x14ac:dyDescent="0.25">
      <c r="A3259" s="9">
        <v>10116119993</v>
      </c>
      <c r="B3259" s="4" t="s">
        <v>3512</v>
      </c>
      <c r="C3259" s="5" t="s">
        <v>3506</v>
      </c>
    </row>
    <row r="3260" spans="1:3" ht="12" customHeight="1" x14ac:dyDescent="0.25">
      <c r="A3260" s="9">
        <v>10012664645</v>
      </c>
      <c r="B3260" s="4" t="s">
        <v>3513</v>
      </c>
      <c r="C3260" s="5" t="s">
        <v>3506</v>
      </c>
    </row>
    <row r="3261" spans="1:3" ht="12" customHeight="1" x14ac:dyDescent="0.25">
      <c r="A3261" s="9">
        <v>10116147275</v>
      </c>
      <c r="B3261" s="4" t="s">
        <v>3514</v>
      </c>
      <c r="C3261" s="5" t="s">
        <v>3506</v>
      </c>
    </row>
    <row r="3262" spans="1:3" ht="12" customHeight="1" x14ac:dyDescent="0.25">
      <c r="A3262" s="9">
        <v>10096383224</v>
      </c>
      <c r="B3262" s="4" t="s">
        <v>3515</v>
      </c>
      <c r="C3262" s="5" t="s">
        <v>3506</v>
      </c>
    </row>
    <row r="3263" spans="1:3" ht="12" customHeight="1" x14ac:dyDescent="0.25">
      <c r="A3263" s="9">
        <v>10116473641</v>
      </c>
      <c r="B3263" s="4" t="s">
        <v>3516</v>
      </c>
      <c r="C3263" s="5" t="s">
        <v>3506</v>
      </c>
    </row>
    <row r="3264" spans="1:3" ht="12" customHeight="1" x14ac:dyDescent="0.25">
      <c r="A3264" s="9">
        <v>10116108677</v>
      </c>
      <c r="B3264" s="4" t="s">
        <v>3517</v>
      </c>
      <c r="C3264" s="5" t="s">
        <v>3506</v>
      </c>
    </row>
    <row r="3265" spans="1:3" ht="12" customHeight="1" x14ac:dyDescent="0.25">
      <c r="A3265" s="9">
        <v>10116111004</v>
      </c>
      <c r="B3265" s="4" t="s">
        <v>3518</v>
      </c>
      <c r="C3265" s="5" t="s">
        <v>3506</v>
      </c>
    </row>
    <row r="3266" spans="1:3" ht="12" customHeight="1" x14ac:dyDescent="0.25">
      <c r="A3266" s="9">
        <v>10116111105</v>
      </c>
      <c r="B3266" s="4" t="s">
        <v>3519</v>
      </c>
      <c r="C3266" s="5" t="s">
        <v>3506</v>
      </c>
    </row>
    <row r="3267" spans="1:3" ht="12" customHeight="1" x14ac:dyDescent="0.25">
      <c r="A3267" s="9">
        <v>10116098674</v>
      </c>
      <c r="B3267" s="4" t="s">
        <v>3520</v>
      </c>
      <c r="C3267" s="5" t="s">
        <v>3506</v>
      </c>
    </row>
    <row r="3268" spans="1:3" ht="12" customHeight="1" x14ac:dyDescent="0.25">
      <c r="A3268" s="9">
        <v>10013653641</v>
      </c>
      <c r="B3268" s="4" t="s">
        <v>3521</v>
      </c>
      <c r="C3268" s="5" t="s">
        <v>3506</v>
      </c>
    </row>
    <row r="3269" spans="1:3" ht="12" customHeight="1" x14ac:dyDescent="0.25">
      <c r="A3269" s="9">
        <v>10116097159</v>
      </c>
      <c r="B3269" s="4" t="s">
        <v>3522</v>
      </c>
      <c r="C3269" s="5" t="s">
        <v>3506</v>
      </c>
    </row>
    <row r="3270" spans="1:3" ht="12" customHeight="1" x14ac:dyDescent="0.25">
      <c r="A3270" s="9">
        <v>10116147881</v>
      </c>
      <c r="B3270" s="4" t="s">
        <v>3523</v>
      </c>
      <c r="C3270" s="5" t="s">
        <v>3506</v>
      </c>
    </row>
    <row r="3271" spans="1:3" ht="12" customHeight="1" x14ac:dyDescent="0.25">
      <c r="A3271" s="9">
        <v>10116108475</v>
      </c>
      <c r="B3271" s="4" t="s">
        <v>3524</v>
      </c>
      <c r="C3271" s="5" t="s">
        <v>3506</v>
      </c>
    </row>
    <row r="3272" spans="1:3" ht="12" customHeight="1" x14ac:dyDescent="0.25">
      <c r="A3272" s="9">
        <v>10016319626</v>
      </c>
      <c r="B3272" s="4" t="s">
        <v>3525</v>
      </c>
      <c r="C3272" s="5" t="s">
        <v>3506</v>
      </c>
    </row>
    <row r="3273" spans="1:3" ht="12" customHeight="1" x14ac:dyDescent="0.25">
      <c r="A3273" s="9">
        <v>10107201552</v>
      </c>
      <c r="B3273" s="4" t="s">
        <v>1090</v>
      </c>
      <c r="C3273" s="5" t="s">
        <v>3506</v>
      </c>
    </row>
    <row r="3274" spans="1:3" ht="12" customHeight="1" x14ac:dyDescent="0.25">
      <c r="A3274" s="9">
        <v>10116107465</v>
      </c>
      <c r="B3274" s="4" t="s">
        <v>3526</v>
      </c>
      <c r="C3274" s="5" t="s">
        <v>3506</v>
      </c>
    </row>
    <row r="3275" spans="1:3" ht="12" customHeight="1" x14ac:dyDescent="0.25">
      <c r="A3275" s="9">
        <v>10116107263</v>
      </c>
      <c r="B3275" s="4" t="s">
        <v>3527</v>
      </c>
      <c r="C3275" s="5" t="s">
        <v>3506</v>
      </c>
    </row>
    <row r="3276" spans="1:3" ht="12" customHeight="1" x14ac:dyDescent="0.25">
      <c r="A3276" s="9">
        <v>10107189832</v>
      </c>
      <c r="B3276" s="4" t="s">
        <v>3528</v>
      </c>
      <c r="C3276" s="5" t="s">
        <v>3506</v>
      </c>
    </row>
    <row r="3277" spans="1:3" ht="12" customHeight="1" x14ac:dyDescent="0.25">
      <c r="A3277" s="9">
        <v>10107190034</v>
      </c>
      <c r="B3277" s="4" t="s">
        <v>3529</v>
      </c>
      <c r="C3277" s="5" t="s">
        <v>3506</v>
      </c>
    </row>
    <row r="3278" spans="1:3" ht="12" customHeight="1" x14ac:dyDescent="0.25">
      <c r="A3278" s="9">
        <v>10009713522</v>
      </c>
      <c r="B3278" s="4" t="s">
        <v>3530</v>
      </c>
      <c r="C3278" s="5" t="s">
        <v>3506</v>
      </c>
    </row>
    <row r="3279" spans="1:3" ht="12" customHeight="1" x14ac:dyDescent="0.25">
      <c r="A3279" s="9">
        <v>10058611323</v>
      </c>
      <c r="B3279" s="4" t="s">
        <v>3531</v>
      </c>
      <c r="C3279" s="5" t="s">
        <v>3506</v>
      </c>
    </row>
    <row r="3280" spans="1:3" ht="12" customHeight="1" x14ac:dyDescent="0.25">
      <c r="A3280" s="9">
        <v>10107201754</v>
      </c>
      <c r="B3280" s="4" t="s">
        <v>3532</v>
      </c>
      <c r="C3280" s="5" t="s">
        <v>3506</v>
      </c>
    </row>
    <row r="3281" spans="1:3" ht="12" customHeight="1" x14ac:dyDescent="0.25">
      <c r="A3281" s="9">
        <v>10116102516</v>
      </c>
      <c r="B3281" s="4" t="s">
        <v>3533</v>
      </c>
      <c r="C3281" s="5" t="s">
        <v>3506</v>
      </c>
    </row>
    <row r="3282" spans="1:3" ht="12" customHeight="1" x14ac:dyDescent="0.25">
      <c r="A3282" s="9">
        <v>10107201855</v>
      </c>
      <c r="B3282" s="4" t="s">
        <v>3534</v>
      </c>
      <c r="C3282" s="5" t="s">
        <v>3506</v>
      </c>
    </row>
    <row r="3283" spans="1:3" ht="12" customHeight="1" x14ac:dyDescent="0.25">
      <c r="A3283" s="9">
        <v>10116098977</v>
      </c>
      <c r="B3283" s="4" t="s">
        <v>3535</v>
      </c>
      <c r="C3283" s="5" t="s">
        <v>3506</v>
      </c>
    </row>
    <row r="3284" spans="1:3" ht="12" customHeight="1" x14ac:dyDescent="0.25">
      <c r="A3284" s="9">
        <v>10107209434</v>
      </c>
      <c r="B3284" s="4" t="s">
        <v>1840</v>
      </c>
      <c r="C3284" s="5" t="s">
        <v>3506</v>
      </c>
    </row>
    <row r="3285" spans="1:3" ht="12" customHeight="1" x14ac:dyDescent="0.25">
      <c r="A3285" s="9">
        <v>10116103021</v>
      </c>
      <c r="B3285" s="4" t="s">
        <v>3536</v>
      </c>
      <c r="C3285" s="5" t="s">
        <v>3506</v>
      </c>
    </row>
    <row r="3286" spans="1:3" ht="12" customHeight="1" x14ac:dyDescent="0.25">
      <c r="A3286" s="9">
        <v>10116107061</v>
      </c>
      <c r="B3286" s="4" t="s">
        <v>3537</v>
      </c>
      <c r="C3286" s="5" t="s">
        <v>3506</v>
      </c>
    </row>
    <row r="3287" spans="1:3" ht="12" customHeight="1" x14ac:dyDescent="0.25">
      <c r="A3287" s="9">
        <v>10107190438</v>
      </c>
      <c r="B3287" s="4" t="s">
        <v>3538</v>
      </c>
      <c r="C3287" s="5" t="s">
        <v>3506</v>
      </c>
    </row>
    <row r="3288" spans="1:3" ht="12" customHeight="1" x14ac:dyDescent="0.25">
      <c r="A3288" s="9">
        <v>10116147174</v>
      </c>
      <c r="B3288" s="4" t="s">
        <v>3539</v>
      </c>
      <c r="C3288" s="5" t="s">
        <v>3506</v>
      </c>
    </row>
    <row r="3289" spans="1:3" ht="12" customHeight="1" x14ac:dyDescent="0.25">
      <c r="A3289" s="9">
        <v>10052455964</v>
      </c>
      <c r="B3289" s="4" t="s">
        <v>3540</v>
      </c>
      <c r="C3289" s="5" t="s">
        <v>3541</v>
      </c>
    </row>
    <row r="3290" spans="1:3" ht="12" customHeight="1" x14ac:dyDescent="0.25">
      <c r="A3290" s="9">
        <v>10116304394</v>
      </c>
      <c r="B3290" s="4" t="s">
        <v>3542</v>
      </c>
      <c r="C3290" s="5" t="s">
        <v>5740</v>
      </c>
    </row>
    <row r="3291" spans="1:3" ht="12" customHeight="1" x14ac:dyDescent="0.25">
      <c r="A3291" s="9">
        <v>10059467751</v>
      </c>
      <c r="B3291" s="4" t="s">
        <v>3543</v>
      </c>
      <c r="C3291" s="5" t="s">
        <v>5740</v>
      </c>
    </row>
    <row r="3292" spans="1:3" ht="12" customHeight="1" x14ac:dyDescent="0.25">
      <c r="A3292" s="9">
        <v>10059606682</v>
      </c>
      <c r="B3292" s="4" t="s">
        <v>3544</v>
      </c>
      <c r="C3292" s="5" t="s">
        <v>5740</v>
      </c>
    </row>
    <row r="3293" spans="1:3" ht="12" customHeight="1" x14ac:dyDescent="0.25">
      <c r="A3293" s="9">
        <v>10116303687</v>
      </c>
      <c r="B3293" s="4" t="s">
        <v>3545</v>
      </c>
      <c r="C3293" s="5" t="s">
        <v>5740</v>
      </c>
    </row>
    <row r="3294" spans="1:3" ht="12" customHeight="1" x14ac:dyDescent="0.25">
      <c r="A3294" s="9">
        <v>10059467852</v>
      </c>
      <c r="B3294" s="4" t="s">
        <v>3546</v>
      </c>
      <c r="C3294" s="5" t="s">
        <v>5740</v>
      </c>
    </row>
    <row r="3295" spans="1:3" ht="12" customHeight="1" x14ac:dyDescent="0.25">
      <c r="A3295" s="9">
        <v>10062700073</v>
      </c>
      <c r="B3295" s="4" t="s">
        <v>3547</v>
      </c>
      <c r="C3295" s="5" t="s">
        <v>5740</v>
      </c>
    </row>
    <row r="3296" spans="1:3" ht="12" customHeight="1" x14ac:dyDescent="0.25">
      <c r="A3296" s="9">
        <v>10063221045</v>
      </c>
      <c r="B3296" s="4" t="s">
        <v>3548</v>
      </c>
      <c r="C3296" s="5" t="s">
        <v>5740</v>
      </c>
    </row>
    <row r="3297" spans="1:3" ht="12" customHeight="1" x14ac:dyDescent="0.25">
      <c r="A3297" s="9">
        <v>10009723121</v>
      </c>
      <c r="B3297" s="4" t="s">
        <v>3549</v>
      </c>
      <c r="C3297" s="5" t="s">
        <v>3550</v>
      </c>
    </row>
    <row r="3298" spans="1:3" ht="12" customHeight="1" x14ac:dyDescent="0.25">
      <c r="A3298" s="9">
        <v>10008628637</v>
      </c>
      <c r="B3298" s="4" t="s">
        <v>3551</v>
      </c>
      <c r="C3298" s="5" t="s">
        <v>3550</v>
      </c>
    </row>
    <row r="3299" spans="1:3" ht="12" customHeight="1" x14ac:dyDescent="0.25">
      <c r="A3299" s="9">
        <v>10003245339</v>
      </c>
      <c r="B3299" s="4" t="s">
        <v>3552</v>
      </c>
      <c r="C3299" s="5" t="s">
        <v>3550</v>
      </c>
    </row>
    <row r="3300" spans="1:3" ht="12" customHeight="1" x14ac:dyDescent="0.25">
      <c r="A3300" s="9">
        <v>10080181800</v>
      </c>
      <c r="B3300" s="4" t="s">
        <v>3553</v>
      </c>
      <c r="C3300" s="5" t="s">
        <v>3554</v>
      </c>
    </row>
    <row r="3301" spans="1:3" ht="12" customHeight="1" x14ac:dyDescent="0.25">
      <c r="A3301" s="9">
        <v>10115372588</v>
      </c>
      <c r="B3301" s="4" t="s">
        <v>3555</v>
      </c>
      <c r="C3301" s="5" t="s">
        <v>3554</v>
      </c>
    </row>
    <row r="3302" spans="1:3" ht="12" customHeight="1" x14ac:dyDescent="0.25">
      <c r="A3302" s="9">
        <v>10106737669</v>
      </c>
      <c r="B3302" s="4" t="s">
        <v>3365</v>
      </c>
      <c r="C3302" s="5" t="s">
        <v>3554</v>
      </c>
    </row>
    <row r="3303" spans="1:3" ht="12" customHeight="1" x14ac:dyDescent="0.25">
      <c r="A3303" s="9">
        <v>10059163617</v>
      </c>
      <c r="B3303" s="4" t="s">
        <v>3556</v>
      </c>
      <c r="C3303" s="5" t="s">
        <v>3554</v>
      </c>
    </row>
    <row r="3304" spans="1:3" ht="12" customHeight="1" x14ac:dyDescent="0.25">
      <c r="A3304" s="9">
        <v>10106737164</v>
      </c>
      <c r="B3304" s="4" t="s">
        <v>3557</v>
      </c>
      <c r="C3304" s="5" t="s">
        <v>3554</v>
      </c>
    </row>
    <row r="3305" spans="1:3" ht="12" customHeight="1" x14ac:dyDescent="0.25">
      <c r="A3305" s="9">
        <v>10090882718</v>
      </c>
      <c r="B3305" s="4" t="s">
        <v>3558</v>
      </c>
      <c r="C3305" s="5" t="s">
        <v>3559</v>
      </c>
    </row>
    <row r="3306" spans="1:3" ht="12" customHeight="1" x14ac:dyDescent="0.25">
      <c r="A3306" s="9">
        <v>10089617876</v>
      </c>
      <c r="B3306" s="4" t="s">
        <v>3560</v>
      </c>
      <c r="C3306" s="5" t="s">
        <v>3559</v>
      </c>
    </row>
    <row r="3307" spans="1:3" ht="12" customHeight="1" x14ac:dyDescent="0.25">
      <c r="A3307" s="9">
        <v>10107257530</v>
      </c>
      <c r="B3307" s="4" t="s">
        <v>3561</v>
      </c>
      <c r="C3307" s="5" t="s">
        <v>3559</v>
      </c>
    </row>
    <row r="3308" spans="1:3" ht="12" customHeight="1" x14ac:dyDescent="0.25">
      <c r="A3308" s="9">
        <v>10108530452</v>
      </c>
      <c r="B3308" s="4" t="s">
        <v>3562</v>
      </c>
      <c r="C3308" s="5" t="s">
        <v>3559</v>
      </c>
    </row>
    <row r="3309" spans="1:3" ht="12" customHeight="1" x14ac:dyDescent="0.25">
      <c r="A3309" s="9">
        <v>10108609365</v>
      </c>
      <c r="B3309" s="4" t="s">
        <v>3563</v>
      </c>
      <c r="C3309" s="5" t="s">
        <v>3559</v>
      </c>
    </row>
    <row r="3310" spans="1:3" ht="12" customHeight="1" x14ac:dyDescent="0.25">
      <c r="A3310" s="9">
        <v>10062955004</v>
      </c>
      <c r="B3310" s="4" t="s">
        <v>3564</v>
      </c>
      <c r="C3310" s="5" t="s">
        <v>3559</v>
      </c>
    </row>
    <row r="3311" spans="1:3" ht="12" customHeight="1" x14ac:dyDescent="0.25">
      <c r="A3311" s="9">
        <v>10100491172</v>
      </c>
      <c r="B3311" s="4" t="s">
        <v>3565</v>
      </c>
      <c r="C3311" s="5" t="s">
        <v>3559</v>
      </c>
    </row>
    <row r="3312" spans="1:3" ht="12" customHeight="1" x14ac:dyDescent="0.25">
      <c r="A3312" s="9">
        <v>10062955105</v>
      </c>
      <c r="B3312" s="4" t="s">
        <v>3566</v>
      </c>
      <c r="C3312" s="5" t="s">
        <v>3559</v>
      </c>
    </row>
    <row r="3313" spans="1:3" ht="12" customHeight="1" x14ac:dyDescent="0.25">
      <c r="A3313" s="9">
        <v>10108608759</v>
      </c>
      <c r="B3313" s="4" t="s">
        <v>3567</v>
      </c>
      <c r="C3313" s="5" t="s">
        <v>3559</v>
      </c>
    </row>
    <row r="3314" spans="1:3" ht="12" customHeight="1" x14ac:dyDescent="0.25">
      <c r="A3314" s="9">
        <v>10111675474</v>
      </c>
      <c r="B3314" s="4" t="s">
        <v>3568</v>
      </c>
      <c r="C3314" s="5" t="s">
        <v>3559</v>
      </c>
    </row>
    <row r="3315" spans="1:3" ht="12" customHeight="1" x14ac:dyDescent="0.25">
      <c r="A3315" s="9">
        <v>10089605449</v>
      </c>
      <c r="B3315" s="4" t="s">
        <v>3569</v>
      </c>
      <c r="C3315" s="5" t="s">
        <v>3559</v>
      </c>
    </row>
    <row r="3316" spans="1:3" ht="12" customHeight="1" x14ac:dyDescent="0.25">
      <c r="A3316" s="9">
        <v>10106823656</v>
      </c>
      <c r="B3316" s="4" t="s">
        <v>3570</v>
      </c>
      <c r="C3316" s="5" t="s">
        <v>3559</v>
      </c>
    </row>
    <row r="3317" spans="1:3" ht="12" customHeight="1" x14ac:dyDescent="0.25">
      <c r="A3317" s="9">
        <v>10107787592</v>
      </c>
      <c r="B3317" s="4" t="s">
        <v>3571</v>
      </c>
      <c r="C3317" s="5" t="s">
        <v>3559</v>
      </c>
    </row>
    <row r="3318" spans="1:3" ht="12" customHeight="1" x14ac:dyDescent="0.25">
      <c r="A3318" s="9">
        <v>10014246654</v>
      </c>
      <c r="B3318" s="4" t="s">
        <v>3572</v>
      </c>
      <c r="C3318" s="5" t="s">
        <v>3573</v>
      </c>
    </row>
    <row r="3319" spans="1:3" ht="12" customHeight="1" x14ac:dyDescent="0.25">
      <c r="A3319" s="9">
        <v>10109172268</v>
      </c>
      <c r="B3319" s="4" t="s">
        <v>3574</v>
      </c>
      <c r="C3319" s="5" t="s">
        <v>3573</v>
      </c>
    </row>
    <row r="3320" spans="1:3" ht="12" customHeight="1" x14ac:dyDescent="0.25">
      <c r="A3320" s="9">
        <v>10055091536</v>
      </c>
      <c r="B3320" s="4" t="s">
        <v>3575</v>
      </c>
      <c r="C3320" s="5" t="s">
        <v>3573</v>
      </c>
    </row>
    <row r="3321" spans="1:3" ht="12" customHeight="1" x14ac:dyDescent="0.25">
      <c r="A3321" s="9">
        <v>10106816279</v>
      </c>
      <c r="B3321" s="4" t="s">
        <v>3576</v>
      </c>
      <c r="C3321" s="5" t="s">
        <v>3573</v>
      </c>
    </row>
    <row r="3322" spans="1:3" ht="12" customHeight="1" x14ac:dyDescent="0.25">
      <c r="A3322" s="9">
        <v>10085376148</v>
      </c>
      <c r="B3322" s="4" t="s">
        <v>3577</v>
      </c>
      <c r="C3322" s="5" t="s">
        <v>3573</v>
      </c>
    </row>
    <row r="3323" spans="1:3" ht="12" customHeight="1" x14ac:dyDescent="0.25">
      <c r="A3323" s="9">
        <v>10109171965</v>
      </c>
      <c r="B3323" s="4" t="s">
        <v>3578</v>
      </c>
      <c r="C3323" s="5" t="s">
        <v>3573</v>
      </c>
    </row>
    <row r="3324" spans="1:3" ht="12" customHeight="1" x14ac:dyDescent="0.25">
      <c r="A3324" s="9">
        <v>10069037005</v>
      </c>
      <c r="B3324" s="4" t="s">
        <v>3579</v>
      </c>
      <c r="C3324" s="5" t="s">
        <v>3573</v>
      </c>
    </row>
    <row r="3325" spans="1:3" ht="12" customHeight="1" x14ac:dyDescent="0.25">
      <c r="A3325" s="9">
        <v>10109171359</v>
      </c>
      <c r="B3325" s="4" t="s">
        <v>3580</v>
      </c>
      <c r="C3325" s="5" t="s">
        <v>3573</v>
      </c>
    </row>
    <row r="3326" spans="1:3" ht="12" customHeight="1" x14ac:dyDescent="0.25">
      <c r="A3326" s="9">
        <v>10085376249</v>
      </c>
      <c r="B3326" s="4" t="s">
        <v>3581</v>
      </c>
      <c r="C3326" s="5" t="s">
        <v>3573</v>
      </c>
    </row>
    <row r="3327" spans="1:3" ht="12" customHeight="1" x14ac:dyDescent="0.25">
      <c r="A3327" s="9">
        <v>10107585411</v>
      </c>
      <c r="B3327" s="4" t="s">
        <v>3582</v>
      </c>
      <c r="C3327" s="5" t="s">
        <v>3573</v>
      </c>
    </row>
    <row r="3328" spans="1:3" ht="12" customHeight="1" x14ac:dyDescent="0.25">
      <c r="A3328" s="9">
        <v>10109170450</v>
      </c>
      <c r="B3328" s="4" t="s">
        <v>3583</v>
      </c>
      <c r="C3328" s="5" t="s">
        <v>3573</v>
      </c>
    </row>
    <row r="3329" spans="1:3" ht="12" customHeight="1" x14ac:dyDescent="0.25">
      <c r="A3329" s="9">
        <v>10106823858</v>
      </c>
      <c r="B3329" s="4" t="s">
        <v>3584</v>
      </c>
      <c r="C3329" s="5" t="s">
        <v>3573</v>
      </c>
    </row>
    <row r="3330" spans="1:3" ht="12" customHeight="1" x14ac:dyDescent="0.25">
      <c r="A3330" s="9">
        <v>10106955517</v>
      </c>
      <c r="B3330" s="4" t="s">
        <v>3585</v>
      </c>
      <c r="C3330" s="5" t="s">
        <v>3573</v>
      </c>
    </row>
    <row r="3331" spans="1:3" ht="12" customHeight="1" x14ac:dyDescent="0.25">
      <c r="A3331" s="9">
        <v>10058802390</v>
      </c>
      <c r="B3331" s="4" t="s">
        <v>3586</v>
      </c>
      <c r="C3331" s="5" t="s">
        <v>3573</v>
      </c>
    </row>
    <row r="3332" spans="1:3" ht="12" customHeight="1" x14ac:dyDescent="0.25">
      <c r="A3332" s="9">
        <v>10069032355</v>
      </c>
      <c r="B3332" s="4" t="s">
        <v>3587</v>
      </c>
      <c r="C3332" s="5" t="s">
        <v>3573</v>
      </c>
    </row>
    <row r="3333" spans="1:3" ht="12" customHeight="1" x14ac:dyDescent="0.25">
      <c r="A3333" s="9">
        <v>10060443310</v>
      </c>
      <c r="B3333" s="4" t="s">
        <v>3588</v>
      </c>
      <c r="C3333" s="5" t="s">
        <v>3573</v>
      </c>
    </row>
    <row r="3334" spans="1:3" ht="12" customHeight="1" x14ac:dyDescent="0.25">
      <c r="A3334" s="9">
        <v>10058845133</v>
      </c>
      <c r="B3334" s="4" t="s">
        <v>3589</v>
      </c>
      <c r="C3334" s="5" t="s">
        <v>3573</v>
      </c>
    </row>
    <row r="3335" spans="1:3" ht="12" customHeight="1" x14ac:dyDescent="0.25">
      <c r="A3335" s="9">
        <v>10069033163</v>
      </c>
      <c r="B3335" s="4" t="s">
        <v>3590</v>
      </c>
      <c r="C3335" s="5" t="s">
        <v>3573</v>
      </c>
    </row>
    <row r="3336" spans="1:3" ht="12" customHeight="1" x14ac:dyDescent="0.25">
      <c r="A3336" s="9">
        <v>10085799211</v>
      </c>
      <c r="B3336" s="4" t="s">
        <v>3591</v>
      </c>
      <c r="C3336" s="5" t="s">
        <v>3592</v>
      </c>
    </row>
    <row r="3337" spans="1:3" ht="12" customHeight="1" x14ac:dyDescent="0.25">
      <c r="A3337" s="9">
        <v>10098698995</v>
      </c>
      <c r="B3337" s="4" t="s">
        <v>3593</v>
      </c>
      <c r="C3337" s="5" t="s">
        <v>3592</v>
      </c>
    </row>
    <row r="3338" spans="1:3" ht="12" customHeight="1" x14ac:dyDescent="0.25">
      <c r="A3338" s="9">
        <v>10109311203</v>
      </c>
      <c r="B3338" s="4" t="s">
        <v>3594</v>
      </c>
      <c r="C3338" s="5" t="s">
        <v>3592</v>
      </c>
    </row>
    <row r="3339" spans="1:3" ht="12" customHeight="1" x14ac:dyDescent="0.25">
      <c r="A3339" s="9">
        <v>10098652317</v>
      </c>
      <c r="B3339" s="4" t="s">
        <v>3595</v>
      </c>
      <c r="C3339" s="5" t="s">
        <v>3592</v>
      </c>
    </row>
    <row r="3340" spans="1:3" ht="12" customHeight="1" x14ac:dyDescent="0.25">
      <c r="A3340" s="9">
        <v>10063813351</v>
      </c>
      <c r="B3340" s="4" t="s">
        <v>3596</v>
      </c>
      <c r="C3340" s="5" t="s">
        <v>3592</v>
      </c>
    </row>
    <row r="3341" spans="1:3" ht="12" customHeight="1" x14ac:dyDescent="0.25">
      <c r="A3341" s="9">
        <v>10110629692</v>
      </c>
      <c r="B3341" s="4" t="s">
        <v>3597</v>
      </c>
      <c r="C3341" s="5" t="s">
        <v>3592</v>
      </c>
    </row>
    <row r="3342" spans="1:3" ht="12" customHeight="1" x14ac:dyDescent="0.25">
      <c r="A3342" s="9">
        <v>10054614620</v>
      </c>
      <c r="B3342" s="4" t="s">
        <v>3598</v>
      </c>
      <c r="C3342" s="5" t="s">
        <v>3592</v>
      </c>
    </row>
    <row r="3343" spans="1:3" ht="12" customHeight="1" x14ac:dyDescent="0.25">
      <c r="A3343" s="9">
        <v>10054619468</v>
      </c>
      <c r="B3343" s="4" t="s">
        <v>3599</v>
      </c>
      <c r="C3343" s="5" t="s">
        <v>3592</v>
      </c>
    </row>
    <row r="3344" spans="1:3" ht="12" customHeight="1" x14ac:dyDescent="0.25">
      <c r="A3344" s="9">
        <v>10054613307</v>
      </c>
      <c r="B3344" s="4" t="s">
        <v>3600</v>
      </c>
      <c r="C3344" s="5" t="s">
        <v>3592</v>
      </c>
    </row>
    <row r="3345" spans="1:3" ht="12" customHeight="1" x14ac:dyDescent="0.25">
      <c r="A3345" s="9">
        <v>10077852180</v>
      </c>
      <c r="B3345" s="4" t="s">
        <v>3601</v>
      </c>
      <c r="C3345" s="5" t="s">
        <v>3592</v>
      </c>
    </row>
    <row r="3346" spans="1:3" ht="12" customHeight="1" x14ac:dyDescent="0.25">
      <c r="A3346" s="9">
        <v>10054611485</v>
      </c>
      <c r="B3346" s="4" t="s">
        <v>3602</v>
      </c>
      <c r="C3346" s="5" t="s">
        <v>3592</v>
      </c>
    </row>
    <row r="3347" spans="1:3" ht="12" customHeight="1" x14ac:dyDescent="0.25">
      <c r="A3347" s="9">
        <v>10054621084</v>
      </c>
      <c r="B3347" s="4" t="s">
        <v>3603</v>
      </c>
      <c r="C3347" s="5" t="s">
        <v>3592</v>
      </c>
    </row>
    <row r="3348" spans="1:3" ht="12" customHeight="1" x14ac:dyDescent="0.25">
      <c r="A3348" s="9">
        <v>10085617032</v>
      </c>
      <c r="B3348" s="4" t="s">
        <v>982</v>
      </c>
      <c r="C3348" s="5" t="s">
        <v>3592</v>
      </c>
    </row>
    <row r="3349" spans="1:3" ht="12" customHeight="1" x14ac:dyDescent="0.25">
      <c r="A3349" s="9">
        <v>10048953456</v>
      </c>
      <c r="B3349" s="4" t="s">
        <v>3604</v>
      </c>
      <c r="C3349" s="5" t="s">
        <v>3592</v>
      </c>
    </row>
    <row r="3350" spans="1:3" ht="12" customHeight="1" x14ac:dyDescent="0.25">
      <c r="A3350" s="9">
        <v>10109311809</v>
      </c>
      <c r="B3350" s="4" t="s">
        <v>3605</v>
      </c>
      <c r="C3350" s="5" t="s">
        <v>3592</v>
      </c>
    </row>
    <row r="3351" spans="1:3" ht="12" customHeight="1" x14ac:dyDescent="0.25">
      <c r="A3351" s="9">
        <v>10054618660</v>
      </c>
      <c r="B3351" s="4" t="s">
        <v>3606</v>
      </c>
      <c r="C3351" s="5" t="s">
        <v>3592</v>
      </c>
    </row>
    <row r="3352" spans="1:3" ht="12" customHeight="1" x14ac:dyDescent="0.25">
      <c r="A3352" s="9">
        <v>10115775241</v>
      </c>
      <c r="B3352" s="4" t="s">
        <v>3607</v>
      </c>
      <c r="C3352" s="5" t="s">
        <v>3608</v>
      </c>
    </row>
    <row r="3353" spans="1:3" ht="12" customHeight="1" x14ac:dyDescent="0.25">
      <c r="A3353" s="9">
        <v>10099156111</v>
      </c>
      <c r="B3353" s="4" t="s">
        <v>3609</v>
      </c>
      <c r="C3353" s="5" t="s">
        <v>3608</v>
      </c>
    </row>
    <row r="3354" spans="1:3" ht="12" customHeight="1" x14ac:dyDescent="0.25">
      <c r="A3354" s="9">
        <v>10085969363</v>
      </c>
      <c r="B3354" s="4" t="s">
        <v>3610</v>
      </c>
      <c r="C3354" s="5" t="s">
        <v>3608</v>
      </c>
    </row>
    <row r="3355" spans="1:3" ht="12" customHeight="1" x14ac:dyDescent="0.25">
      <c r="A3355" s="9">
        <v>10054788109</v>
      </c>
      <c r="B3355" s="4" t="s">
        <v>3611</v>
      </c>
      <c r="C3355" s="5" t="s">
        <v>3608</v>
      </c>
    </row>
    <row r="3356" spans="1:3" ht="12" customHeight="1" x14ac:dyDescent="0.25">
      <c r="A3356" s="9">
        <v>10115871635</v>
      </c>
      <c r="B3356" s="4" t="s">
        <v>3612</v>
      </c>
      <c r="C3356" s="5" t="s">
        <v>3608</v>
      </c>
    </row>
    <row r="3357" spans="1:3" ht="12" customHeight="1" x14ac:dyDescent="0.25">
      <c r="A3357" s="9">
        <v>10107760617</v>
      </c>
      <c r="B3357" s="4" t="s">
        <v>3613</v>
      </c>
      <c r="C3357" s="5" t="s">
        <v>3614</v>
      </c>
    </row>
    <row r="3358" spans="1:3" ht="12" customHeight="1" x14ac:dyDescent="0.25">
      <c r="A3358" s="9">
        <v>10088280488</v>
      </c>
      <c r="B3358" s="4" t="s">
        <v>3615</v>
      </c>
      <c r="C3358" s="5" t="s">
        <v>3614</v>
      </c>
    </row>
    <row r="3359" spans="1:3" ht="12" customHeight="1" x14ac:dyDescent="0.25">
      <c r="A3359" s="9">
        <v>10088279983</v>
      </c>
      <c r="B3359" s="4" t="s">
        <v>3616</v>
      </c>
      <c r="C3359" s="5" t="s">
        <v>3614</v>
      </c>
    </row>
    <row r="3360" spans="1:3" ht="12" customHeight="1" x14ac:dyDescent="0.25">
      <c r="A3360" s="9">
        <v>10079735802</v>
      </c>
      <c r="B3360" s="4" t="s">
        <v>3617</v>
      </c>
      <c r="C3360" s="5" t="s">
        <v>3614</v>
      </c>
    </row>
    <row r="3361" spans="1:3" ht="12" customHeight="1" x14ac:dyDescent="0.25">
      <c r="A3361" s="9">
        <v>10053577023</v>
      </c>
      <c r="B3361" s="4" t="s">
        <v>3618</v>
      </c>
      <c r="C3361" s="5" t="s">
        <v>3619</v>
      </c>
    </row>
    <row r="3362" spans="1:3" ht="12" customHeight="1" x14ac:dyDescent="0.25">
      <c r="A3362" s="9">
        <v>10064349275</v>
      </c>
      <c r="B3362" s="4" t="s">
        <v>3620</v>
      </c>
      <c r="C3362" s="5" t="s">
        <v>5741</v>
      </c>
    </row>
    <row r="3363" spans="1:3" ht="12" customHeight="1" x14ac:dyDescent="0.25">
      <c r="A3363" s="9">
        <v>10095339159</v>
      </c>
      <c r="B3363" s="4" t="s">
        <v>3621</v>
      </c>
      <c r="C3363" s="5" t="s">
        <v>5741</v>
      </c>
    </row>
    <row r="3364" spans="1:3" ht="12" customHeight="1" x14ac:dyDescent="0.25">
      <c r="A3364" s="9">
        <v>10053577225</v>
      </c>
      <c r="B3364" s="4" t="s">
        <v>3622</v>
      </c>
      <c r="C3364" s="5" t="s">
        <v>3619</v>
      </c>
    </row>
    <row r="3365" spans="1:3" ht="12" customHeight="1" x14ac:dyDescent="0.25">
      <c r="A3365" s="9">
        <v>10058818255</v>
      </c>
      <c r="B3365" s="4" t="s">
        <v>3623</v>
      </c>
      <c r="C3365" s="5" t="s">
        <v>3619</v>
      </c>
    </row>
    <row r="3366" spans="1:3" ht="12" customHeight="1" x14ac:dyDescent="0.25">
      <c r="A3366" s="9">
        <v>10100585344</v>
      </c>
      <c r="B3366" s="4" t="s">
        <v>3624</v>
      </c>
      <c r="C3366" s="5" t="s">
        <v>5741</v>
      </c>
    </row>
    <row r="3367" spans="1:3" ht="12" customHeight="1" x14ac:dyDescent="0.25">
      <c r="A3367" s="9">
        <v>10111797736</v>
      </c>
      <c r="B3367" s="4" t="s">
        <v>3625</v>
      </c>
      <c r="C3367" s="5" t="s">
        <v>5741</v>
      </c>
    </row>
    <row r="3368" spans="1:3" ht="12" customHeight="1" x14ac:dyDescent="0.25">
      <c r="A3368" s="9">
        <v>10054626946</v>
      </c>
      <c r="B3368" s="4" t="s">
        <v>3626</v>
      </c>
      <c r="C3368" s="5" t="s">
        <v>3619</v>
      </c>
    </row>
    <row r="3369" spans="1:3" ht="12" customHeight="1" x14ac:dyDescent="0.25">
      <c r="A3369" s="9">
        <v>10013697188</v>
      </c>
      <c r="B3369" s="4" t="s">
        <v>3627</v>
      </c>
      <c r="C3369" s="5" t="s">
        <v>3619</v>
      </c>
    </row>
    <row r="3370" spans="1:3" ht="12" customHeight="1" x14ac:dyDescent="0.25">
      <c r="A3370" s="9">
        <v>10056381232</v>
      </c>
      <c r="B3370" s="4" t="s">
        <v>3628</v>
      </c>
      <c r="C3370" s="5" t="s">
        <v>3619</v>
      </c>
    </row>
    <row r="3371" spans="1:3" ht="12" customHeight="1" x14ac:dyDescent="0.25">
      <c r="A3371" s="9">
        <v>10094875579</v>
      </c>
      <c r="B3371" s="4" t="s">
        <v>3629</v>
      </c>
      <c r="C3371" s="5" t="s">
        <v>5741</v>
      </c>
    </row>
    <row r="3372" spans="1:3" ht="12" customHeight="1" x14ac:dyDescent="0.25">
      <c r="A3372" s="9">
        <v>10082192124</v>
      </c>
      <c r="B3372" s="4" t="s">
        <v>3630</v>
      </c>
      <c r="C3372" s="5" t="s">
        <v>5741</v>
      </c>
    </row>
    <row r="3373" spans="1:3" ht="12" customHeight="1" x14ac:dyDescent="0.25">
      <c r="A3373" s="9">
        <v>10083531633</v>
      </c>
      <c r="B3373" s="4" t="s">
        <v>3631</v>
      </c>
      <c r="C3373" s="5" t="s">
        <v>3619</v>
      </c>
    </row>
    <row r="3374" spans="1:3" ht="12" customHeight="1" x14ac:dyDescent="0.25">
      <c r="A3374" s="9">
        <v>10064054033</v>
      </c>
      <c r="B3374" s="4" t="s">
        <v>3632</v>
      </c>
      <c r="C3374" s="5" t="s">
        <v>3619</v>
      </c>
    </row>
    <row r="3375" spans="1:3" ht="12" customHeight="1" x14ac:dyDescent="0.25">
      <c r="A3375" s="9">
        <v>10083495560</v>
      </c>
      <c r="B3375" s="4" t="s">
        <v>3633</v>
      </c>
      <c r="C3375" s="5" t="s">
        <v>3619</v>
      </c>
    </row>
    <row r="3376" spans="1:3" ht="12" customHeight="1" x14ac:dyDescent="0.25">
      <c r="A3376" s="9">
        <v>10054613206</v>
      </c>
      <c r="B3376" s="4" t="s">
        <v>3634</v>
      </c>
      <c r="C3376" s="5" t="s">
        <v>3619</v>
      </c>
    </row>
    <row r="3377" spans="1:3" ht="12" customHeight="1" x14ac:dyDescent="0.25">
      <c r="A3377" s="9">
        <v>10053417173</v>
      </c>
      <c r="B3377" s="4" t="s">
        <v>3635</v>
      </c>
      <c r="C3377" s="5" t="s">
        <v>3619</v>
      </c>
    </row>
    <row r="3378" spans="1:3" ht="12" customHeight="1" x14ac:dyDescent="0.25">
      <c r="A3378" s="9">
        <v>10077789738</v>
      </c>
      <c r="B3378" s="4" t="s">
        <v>3636</v>
      </c>
      <c r="C3378" s="5" t="s">
        <v>3619</v>
      </c>
    </row>
    <row r="3379" spans="1:3" ht="12" customHeight="1" x14ac:dyDescent="0.25">
      <c r="A3379" s="9">
        <v>10105731091</v>
      </c>
      <c r="B3379" s="4" t="s">
        <v>3637</v>
      </c>
      <c r="C3379" s="5" t="s">
        <v>5741</v>
      </c>
    </row>
    <row r="3380" spans="1:3" ht="12" customHeight="1" x14ac:dyDescent="0.25">
      <c r="A3380" s="9">
        <v>10105760801</v>
      </c>
      <c r="B3380" s="4" t="s">
        <v>3638</v>
      </c>
      <c r="C3380" s="5" t="s">
        <v>5741</v>
      </c>
    </row>
    <row r="3381" spans="1:3" ht="12" customHeight="1" x14ac:dyDescent="0.25">
      <c r="A3381" s="9">
        <v>10089489958</v>
      </c>
      <c r="B3381" s="4" t="s">
        <v>3639</v>
      </c>
      <c r="C3381" s="5" t="s">
        <v>5741</v>
      </c>
    </row>
    <row r="3382" spans="1:3" ht="12" customHeight="1" x14ac:dyDescent="0.25">
      <c r="A3382" s="9">
        <v>10106881452</v>
      </c>
      <c r="B3382" s="4" t="s">
        <v>3640</v>
      </c>
      <c r="C3382" s="5" t="s">
        <v>5741</v>
      </c>
    </row>
    <row r="3383" spans="1:3" ht="12" customHeight="1" x14ac:dyDescent="0.25">
      <c r="A3383" s="9">
        <v>10112210489</v>
      </c>
      <c r="B3383" s="4" t="s">
        <v>3641</v>
      </c>
      <c r="C3383" s="5" t="s">
        <v>5741</v>
      </c>
    </row>
    <row r="3384" spans="1:3" ht="12" customHeight="1" x14ac:dyDescent="0.25">
      <c r="A3384" s="9">
        <v>10055079816</v>
      </c>
      <c r="B3384" s="4" t="s">
        <v>3642</v>
      </c>
      <c r="C3384" s="5" t="s">
        <v>3619</v>
      </c>
    </row>
    <row r="3385" spans="1:3" ht="12" customHeight="1" x14ac:dyDescent="0.25">
      <c r="A3385" s="9">
        <v>10056477323</v>
      </c>
      <c r="B3385" s="4" t="s">
        <v>3643</v>
      </c>
      <c r="C3385" s="5" t="s">
        <v>3644</v>
      </c>
    </row>
    <row r="3386" spans="1:3" ht="12" customHeight="1" x14ac:dyDescent="0.25">
      <c r="A3386" s="9">
        <v>10115636007</v>
      </c>
      <c r="B3386" s="4" t="s">
        <v>3645</v>
      </c>
      <c r="C3386" s="5" t="s">
        <v>3644</v>
      </c>
    </row>
    <row r="3387" spans="1:3" ht="12" customHeight="1" x14ac:dyDescent="0.25">
      <c r="A3387" s="9">
        <v>10104985407</v>
      </c>
      <c r="B3387" s="4" t="s">
        <v>3646</v>
      </c>
      <c r="C3387" s="5" t="s">
        <v>3644</v>
      </c>
    </row>
    <row r="3388" spans="1:3" ht="12" customHeight="1" x14ac:dyDescent="0.25">
      <c r="A3388" s="9">
        <v>10104985306</v>
      </c>
      <c r="B3388" s="4" t="s">
        <v>3647</v>
      </c>
      <c r="C3388" s="5" t="s">
        <v>3644</v>
      </c>
    </row>
    <row r="3389" spans="1:3" ht="12" customHeight="1" x14ac:dyDescent="0.25">
      <c r="A3389" s="9">
        <v>10056476111</v>
      </c>
      <c r="B3389" s="4" t="s">
        <v>3648</v>
      </c>
      <c r="C3389" s="5" t="s">
        <v>3644</v>
      </c>
    </row>
    <row r="3390" spans="1:3" ht="12" customHeight="1" x14ac:dyDescent="0.25">
      <c r="A3390" s="9">
        <v>10080729141</v>
      </c>
      <c r="B3390" s="4" t="s">
        <v>3649</v>
      </c>
      <c r="C3390" s="5" t="s">
        <v>3644</v>
      </c>
    </row>
    <row r="3391" spans="1:3" ht="12" customHeight="1" x14ac:dyDescent="0.25">
      <c r="A3391" s="9">
        <v>10102252431</v>
      </c>
      <c r="B3391" s="4" t="s">
        <v>3650</v>
      </c>
      <c r="C3391" s="5" t="s">
        <v>3644</v>
      </c>
    </row>
    <row r="3392" spans="1:3" ht="12" customHeight="1" x14ac:dyDescent="0.25">
      <c r="A3392" s="9">
        <v>10115634286</v>
      </c>
      <c r="B3392" s="4" t="s">
        <v>3651</v>
      </c>
      <c r="C3392" s="5" t="s">
        <v>3644</v>
      </c>
    </row>
    <row r="3393" spans="1:3" ht="12" customHeight="1" x14ac:dyDescent="0.25">
      <c r="A3393" s="9">
        <v>10056476313</v>
      </c>
      <c r="B3393" s="4" t="s">
        <v>3652</v>
      </c>
      <c r="C3393" s="5" t="s">
        <v>3644</v>
      </c>
    </row>
    <row r="3394" spans="1:3" ht="12" customHeight="1" x14ac:dyDescent="0.25">
      <c r="A3394" s="9">
        <v>10056476919</v>
      </c>
      <c r="B3394" s="4" t="s">
        <v>3653</v>
      </c>
      <c r="C3394" s="5" t="s">
        <v>3644</v>
      </c>
    </row>
    <row r="3395" spans="1:3" ht="12" customHeight="1" x14ac:dyDescent="0.25">
      <c r="A3395" s="9">
        <v>10115700671</v>
      </c>
      <c r="B3395" s="4" t="s">
        <v>3654</v>
      </c>
      <c r="C3395" s="5" t="s">
        <v>3644</v>
      </c>
    </row>
    <row r="3396" spans="1:3" ht="12" customHeight="1" x14ac:dyDescent="0.25">
      <c r="A3396" s="9">
        <v>10115633882</v>
      </c>
      <c r="B3396" s="4" t="s">
        <v>3655</v>
      </c>
      <c r="C3396" s="5" t="s">
        <v>3644</v>
      </c>
    </row>
    <row r="3397" spans="1:3" ht="12" customHeight="1" x14ac:dyDescent="0.25">
      <c r="A3397" s="9">
        <v>10115633175</v>
      </c>
      <c r="B3397" s="4" t="s">
        <v>3656</v>
      </c>
      <c r="C3397" s="5" t="s">
        <v>3644</v>
      </c>
    </row>
    <row r="3398" spans="1:3" ht="12" customHeight="1" x14ac:dyDescent="0.25">
      <c r="A3398" s="9">
        <v>10115702186</v>
      </c>
      <c r="B3398" s="4" t="s">
        <v>3657</v>
      </c>
      <c r="C3398" s="5" t="s">
        <v>3644</v>
      </c>
    </row>
    <row r="3399" spans="1:3" ht="12" customHeight="1" x14ac:dyDescent="0.25">
      <c r="A3399" s="9">
        <v>10104987326</v>
      </c>
      <c r="B3399" s="4" t="s">
        <v>3658</v>
      </c>
      <c r="C3399" s="5" t="s">
        <v>3644</v>
      </c>
    </row>
    <row r="3400" spans="1:3" ht="12" customHeight="1" x14ac:dyDescent="0.25">
      <c r="A3400" s="9">
        <v>10079347192</v>
      </c>
      <c r="B3400" s="4" t="s">
        <v>3659</v>
      </c>
      <c r="C3400" s="5" t="s">
        <v>3644</v>
      </c>
    </row>
    <row r="3401" spans="1:3" ht="12" customHeight="1" x14ac:dyDescent="0.25">
      <c r="A3401" s="9">
        <v>10062363910</v>
      </c>
      <c r="B3401" s="4" t="s">
        <v>3660</v>
      </c>
      <c r="C3401" s="5" t="s">
        <v>3644</v>
      </c>
    </row>
    <row r="3402" spans="1:3" ht="12" customHeight="1" x14ac:dyDescent="0.25">
      <c r="A3402" s="9">
        <v>10104985710</v>
      </c>
      <c r="B3402" s="4" t="s">
        <v>3661</v>
      </c>
      <c r="C3402" s="5" t="s">
        <v>3644</v>
      </c>
    </row>
    <row r="3403" spans="1:3" ht="12" customHeight="1" x14ac:dyDescent="0.25">
      <c r="A3403" s="9">
        <v>10056474592</v>
      </c>
      <c r="B3403" s="4" t="s">
        <v>3662</v>
      </c>
      <c r="C3403" s="5" t="s">
        <v>3644</v>
      </c>
    </row>
    <row r="3404" spans="1:3" ht="12" customHeight="1" x14ac:dyDescent="0.25">
      <c r="A3404" s="9">
        <v>10116560739</v>
      </c>
      <c r="B3404" s="4" t="s">
        <v>3663</v>
      </c>
      <c r="C3404" s="5" t="s">
        <v>3644</v>
      </c>
    </row>
    <row r="3405" spans="1:3" ht="12" customHeight="1" x14ac:dyDescent="0.25">
      <c r="A3405" s="9">
        <v>10105152731</v>
      </c>
      <c r="B3405" s="4" t="s">
        <v>3664</v>
      </c>
      <c r="C3405" s="5" t="s">
        <v>3644</v>
      </c>
    </row>
    <row r="3406" spans="1:3" ht="12" customHeight="1" x14ac:dyDescent="0.25">
      <c r="A3406" s="9">
        <v>10115636108</v>
      </c>
      <c r="B3406" s="4" t="s">
        <v>3665</v>
      </c>
      <c r="C3406" s="5" t="s">
        <v>3644</v>
      </c>
    </row>
    <row r="3407" spans="1:3" ht="12" customHeight="1" x14ac:dyDescent="0.25">
      <c r="A3407" s="9">
        <v>10080355992</v>
      </c>
      <c r="B3407" s="4" t="s">
        <v>3666</v>
      </c>
      <c r="C3407" s="5" t="s">
        <v>3644</v>
      </c>
    </row>
    <row r="3408" spans="1:3" ht="12" customHeight="1" x14ac:dyDescent="0.25">
      <c r="A3408" s="9">
        <v>10115632872</v>
      </c>
      <c r="B3408" s="4" t="s">
        <v>3667</v>
      </c>
      <c r="C3408" s="5" t="s">
        <v>3644</v>
      </c>
    </row>
    <row r="3409" spans="1:3" ht="12" customHeight="1" x14ac:dyDescent="0.25">
      <c r="A3409" s="9">
        <v>10115701378</v>
      </c>
      <c r="B3409" s="4" t="s">
        <v>3668</v>
      </c>
      <c r="C3409" s="5" t="s">
        <v>3644</v>
      </c>
    </row>
    <row r="3410" spans="1:3" ht="12" customHeight="1" x14ac:dyDescent="0.25">
      <c r="A3410" s="9">
        <v>10080353063</v>
      </c>
      <c r="B3410" s="4" t="s">
        <v>3669</v>
      </c>
      <c r="C3410" s="5" t="s">
        <v>3644</v>
      </c>
    </row>
    <row r="3411" spans="1:3" ht="12" customHeight="1" x14ac:dyDescent="0.25">
      <c r="A3411" s="9">
        <v>10054884196</v>
      </c>
      <c r="B3411" s="4" t="s">
        <v>3670</v>
      </c>
      <c r="C3411" s="5" t="s">
        <v>3644</v>
      </c>
    </row>
    <row r="3412" spans="1:3" ht="12" customHeight="1" x14ac:dyDescent="0.25">
      <c r="A3412" s="9">
        <v>10115702388</v>
      </c>
      <c r="B3412" s="4" t="s">
        <v>3671</v>
      </c>
      <c r="C3412" s="5" t="s">
        <v>3644</v>
      </c>
    </row>
    <row r="3413" spans="1:3" ht="12" customHeight="1" x14ac:dyDescent="0.25">
      <c r="A3413" s="9">
        <v>10102193928</v>
      </c>
      <c r="B3413" s="4" t="s">
        <v>3672</v>
      </c>
      <c r="C3413" s="5" t="s">
        <v>3644</v>
      </c>
    </row>
    <row r="3414" spans="1:3" ht="12" customHeight="1" x14ac:dyDescent="0.25">
      <c r="A3414" s="9">
        <v>10115632771</v>
      </c>
      <c r="B3414" s="4" t="s">
        <v>3673</v>
      </c>
      <c r="C3414" s="5" t="s">
        <v>3644</v>
      </c>
    </row>
    <row r="3415" spans="1:3" ht="12" customHeight="1" x14ac:dyDescent="0.25">
      <c r="A3415" s="9">
        <v>10064055851</v>
      </c>
      <c r="B3415" s="4" t="s">
        <v>3674</v>
      </c>
      <c r="C3415" s="5" t="s">
        <v>3644</v>
      </c>
    </row>
    <row r="3416" spans="1:3" ht="12" customHeight="1" x14ac:dyDescent="0.25">
      <c r="A3416" s="9">
        <v>10080982452</v>
      </c>
      <c r="B3416" s="4" t="s">
        <v>3675</v>
      </c>
      <c r="C3416" s="5" t="s">
        <v>3644</v>
      </c>
    </row>
    <row r="3417" spans="1:3" ht="12" customHeight="1" x14ac:dyDescent="0.25">
      <c r="A3417" s="9">
        <v>10115700368</v>
      </c>
      <c r="B3417" s="4" t="s">
        <v>3676</v>
      </c>
      <c r="C3417" s="5" t="s">
        <v>3644</v>
      </c>
    </row>
    <row r="3418" spans="1:3" ht="12" customHeight="1" x14ac:dyDescent="0.25">
      <c r="A3418" s="9">
        <v>10104986417</v>
      </c>
      <c r="B3418" s="4" t="s">
        <v>3677</v>
      </c>
      <c r="C3418" s="5" t="s">
        <v>3644</v>
      </c>
    </row>
    <row r="3419" spans="1:3" ht="12" customHeight="1" x14ac:dyDescent="0.25">
      <c r="A3419" s="9">
        <v>10102195039</v>
      </c>
      <c r="B3419" s="4" t="s">
        <v>3678</v>
      </c>
      <c r="C3419" s="5" t="s">
        <v>3644</v>
      </c>
    </row>
    <row r="3420" spans="1:3" ht="12" customHeight="1" x14ac:dyDescent="0.25">
      <c r="A3420" s="9">
        <v>10056473986</v>
      </c>
      <c r="B3420" s="4" t="s">
        <v>3679</v>
      </c>
      <c r="C3420" s="5" t="s">
        <v>3644</v>
      </c>
    </row>
    <row r="3421" spans="1:3" ht="12" customHeight="1" x14ac:dyDescent="0.25">
      <c r="A3421" s="9">
        <v>10115700772</v>
      </c>
      <c r="B3421" s="4" t="s">
        <v>3680</v>
      </c>
      <c r="C3421" s="5" t="s">
        <v>3644</v>
      </c>
    </row>
    <row r="3422" spans="1:3" ht="12" customHeight="1" x14ac:dyDescent="0.25">
      <c r="A3422" s="9">
        <v>10104986316</v>
      </c>
      <c r="B3422" s="4" t="s">
        <v>3681</v>
      </c>
      <c r="C3422" s="5" t="s">
        <v>3644</v>
      </c>
    </row>
    <row r="3423" spans="1:3" ht="12" customHeight="1" x14ac:dyDescent="0.25">
      <c r="A3423" s="9">
        <v>10115636209</v>
      </c>
      <c r="B3423" s="4" t="s">
        <v>3682</v>
      </c>
      <c r="C3423" s="5" t="s">
        <v>3644</v>
      </c>
    </row>
    <row r="3424" spans="1:3" ht="12" customHeight="1" x14ac:dyDescent="0.25">
      <c r="A3424" s="9">
        <v>10066929879</v>
      </c>
      <c r="B3424" s="4" t="s">
        <v>3683</v>
      </c>
      <c r="C3424" s="5" t="s">
        <v>3684</v>
      </c>
    </row>
    <row r="3425" spans="1:3" ht="12" customHeight="1" x14ac:dyDescent="0.25">
      <c r="A3425" s="9">
        <v>10115646111</v>
      </c>
      <c r="B3425" s="4" t="s">
        <v>3685</v>
      </c>
      <c r="C3425" s="5" t="s">
        <v>3684</v>
      </c>
    </row>
    <row r="3426" spans="1:3" ht="12" customHeight="1" x14ac:dyDescent="0.25">
      <c r="A3426" s="9">
        <v>10115310449</v>
      </c>
      <c r="B3426" s="4" t="s">
        <v>1514</v>
      </c>
      <c r="C3426" s="5" t="s">
        <v>3684</v>
      </c>
    </row>
    <row r="3427" spans="1:3" ht="12" customHeight="1" x14ac:dyDescent="0.25">
      <c r="A3427" s="9">
        <v>10002226738</v>
      </c>
      <c r="B3427" s="4" t="s">
        <v>3686</v>
      </c>
      <c r="C3427" s="5" t="s">
        <v>3687</v>
      </c>
    </row>
    <row r="3428" spans="1:3" ht="12" customHeight="1" x14ac:dyDescent="0.25">
      <c r="A3428" s="9">
        <v>10077949685</v>
      </c>
      <c r="B3428" s="4" t="s">
        <v>3688</v>
      </c>
      <c r="C3428" s="5" t="s">
        <v>3687</v>
      </c>
    </row>
    <row r="3429" spans="1:3" ht="12" customHeight="1" x14ac:dyDescent="0.25">
      <c r="A3429" s="9">
        <v>10106108684</v>
      </c>
      <c r="B3429" s="4" t="s">
        <v>3689</v>
      </c>
      <c r="C3429" s="5" t="s">
        <v>3687</v>
      </c>
    </row>
    <row r="3430" spans="1:3" ht="12" customHeight="1" x14ac:dyDescent="0.25">
      <c r="A3430" s="9">
        <v>10117389986</v>
      </c>
      <c r="B3430" s="4" t="s">
        <v>3690</v>
      </c>
      <c r="C3430" s="5" t="s">
        <v>3687</v>
      </c>
    </row>
    <row r="3431" spans="1:3" ht="12" customHeight="1" x14ac:dyDescent="0.25">
      <c r="A3431" s="9">
        <v>10115469891</v>
      </c>
      <c r="B3431" s="4" t="s">
        <v>3691</v>
      </c>
      <c r="C3431" s="5" t="s">
        <v>3687</v>
      </c>
    </row>
    <row r="3432" spans="1:3" ht="12" customHeight="1" x14ac:dyDescent="0.25">
      <c r="A3432" s="9">
        <v>10055498330</v>
      </c>
      <c r="B3432" s="4" t="s">
        <v>3692</v>
      </c>
      <c r="C3432" s="5" t="s">
        <v>3687</v>
      </c>
    </row>
    <row r="3433" spans="1:3" ht="12" customHeight="1" x14ac:dyDescent="0.25">
      <c r="A3433" s="9">
        <v>10106108785</v>
      </c>
      <c r="B3433" s="4" t="s">
        <v>3693</v>
      </c>
      <c r="C3433" s="5" t="s">
        <v>3687</v>
      </c>
    </row>
    <row r="3434" spans="1:3" ht="12" customHeight="1" x14ac:dyDescent="0.25">
      <c r="A3434" s="9">
        <v>10055162264</v>
      </c>
      <c r="B3434" s="4" t="s">
        <v>3694</v>
      </c>
      <c r="C3434" s="5" t="s">
        <v>3687</v>
      </c>
    </row>
    <row r="3435" spans="1:3" ht="12" customHeight="1" x14ac:dyDescent="0.25">
      <c r="A3435" s="9">
        <v>10059923045</v>
      </c>
      <c r="B3435" s="4" t="s">
        <v>3695</v>
      </c>
      <c r="C3435" s="5" t="s">
        <v>3687</v>
      </c>
    </row>
    <row r="3436" spans="1:3" ht="12" customHeight="1" x14ac:dyDescent="0.25">
      <c r="A3436" s="9">
        <v>10055496714</v>
      </c>
      <c r="B3436" s="4" t="s">
        <v>3696</v>
      </c>
      <c r="C3436" s="5" t="s">
        <v>3687</v>
      </c>
    </row>
    <row r="3437" spans="1:3" ht="12" customHeight="1" x14ac:dyDescent="0.25">
      <c r="A3437" s="9">
        <v>10055496310</v>
      </c>
      <c r="B3437" s="4" t="s">
        <v>3697</v>
      </c>
      <c r="C3437" s="5" t="s">
        <v>3687</v>
      </c>
    </row>
    <row r="3438" spans="1:3" ht="12" customHeight="1" x14ac:dyDescent="0.25">
      <c r="A3438" s="9">
        <v>10076780231</v>
      </c>
      <c r="B3438" s="4" t="s">
        <v>429</v>
      </c>
      <c r="C3438" s="5" t="s">
        <v>3687</v>
      </c>
    </row>
    <row r="3439" spans="1:3" ht="12" customHeight="1" x14ac:dyDescent="0.25">
      <c r="A3439" s="9">
        <v>10083670867</v>
      </c>
      <c r="B3439" s="4" t="s">
        <v>3698</v>
      </c>
      <c r="C3439" s="5" t="s">
        <v>3687</v>
      </c>
    </row>
    <row r="3440" spans="1:3" ht="12" customHeight="1" x14ac:dyDescent="0.25">
      <c r="A3440" s="9">
        <v>10055494690</v>
      </c>
      <c r="B3440" s="4" t="s">
        <v>3699</v>
      </c>
      <c r="C3440" s="5" t="s">
        <v>3687</v>
      </c>
    </row>
    <row r="3441" spans="1:3" ht="12" customHeight="1" x14ac:dyDescent="0.25">
      <c r="A3441" s="9">
        <v>10115930037</v>
      </c>
      <c r="B3441" s="4" t="s">
        <v>3700</v>
      </c>
      <c r="C3441" s="5" t="s">
        <v>5742</v>
      </c>
    </row>
    <row r="3442" spans="1:3" ht="12" customHeight="1" x14ac:dyDescent="0.25">
      <c r="A3442" s="9">
        <v>10117113235</v>
      </c>
      <c r="B3442" s="4" t="s">
        <v>3702</v>
      </c>
      <c r="C3442" s="5" t="s">
        <v>5742</v>
      </c>
    </row>
    <row r="3443" spans="1:3" ht="12" customHeight="1" x14ac:dyDescent="0.25">
      <c r="A3443" s="9">
        <v>10107542264</v>
      </c>
      <c r="B3443" s="4" t="s">
        <v>3703</v>
      </c>
      <c r="C3443" s="5" t="s">
        <v>5742</v>
      </c>
    </row>
    <row r="3444" spans="1:3" ht="12" customHeight="1" x14ac:dyDescent="0.25">
      <c r="A3444" s="9">
        <v>10097783660</v>
      </c>
      <c r="B3444" s="4" t="s">
        <v>3704</v>
      </c>
      <c r="C3444" s="5" t="s">
        <v>5742</v>
      </c>
    </row>
    <row r="3445" spans="1:3" ht="12" customHeight="1" x14ac:dyDescent="0.25">
      <c r="A3445" s="9">
        <v>10096927838</v>
      </c>
      <c r="B3445" s="4" t="s">
        <v>3705</v>
      </c>
      <c r="C3445" s="5" t="s">
        <v>5742</v>
      </c>
    </row>
    <row r="3446" spans="1:3" ht="12" customHeight="1" x14ac:dyDescent="0.25">
      <c r="A3446" s="9">
        <v>10117111619</v>
      </c>
      <c r="B3446" s="4" t="s">
        <v>3706</v>
      </c>
      <c r="C3446" s="5" t="s">
        <v>5742</v>
      </c>
    </row>
    <row r="3447" spans="1:3" ht="12" customHeight="1" x14ac:dyDescent="0.25">
      <c r="A3447" s="9">
        <v>10094994508</v>
      </c>
      <c r="B3447" s="4" t="s">
        <v>3707</v>
      </c>
      <c r="C3447" s="5" t="s">
        <v>5742</v>
      </c>
    </row>
    <row r="3448" spans="1:3" ht="12" customHeight="1" x14ac:dyDescent="0.25">
      <c r="A3448" s="9">
        <v>10105727758</v>
      </c>
      <c r="B3448" s="4" t="s">
        <v>3708</v>
      </c>
      <c r="C3448" s="5" t="s">
        <v>3701</v>
      </c>
    </row>
    <row r="3449" spans="1:3" ht="12" customHeight="1" x14ac:dyDescent="0.25">
      <c r="A3449" s="9">
        <v>10094991575</v>
      </c>
      <c r="B3449" s="4" t="s">
        <v>3709</v>
      </c>
      <c r="C3449" s="5" t="s">
        <v>3701</v>
      </c>
    </row>
    <row r="3450" spans="1:3" ht="12" customHeight="1" x14ac:dyDescent="0.25">
      <c r="A3450" s="9">
        <v>10097313515</v>
      </c>
      <c r="B3450" s="4" t="s">
        <v>3710</v>
      </c>
      <c r="C3450" s="5" t="s">
        <v>5742</v>
      </c>
    </row>
    <row r="3451" spans="1:3" ht="12" customHeight="1" x14ac:dyDescent="0.25">
      <c r="A3451" s="9">
        <v>10094991171</v>
      </c>
      <c r="B3451" s="4" t="s">
        <v>3711</v>
      </c>
      <c r="C3451" s="5" t="s">
        <v>3701</v>
      </c>
    </row>
    <row r="3452" spans="1:3" ht="12" customHeight="1" x14ac:dyDescent="0.25">
      <c r="A3452" s="9">
        <v>10056390932</v>
      </c>
      <c r="B3452" s="4" t="s">
        <v>3712</v>
      </c>
      <c r="C3452" s="5" t="s">
        <v>5742</v>
      </c>
    </row>
    <row r="3453" spans="1:3" ht="12" customHeight="1" x14ac:dyDescent="0.25">
      <c r="A3453" s="9">
        <v>10118322806</v>
      </c>
      <c r="B3453" s="4" t="s">
        <v>3713</v>
      </c>
      <c r="C3453" s="5" t="s">
        <v>5742</v>
      </c>
    </row>
    <row r="3454" spans="1:3" ht="12" customHeight="1" x14ac:dyDescent="0.25">
      <c r="A3454" s="9">
        <v>10097545305</v>
      </c>
      <c r="B3454" s="4" t="s">
        <v>3714</v>
      </c>
      <c r="C3454" s="5" t="s">
        <v>3715</v>
      </c>
    </row>
    <row r="3455" spans="1:3" ht="12" customHeight="1" x14ac:dyDescent="0.25">
      <c r="A3455" s="9">
        <v>10084847803</v>
      </c>
      <c r="B3455" s="4" t="s">
        <v>3716</v>
      </c>
      <c r="C3455" s="5" t="s">
        <v>3715</v>
      </c>
    </row>
    <row r="3456" spans="1:3" ht="12" customHeight="1" x14ac:dyDescent="0.25">
      <c r="A3456" s="9">
        <v>10105994510</v>
      </c>
      <c r="B3456" s="4" t="s">
        <v>3717</v>
      </c>
      <c r="C3456" s="5" t="s">
        <v>3715</v>
      </c>
    </row>
    <row r="3457" spans="1:3" ht="12" customHeight="1" x14ac:dyDescent="0.25">
      <c r="A3457" s="9">
        <v>10097545002</v>
      </c>
      <c r="B3457" s="4" t="s">
        <v>3718</v>
      </c>
      <c r="C3457" s="5" t="s">
        <v>3715</v>
      </c>
    </row>
    <row r="3458" spans="1:3" ht="12" customHeight="1" x14ac:dyDescent="0.25">
      <c r="A3458" s="9">
        <v>10108638162</v>
      </c>
      <c r="B3458" s="4" t="s">
        <v>1551</v>
      </c>
      <c r="C3458" s="5" t="s">
        <v>3715</v>
      </c>
    </row>
    <row r="3459" spans="1:3" ht="12" customHeight="1" x14ac:dyDescent="0.25">
      <c r="A3459" s="9">
        <v>10092444923</v>
      </c>
      <c r="B3459" s="4" t="s">
        <v>3719</v>
      </c>
      <c r="C3459" s="5" t="s">
        <v>3715</v>
      </c>
    </row>
    <row r="3460" spans="1:3" ht="12" customHeight="1" x14ac:dyDescent="0.25">
      <c r="A3460" s="9">
        <v>10086476995</v>
      </c>
      <c r="B3460" s="4" t="s">
        <v>3720</v>
      </c>
      <c r="C3460" s="5" t="s">
        <v>3715</v>
      </c>
    </row>
    <row r="3461" spans="1:3" ht="12" customHeight="1" x14ac:dyDescent="0.25">
      <c r="A3461" s="9">
        <v>10092401978</v>
      </c>
      <c r="B3461" s="4" t="s">
        <v>3721</v>
      </c>
      <c r="C3461" s="5" t="s">
        <v>3715</v>
      </c>
    </row>
    <row r="3462" spans="1:3" ht="12" customHeight="1" x14ac:dyDescent="0.25">
      <c r="A3462" s="9">
        <v>10097545709</v>
      </c>
      <c r="B3462" s="4" t="s">
        <v>3722</v>
      </c>
      <c r="C3462" s="5" t="s">
        <v>3715</v>
      </c>
    </row>
    <row r="3463" spans="1:3" ht="12" customHeight="1" x14ac:dyDescent="0.25">
      <c r="A3463" s="9">
        <v>10116327131</v>
      </c>
      <c r="B3463" s="4" t="s">
        <v>3723</v>
      </c>
      <c r="C3463" s="5" t="s">
        <v>3715</v>
      </c>
    </row>
    <row r="3464" spans="1:3" ht="12" customHeight="1" x14ac:dyDescent="0.25">
      <c r="A3464" s="9">
        <v>10097845500</v>
      </c>
      <c r="B3464" s="4" t="s">
        <v>3724</v>
      </c>
      <c r="C3464" s="5" t="s">
        <v>3715</v>
      </c>
    </row>
    <row r="3465" spans="1:3" ht="12" customHeight="1" x14ac:dyDescent="0.25">
      <c r="A3465" s="9">
        <v>10092445327</v>
      </c>
      <c r="B3465" s="4" t="s">
        <v>3725</v>
      </c>
      <c r="C3465" s="5" t="s">
        <v>3715</v>
      </c>
    </row>
    <row r="3466" spans="1:3" ht="12" customHeight="1" x14ac:dyDescent="0.25">
      <c r="A3466" s="9">
        <v>10054675446</v>
      </c>
      <c r="B3466" s="4" t="s">
        <v>3726</v>
      </c>
      <c r="C3466" s="5" t="s">
        <v>30</v>
      </c>
    </row>
    <row r="3467" spans="1:3" ht="12" customHeight="1" x14ac:dyDescent="0.25">
      <c r="A3467" s="9">
        <v>10007882646</v>
      </c>
      <c r="B3467" s="4" t="s">
        <v>3727</v>
      </c>
      <c r="C3467" s="5" t="s">
        <v>30</v>
      </c>
    </row>
    <row r="3468" spans="1:3" ht="12" customHeight="1" x14ac:dyDescent="0.25">
      <c r="A3468" s="9">
        <v>10116060985</v>
      </c>
      <c r="B3468" s="4" t="s">
        <v>3728</v>
      </c>
      <c r="C3468" s="5" t="s">
        <v>30</v>
      </c>
    </row>
    <row r="3469" spans="1:3" ht="12" customHeight="1" x14ac:dyDescent="0.25">
      <c r="A3469" s="9">
        <v>10081651045</v>
      </c>
      <c r="B3469" s="4" t="s">
        <v>3729</v>
      </c>
      <c r="C3469" s="5" t="s">
        <v>30</v>
      </c>
    </row>
    <row r="3470" spans="1:3" ht="12" customHeight="1" x14ac:dyDescent="0.25">
      <c r="A3470" s="9">
        <v>10081635281</v>
      </c>
      <c r="B3470" s="4" t="s">
        <v>3730</v>
      </c>
      <c r="C3470" s="5" t="s">
        <v>30</v>
      </c>
    </row>
    <row r="3471" spans="1:3" ht="12" customHeight="1" x14ac:dyDescent="0.25">
      <c r="A3471" s="9">
        <v>10081629322</v>
      </c>
      <c r="B3471" s="4" t="s">
        <v>3731</v>
      </c>
      <c r="C3471" s="5" t="s">
        <v>30</v>
      </c>
    </row>
    <row r="3472" spans="1:3" ht="12" customHeight="1" x14ac:dyDescent="0.25">
      <c r="A3472" s="9">
        <v>10002125896</v>
      </c>
      <c r="B3472" s="4" t="s">
        <v>3732</v>
      </c>
      <c r="C3472" s="5" t="s">
        <v>30</v>
      </c>
    </row>
    <row r="3473" spans="1:3" ht="12" customHeight="1" x14ac:dyDescent="0.25">
      <c r="A3473" s="9">
        <v>10073621263</v>
      </c>
      <c r="B3473" s="4" t="s">
        <v>3733</v>
      </c>
      <c r="C3473" s="5" t="s">
        <v>30</v>
      </c>
    </row>
    <row r="3474" spans="1:3" ht="12" customHeight="1" x14ac:dyDescent="0.25">
      <c r="A3474" s="9">
        <v>10081651247</v>
      </c>
      <c r="B3474" s="4" t="s">
        <v>3734</v>
      </c>
      <c r="C3474" s="5" t="s">
        <v>30</v>
      </c>
    </row>
    <row r="3475" spans="1:3" ht="12" customHeight="1" x14ac:dyDescent="0.25">
      <c r="A3475" s="9">
        <v>10111651024</v>
      </c>
      <c r="B3475" s="4" t="s">
        <v>3735</v>
      </c>
      <c r="C3475" s="5" t="s">
        <v>30</v>
      </c>
    </row>
    <row r="3476" spans="1:3" ht="12" customHeight="1" x14ac:dyDescent="0.25">
      <c r="A3476" s="9">
        <v>10099994553</v>
      </c>
      <c r="B3476" s="4" t="s">
        <v>3736</v>
      </c>
      <c r="C3476" s="5" t="s">
        <v>3737</v>
      </c>
    </row>
    <row r="3477" spans="1:3" ht="12" customHeight="1" x14ac:dyDescent="0.25">
      <c r="A3477" s="9">
        <v>10008708762</v>
      </c>
      <c r="B3477" s="4" t="s">
        <v>3738</v>
      </c>
      <c r="C3477" s="5" t="s">
        <v>5743</v>
      </c>
    </row>
    <row r="3478" spans="1:3" ht="12" customHeight="1" x14ac:dyDescent="0.25">
      <c r="A3478" s="9">
        <v>10077998892</v>
      </c>
      <c r="B3478" s="4" t="s">
        <v>3739</v>
      </c>
      <c r="C3478" s="5" t="s">
        <v>3737</v>
      </c>
    </row>
    <row r="3479" spans="1:3" ht="12" customHeight="1" x14ac:dyDescent="0.25">
      <c r="A3479" s="9">
        <v>10078000916</v>
      </c>
      <c r="B3479" s="4" t="s">
        <v>3740</v>
      </c>
      <c r="C3479" s="5" t="s">
        <v>3737</v>
      </c>
    </row>
    <row r="3480" spans="1:3" ht="12" customHeight="1" x14ac:dyDescent="0.25">
      <c r="A3480" s="9">
        <v>10059377623</v>
      </c>
      <c r="B3480" s="4" t="s">
        <v>3741</v>
      </c>
      <c r="C3480" s="5" t="s">
        <v>3737</v>
      </c>
    </row>
    <row r="3481" spans="1:3" ht="12" customHeight="1" x14ac:dyDescent="0.25">
      <c r="A3481" s="9">
        <v>10077999805</v>
      </c>
      <c r="B3481" s="4" t="s">
        <v>3742</v>
      </c>
      <c r="C3481" s="5" t="s">
        <v>3737</v>
      </c>
    </row>
    <row r="3482" spans="1:3" ht="12" customHeight="1" x14ac:dyDescent="0.25">
      <c r="A3482" s="9">
        <v>10077999094</v>
      </c>
      <c r="B3482" s="4" t="s">
        <v>3743</v>
      </c>
      <c r="C3482" s="5" t="s">
        <v>3737</v>
      </c>
    </row>
    <row r="3483" spans="1:3" ht="12" customHeight="1" x14ac:dyDescent="0.25">
      <c r="A3483" s="9">
        <v>10004297888</v>
      </c>
      <c r="B3483" s="4" t="s">
        <v>3744</v>
      </c>
      <c r="C3483" s="5" t="s">
        <v>3745</v>
      </c>
    </row>
    <row r="3484" spans="1:3" ht="12" customHeight="1" x14ac:dyDescent="0.25">
      <c r="A3484" s="9">
        <v>10080354275</v>
      </c>
      <c r="B3484" s="4" t="s">
        <v>3746</v>
      </c>
      <c r="C3484" s="5" t="s">
        <v>3747</v>
      </c>
    </row>
    <row r="3485" spans="1:3" ht="12" customHeight="1" x14ac:dyDescent="0.25">
      <c r="A3485" s="9">
        <v>10096481032</v>
      </c>
      <c r="B3485" s="4" t="s">
        <v>3748</v>
      </c>
      <c r="C3485" s="5" t="s">
        <v>3747</v>
      </c>
    </row>
    <row r="3486" spans="1:3" ht="12" customHeight="1" x14ac:dyDescent="0.25">
      <c r="A3486" s="9">
        <v>10107203067</v>
      </c>
      <c r="B3486" s="4" t="s">
        <v>3749</v>
      </c>
      <c r="C3486" s="5" t="s">
        <v>3747</v>
      </c>
    </row>
    <row r="3487" spans="1:3" ht="12" customHeight="1" x14ac:dyDescent="0.25">
      <c r="A3487" s="9">
        <v>10093712488</v>
      </c>
      <c r="B3487" s="4" t="s">
        <v>3750</v>
      </c>
      <c r="C3487" s="5" t="s">
        <v>3747</v>
      </c>
    </row>
    <row r="3488" spans="1:3" ht="12" customHeight="1" x14ac:dyDescent="0.25">
      <c r="A3488" s="9">
        <v>10080867870</v>
      </c>
      <c r="B3488" s="4" t="s">
        <v>3751</v>
      </c>
      <c r="C3488" s="5" t="s">
        <v>3747</v>
      </c>
    </row>
    <row r="3489" spans="1:3" ht="12" customHeight="1" x14ac:dyDescent="0.25">
      <c r="A3489" s="9">
        <v>10093735225</v>
      </c>
      <c r="B3489" s="4" t="s">
        <v>3752</v>
      </c>
      <c r="C3489" s="5" t="s">
        <v>3747</v>
      </c>
    </row>
    <row r="3490" spans="1:3" ht="12" customHeight="1" x14ac:dyDescent="0.25">
      <c r="A3490" s="9">
        <v>10093735124</v>
      </c>
      <c r="B3490" s="4" t="s">
        <v>3753</v>
      </c>
      <c r="C3490" s="5" t="s">
        <v>3747</v>
      </c>
    </row>
    <row r="3491" spans="1:3" ht="12" customHeight="1" x14ac:dyDescent="0.25">
      <c r="A3491" s="9">
        <v>10115748161</v>
      </c>
      <c r="B3491" s="4" t="s">
        <v>3754</v>
      </c>
      <c r="C3491" s="5" t="s">
        <v>3747</v>
      </c>
    </row>
    <row r="3492" spans="1:3" ht="12" customHeight="1" x14ac:dyDescent="0.25">
      <c r="A3492" s="9">
        <v>10107202865</v>
      </c>
      <c r="B3492" s="4" t="s">
        <v>3755</v>
      </c>
      <c r="C3492" s="5" t="s">
        <v>3747</v>
      </c>
    </row>
    <row r="3493" spans="1:3" ht="12" customHeight="1" x14ac:dyDescent="0.25">
      <c r="A3493" s="9">
        <v>10093712589</v>
      </c>
      <c r="B3493" s="4" t="s">
        <v>3756</v>
      </c>
      <c r="C3493" s="5" t="s">
        <v>3747</v>
      </c>
    </row>
    <row r="3494" spans="1:3" ht="12" customHeight="1" x14ac:dyDescent="0.25">
      <c r="A3494" s="9">
        <v>10104356725</v>
      </c>
      <c r="B3494" s="4" t="s">
        <v>3757</v>
      </c>
      <c r="C3494" s="5" t="s">
        <v>3747</v>
      </c>
    </row>
    <row r="3495" spans="1:3" ht="12" customHeight="1" x14ac:dyDescent="0.25">
      <c r="A3495" s="9">
        <v>10115629842</v>
      </c>
      <c r="B3495" s="4" t="s">
        <v>3758</v>
      </c>
      <c r="C3495" s="5" t="s">
        <v>3747</v>
      </c>
    </row>
    <row r="3496" spans="1:3" ht="12" customHeight="1" x14ac:dyDescent="0.25">
      <c r="A3496" s="9">
        <v>10093734518</v>
      </c>
      <c r="B3496" s="4" t="s">
        <v>3759</v>
      </c>
      <c r="C3496" s="5" t="s">
        <v>3747</v>
      </c>
    </row>
    <row r="3497" spans="1:3" ht="12" customHeight="1" x14ac:dyDescent="0.25">
      <c r="A3497" s="9">
        <v>10115748262</v>
      </c>
      <c r="B3497" s="4" t="s">
        <v>3760</v>
      </c>
      <c r="C3497" s="5" t="s">
        <v>3747</v>
      </c>
    </row>
    <row r="3498" spans="1:3" ht="12" customHeight="1" x14ac:dyDescent="0.25">
      <c r="A3498" s="9">
        <v>10115748060</v>
      </c>
      <c r="B3498" s="4" t="s">
        <v>3761</v>
      </c>
      <c r="C3498" s="5" t="s">
        <v>3747</v>
      </c>
    </row>
    <row r="3499" spans="1:3" ht="12" customHeight="1" x14ac:dyDescent="0.25">
      <c r="A3499" s="9">
        <v>10113318616</v>
      </c>
      <c r="B3499" s="4" t="s">
        <v>545</v>
      </c>
      <c r="C3499" s="5" t="s">
        <v>3762</v>
      </c>
    </row>
    <row r="3500" spans="1:3" ht="12" customHeight="1" x14ac:dyDescent="0.25">
      <c r="A3500" s="9">
        <v>10015329923</v>
      </c>
      <c r="B3500" s="4" t="s">
        <v>3763</v>
      </c>
      <c r="C3500" s="5" t="s">
        <v>3764</v>
      </c>
    </row>
    <row r="3501" spans="1:3" ht="12" customHeight="1" x14ac:dyDescent="0.25">
      <c r="A3501" s="9">
        <v>10114890319</v>
      </c>
      <c r="B3501" s="4" t="s">
        <v>3765</v>
      </c>
      <c r="C3501" s="5" t="s">
        <v>3766</v>
      </c>
    </row>
    <row r="3502" spans="1:3" ht="12" customHeight="1" x14ac:dyDescent="0.25">
      <c r="A3502" s="9">
        <v>10114889309</v>
      </c>
      <c r="B3502" s="4" t="s">
        <v>3767</v>
      </c>
      <c r="C3502" s="5" t="s">
        <v>3766</v>
      </c>
    </row>
    <row r="3503" spans="1:3" ht="12" customHeight="1" x14ac:dyDescent="0.25">
      <c r="A3503" s="9">
        <v>10095293588</v>
      </c>
      <c r="B3503" s="4" t="s">
        <v>3768</v>
      </c>
      <c r="C3503" s="5" t="s">
        <v>3766</v>
      </c>
    </row>
    <row r="3504" spans="1:3" ht="12" customHeight="1" x14ac:dyDescent="0.25">
      <c r="A3504" s="9">
        <v>10063042910</v>
      </c>
      <c r="B3504" s="4" t="s">
        <v>3769</v>
      </c>
      <c r="C3504" s="5" t="s">
        <v>3766</v>
      </c>
    </row>
    <row r="3505" spans="1:3" ht="12" customHeight="1" x14ac:dyDescent="0.25">
      <c r="A3505" s="9">
        <v>10114887992</v>
      </c>
      <c r="B3505" s="4" t="s">
        <v>3770</v>
      </c>
      <c r="C3505" s="5" t="s">
        <v>3766</v>
      </c>
    </row>
    <row r="3506" spans="1:3" ht="12" customHeight="1" x14ac:dyDescent="0.25">
      <c r="A3506" s="9">
        <v>10096573281</v>
      </c>
      <c r="B3506" s="4" t="s">
        <v>3771</v>
      </c>
      <c r="C3506" s="5" t="s">
        <v>3766</v>
      </c>
    </row>
    <row r="3507" spans="1:3" ht="12" customHeight="1" x14ac:dyDescent="0.25">
      <c r="A3507" s="9">
        <v>10061036424</v>
      </c>
      <c r="B3507" s="4" t="s">
        <v>3772</v>
      </c>
      <c r="C3507" s="5" t="s">
        <v>3766</v>
      </c>
    </row>
    <row r="3508" spans="1:3" ht="12" customHeight="1" x14ac:dyDescent="0.25">
      <c r="A3508" s="9">
        <v>10115641158</v>
      </c>
      <c r="B3508" s="4" t="s">
        <v>3773</v>
      </c>
      <c r="C3508" s="5" t="s">
        <v>3774</v>
      </c>
    </row>
    <row r="3509" spans="1:3" ht="12" customHeight="1" x14ac:dyDescent="0.25">
      <c r="A3509" s="9">
        <v>10115172730</v>
      </c>
      <c r="B3509" s="4" t="s">
        <v>3775</v>
      </c>
      <c r="C3509" s="5" t="s">
        <v>3774</v>
      </c>
    </row>
    <row r="3510" spans="1:3" ht="12" customHeight="1" x14ac:dyDescent="0.25">
      <c r="A3510" s="9">
        <v>10107286125</v>
      </c>
      <c r="B3510" s="4" t="s">
        <v>3776</v>
      </c>
      <c r="C3510" s="5" t="s">
        <v>3777</v>
      </c>
    </row>
    <row r="3511" spans="1:3" ht="12" customHeight="1" x14ac:dyDescent="0.25">
      <c r="A3511" s="9">
        <v>10063973096</v>
      </c>
      <c r="B3511" s="4" t="s">
        <v>3778</v>
      </c>
      <c r="C3511" s="5" t="s">
        <v>3777</v>
      </c>
    </row>
    <row r="3512" spans="1:3" ht="12" customHeight="1" x14ac:dyDescent="0.25">
      <c r="A3512" s="9">
        <v>10107465977</v>
      </c>
      <c r="B3512" s="4" t="s">
        <v>3779</v>
      </c>
      <c r="C3512" s="5" t="s">
        <v>3777</v>
      </c>
    </row>
    <row r="3513" spans="1:3" ht="12" customHeight="1" x14ac:dyDescent="0.25">
      <c r="A3513" s="9">
        <v>10112878981</v>
      </c>
      <c r="B3513" s="4" t="s">
        <v>3780</v>
      </c>
      <c r="C3513" s="5" t="s">
        <v>3777</v>
      </c>
    </row>
    <row r="3514" spans="1:3" ht="12" customHeight="1" x14ac:dyDescent="0.25">
      <c r="A3514" s="9">
        <v>10112879587</v>
      </c>
      <c r="B3514" s="4" t="s">
        <v>3781</v>
      </c>
      <c r="C3514" s="5" t="s">
        <v>3777</v>
      </c>
    </row>
    <row r="3515" spans="1:3" ht="12" customHeight="1" x14ac:dyDescent="0.25">
      <c r="A3515" s="9">
        <v>10065510750</v>
      </c>
      <c r="B3515" s="4" t="s">
        <v>3782</v>
      </c>
      <c r="C3515" s="5" t="s">
        <v>3777</v>
      </c>
    </row>
    <row r="3516" spans="1:3" ht="12" customHeight="1" x14ac:dyDescent="0.25">
      <c r="A3516" s="9">
        <v>10092986709</v>
      </c>
      <c r="B3516" s="4" t="s">
        <v>3783</v>
      </c>
      <c r="C3516" s="5" t="s">
        <v>3777</v>
      </c>
    </row>
    <row r="3517" spans="1:3" ht="12" customHeight="1" x14ac:dyDescent="0.25">
      <c r="A3517" s="9">
        <v>10092736327</v>
      </c>
      <c r="B3517" s="4" t="s">
        <v>3784</v>
      </c>
      <c r="C3517" s="5" t="s">
        <v>3777</v>
      </c>
    </row>
    <row r="3518" spans="1:3" ht="12" customHeight="1" x14ac:dyDescent="0.25">
      <c r="A3518" s="9">
        <v>10095697756</v>
      </c>
      <c r="B3518" s="4" t="s">
        <v>3785</v>
      </c>
      <c r="C3518" s="5" t="s">
        <v>3777</v>
      </c>
    </row>
    <row r="3519" spans="1:3" ht="12" customHeight="1" x14ac:dyDescent="0.25">
      <c r="A3519" s="9">
        <v>10092734105</v>
      </c>
      <c r="B3519" s="4" t="s">
        <v>3786</v>
      </c>
      <c r="C3519" s="5" t="s">
        <v>3777</v>
      </c>
    </row>
    <row r="3520" spans="1:3" ht="12" customHeight="1" x14ac:dyDescent="0.25">
      <c r="A3520" s="9">
        <v>10112878678</v>
      </c>
      <c r="B3520" s="4" t="s">
        <v>3787</v>
      </c>
      <c r="C3520" s="5" t="s">
        <v>3777</v>
      </c>
    </row>
    <row r="3521" spans="1:3" ht="12" customHeight="1" x14ac:dyDescent="0.25">
      <c r="A3521" s="9">
        <v>10112878577</v>
      </c>
      <c r="B3521" s="4" t="s">
        <v>3788</v>
      </c>
      <c r="C3521" s="5" t="s">
        <v>3777</v>
      </c>
    </row>
    <row r="3522" spans="1:3" ht="12" customHeight="1" x14ac:dyDescent="0.25">
      <c r="A3522" s="9">
        <v>10112881308</v>
      </c>
      <c r="B3522" s="4" t="s">
        <v>3789</v>
      </c>
      <c r="C3522" s="5" t="s">
        <v>3777</v>
      </c>
    </row>
    <row r="3523" spans="1:3" ht="12" customHeight="1" x14ac:dyDescent="0.25">
      <c r="A3523" s="9">
        <v>10059232426</v>
      </c>
      <c r="B3523" s="4" t="s">
        <v>3790</v>
      </c>
      <c r="C3523" s="5" t="s">
        <v>3777</v>
      </c>
    </row>
    <row r="3524" spans="1:3" ht="12" customHeight="1" x14ac:dyDescent="0.25">
      <c r="A3524" s="9">
        <v>10090695384</v>
      </c>
      <c r="B3524" s="4" t="s">
        <v>3791</v>
      </c>
      <c r="C3524" s="5" t="s">
        <v>3777</v>
      </c>
    </row>
    <row r="3525" spans="1:3" ht="12" customHeight="1" x14ac:dyDescent="0.25">
      <c r="A3525" s="9">
        <v>10098821459</v>
      </c>
      <c r="B3525" s="4" t="s">
        <v>3792</v>
      </c>
      <c r="C3525" s="5" t="s">
        <v>3777</v>
      </c>
    </row>
    <row r="3526" spans="1:3" ht="12" customHeight="1" x14ac:dyDescent="0.25">
      <c r="A3526" s="9">
        <v>10112878476</v>
      </c>
      <c r="B3526" s="4" t="s">
        <v>3793</v>
      </c>
      <c r="C3526" s="5" t="s">
        <v>3777</v>
      </c>
    </row>
    <row r="3527" spans="1:3" ht="12" customHeight="1" x14ac:dyDescent="0.25">
      <c r="A3527" s="9">
        <v>10052595909</v>
      </c>
      <c r="B3527" s="4" t="s">
        <v>3794</v>
      </c>
      <c r="C3527" s="5" t="s">
        <v>3777</v>
      </c>
    </row>
    <row r="3528" spans="1:3" ht="12" customHeight="1" x14ac:dyDescent="0.25">
      <c r="A3528" s="9">
        <v>10053903587</v>
      </c>
      <c r="B3528" s="4" t="s">
        <v>3795</v>
      </c>
      <c r="C3528" s="5" t="s">
        <v>3777</v>
      </c>
    </row>
    <row r="3529" spans="1:3" ht="12" customHeight="1" x14ac:dyDescent="0.25">
      <c r="A3529" s="9">
        <v>10058521393</v>
      </c>
      <c r="B3529" s="4" t="s">
        <v>3796</v>
      </c>
      <c r="C3529" s="5" t="s">
        <v>3777</v>
      </c>
    </row>
    <row r="3530" spans="1:3" ht="12" customHeight="1" x14ac:dyDescent="0.25">
      <c r="A3530" s="9">
        <v>10060329435</v>
      </c>
      <c r="B3530" s="4" t="s">
        <v>3797</v>
      </c>
      <c r="C3530" s="5" t="s">
        <v>3777</v>
      </c>
    </row>
    <row r="3531" spans="1:3" ht="12" customHeight="1" x14ac:dyDescent="0.25">
      <c r="A3531" s="9">
        <v>10067247656</v>
      </c>
      <c r="B3531" s="4" t="s">
        <v>3798</v>
      </c>
      <c r="C3531" s="5" t="s">
        <v>3777</v>
      </c>
    </row>
    <row r="3532" spans="1:3" ht="12" customHeight="1" x14ac:dyDescent="0.25">
      <c r="A3532" s="9">
        <v>10053902274</v>
      </c>
      <c r="B3532" s="4" t="s">
        <v>3799</v>
      </c>
      <c r="C3532" s="5" t="s">
        <v>3777</v>
      </c>
    </row>
    <row r="3533" spans="1:3" ht="12" customHeight="1" x14ac:dyDescent="0.25">
      <c r="A3533" s="9">
        <v>10080973257</v>
      </c>
      <c r="B3533" s="4" t="s">
        <v>3800</v>
      </c>
      <c r="C3533" s="5" t="s">
        <v>3777</v>
      </c>
    </row>
    <row r="3534" spans="1:3" ht="12" customHeight="1" x14ac:dyDescent="0.25">
      <c r="A3534" s="9">
        <v>10081190091</v>
      </c>
      <c r="B3534" s="4" t="s">
        <v>3801</v>
      </c>
      <c r="C3534" s="5" t="s">
        <v>3777</v>
      </c>
    </row>
    <row r="3535" spans="1:3" ht="12" customHeight="1" x14ac:dyDescent="0.25">
      <c r="A3535" s="9">
        <v>10058521191</v>
      </c>
      <c r="B3535" s="4" t="s">
        <v>3802</v>
      </c>
      <c r="C3535" s="5" t="s">
        <v>3777</v>
      </c>
    </row>
    <row r="3536" spans="1:3" ht="12" customHeight="1" x14ac:dyDescent="0.25">
      <c r="A3536" s="9">
        <v>10096376958</v>
      </c>
      <c r="B3536" s="4" t="s">
        <v>3803</v>
      </c>
      <c r="C3536" s="5" t="s">
        <v>3777</v>
      </c>
    </row>
    <row r="3537" spans="1:3" ht="12" customHeight="1" x14ac:dyDescent="0.25">
      <c r="A3537" s="9">
        <v>10079356185</v>
      </c>
      <c r="B3537" s="4" t="s">
        <v>3804</v>
      </c>
      <c r="C3537" s="5" t="s">
        <v>3777</v>
      </c>
    </row>
    <row r="3538" spans="1:3" ht="12" customHeight="1" x14ac:dyDescent="0.25">
      <c r="A3538" s="9">
        <v>10112880496</v>
      </c>
      <c r="B3538" s="4" t="s">
        <v>3805</v>
      </c>
      <c r="C3538" s="5" t="s">
        <v>3777</v>
      </c>
    </row>
    <row r="3539" spans="1:3" ht="12" customHeight="1" x14ac:dyDescent="0.25">
      <c r="A3539" s="9">
        <v>10084416757</v>
      </c>
      <c r="B3539" s="4" t="s">
        <v>3806</v>
      </c>
      <c r="C3539" s="5" t="s">
        <v>3777</v>
      </c>
    </row>
    <row r="3540" spans="1:3" ht="12" customHeight="1" x14ac:dyDescent="0.25">
      <c r="A3540" s="9">
        <v>10058494115</v>
      </c>
      <c r="B3540" s="4" t="s">
        <v>3807</v>
      </c>
      <c r="C3540" s="5" t="s">
        <v>3777</v>
      </c>
    </row>
    <row r="3541" spans="1:3" ht="12" customHeight="1" x14ac:dyDescent="0.25">
      <c r="A3541" s="9">
        <v>10097699390</v>
      </c>
      <c r="B3541" s="4" t="s">
        <v>3808</v>
      </c>
      <c r="C3541" s="5" t="s">
        <v>3777</v>
      </c>
    </row>
    <row r="3542" spans="1:3" ht="12" customHeight="1" x14ac:dyDescent="0.25">
      <c r="A3542" s="9">
        <v>10112871002</v>
      </c>
      <c r="B3542" s="4" t="s">
        <v>3809</v>
      </c>
      <c r="C3542" s="5" t="s">
        <v>3777</v>
      </c>
    </row>
    <row r="3543" spans="1:3" ht="12" customHeight="1" x14ac:dyDescent="0.25">
      <c r="A3543" s="9">
        <v>10077905532</v>
      </c>
      <c r="B3543" s="4" t="s">
        <v>3810</v>
      </c>
      <c r="C3543" s="5" t="s">
        <v>3777</v>
      </c>
    </row>
    <row r="3544" spans="1:3" ht="12" customHeight="1" x14ac:dyDescent="0.25">
      <c r="A3544" s="9">
        <v>10092719755</v>
      </c>
      <c r="B3544" s="4" t="s">
        <v>3811</v>
      </c>
      <c r="C3544" s="5" t="s">
        <v>3777</v>
      </c>
    </row>
    <row r="3545" spans="1:3" ht="12" customHeight="1" x14ac:dyDescent="0.25">
      <c r="A3545" s="9">
        <v>10095702103</v>
      </c>
      <c r="B3545" s="4" t="s">
        <v>3812</v>
      </c>
      <c r="C3545" s="5" t="s">
        <v>3777</v>
      </c>
    </row>
    <row r="3546" spans="1:3" ht="12" customHeight="1" x14ac:dyDescent="0.25">
      <c r="A3546" s="9">
        <v>10053904395</v>
      </c>
      <c r="B3546" s="4" t="s">
        <v>3813</v>
      </c>
      <c r="C3546" s="5" t="s">
        <v>3777</v>
      </c>
    </row>
    <row r="3547" spans="1:3" ht="12" customHeight="1" x14ac:dyDescent="0.25">
      <c r="A3547" s="9">
        <v>10056467118</v>
      </c>
      <c r="B3547" s="4" t="s">
        <v>3814</v>
      </c>
      <c r="C3547" s="5" t="s">
        <v>3777</v>
      </c>
    </row>
    <row r="3548" spans="1:3" ht="12" customHeight="1" x14ac:dyDescent="0.25">
      <c r="A3548" s="9">
        <v>10080286981</v>
      </c>
      <c r="B3548" s="4" t="s">
        <v>3815</v>
      </c>
      <c r="C3548" s="5" t="s">
        <v>3777</v>
      </c>
    </row>
    <row r="3549" spans="1:3" ht="12" customHeight="1" x14ac:dyDescent="0.25">
      <c r="A3549" s="9">
        <v>10079731152</v>
      </c>
      <c r="B3549" s="4" t="s">
        <v>3816</v>
      </c>
      <c r="C3549" s="5" t="s">
        <v>3777</v>
      </c>
    </row>
    <row r="3550" spans="1:3" ht="12" customHeight="1" x14ac:dyDescent="0.25">
      <c r="A3550" s="9">
        <v>10056266549</v>
      </c>
      <c r="B3550" s="4" t="s">
        <v>3817</v>
      </c>
      <c r="C3550" s="5" t="s">
        <v>3777</v>
      </c>
    </row>
    <row r="3551" spans="1:3" ht="12" customHeight="1" x14ac:dyDescent="0.25">
      <c r="A3551" s="9">
        <v>10092731980</v>
      </c>
      <c r="B3551" s="4" t="s">
        <v>3818</v>
      </c>
      <c r="C3551" s="5" t="s">
        <v>3777</v>
      </c>
    </row>
    <row r="3552" spans="1:3" ht="12" customHeight="1" x14ac:dyDescent="0.25">
      <c r="A3552" s="9">
        <v>10056467017</v>
      </c>
      <c r="B3552" s="4" t="s">
        <v>3819</v>
      </c>
      <c r="C3552" s="5" t="s">
        <v>3777</v>
      </c>
    </row>
    <row r="3553" spans="1:3" ht="12" customHeight="1" x14ac:dyDescent="0.25">
      <c r="A3553" s="9">
        <v>10095697857</v>
      </c>
      <c r="B3553" s="4" t="s">
        <v>3820</v>
      </c>
      <c r="C3553" s="5" t="s">
        <v>3777</v>
      </c>
    </row>
    <row r="3554" spans="1:3" ht="12" customHeight="1" x14ac:dyDescent="0.25">
      <c r="A3554" s="9">
        <v>10118424048</v>
      </c>
      <c r="B3554" s="4" t="s">
        <v>3821</v>
      </c>
      <c r="C3554" s="5" t="s">
        <v>3822</v>
      </c>
    </row>
    <row r="3555" spans="1:3" ht="12" customHeight="1" x14ac:dyDescent="0.25">
      <c r="A3555" s="9">
        <v>10107744550</v>
      </c>
      <c r="B3555" s="4" t="s">
        <v>3823</v>
      </c>
      <c r="C3555" s="5" t="s">
        <v>3824</v>
      </c>
    </row>
    <row r="3556" spans="1:3" ht="12" customHeight="1" x14ac:dyDescent="0.25">
      <c r="A3556" s="9">
        <v>10103852729</v>
      </c>
      <c r="B3556" s="4" t="s">
        <v>3825</v>
      </c>
      <c r="C3556" s="5" t="s">
        <v>3826</v>
      </c>
    </row>
    <row r="3557" spans="1:3" ht="12" customHeight="1" x14ac:dyDescent="0.25">
      <c r="A3557" s="9">
        <v>10091517763</v>
      </c>
      <c r="B3557" s="4" t="s">
        <v>3827</v>
      </c>
      <c r="C3557" s="5" t="s">
        <v>3826</v>
      </c>
    </row>
    <row r="3558" spans="1:3" ht="12" customHeight="1" x14ac:dyDescent="0.25">
      <c r="A3558" s="9">
        <v>10103852325</v>
      </c>
      <c r="B3558" s="4" t="s">
        <v>3828</v>
      </c>
      <c r="C3558" s="5" t="s">
        <v>3826</v>
      </c>
    </row>
    <row r="3559" spans="1:3" ht="12" customHeight="1" x14ac:dyDescent="0.25">
      <c r="A3559" s="9">
        <v>10103851820</v>
      </c>
      <c r="B3559" s="4" t="s">
        <v>3829</v>
      </c>
      <c r="C3559" s="5" t="s">
        <v>3826</v>
      </c>
    </row>
    <row r="3560" spans="1:3" ht="12" customHeight="1" x14ac:dyDescent="0.25">
      <c r="A3560" s="9">
        <v>10103852123</v>
      </c>
      <c r="B3560" s="4" t="s">
        <v>3830</v>
      </c>
      <c r="C3560" s="5" t="s">
        <v>3826</v>
      </c>
    </row>
    <row r="3561" spans="1:3" ht="12" customHeight="1" x14ac:dyDescent="0.25">
      <c r="A3561" s="9">
        <v>10103852830</v>
      </c>
      <c r="B3561" s="4" t="s">
        <v>3831</v>
      </c>
      <c r="C3561" s="5" t="s">
        <v>3826</v>
      </c>
    </row>
    <row r="3562" spans="1:3" ht="12" customHeight="1" x14ac:dyDescent="0.25">
      <c r="A3562" s="9">
        <v>10091498767</v>
      </c>
      <c r="B3562" s="4" t="s">
        <v>3832</v>
      </c>
      <c r="C3562" s="5" t="s">
        <v>3826</v>
      </c>
    </row>
    <row r="3563" spans="1:3" ht="12" customHeight="1" x14ac:dyDescent="0.25">
      <c r="A3563" s="9">
        <v>10112518667</v>
      </c>
      <c r="B3563" s="4" t="s">
        <v>3833</v>
      </c>
      <c r="C3563" s="5" t="s">
        <v>3826</v>
      </c>
    </row>
    <row r="3564" spans="1:3" ht="12" customHeight="1" x14ac:dyDescent="0.25">
      <c r="A3564" s="9">
        <v>10091492909</v>
      </c>
      <c r="B3564" s="4" t="s">
        <v>3834</v>
      </c>
      <c r="C3564" s="5" t="s">
        <v>3826</v>
      </c>
    </row>
    <row r="3565" spans="1:3" ht="12" customHeight="1" x14ac:dyDescent="0.25">
      <c r="A3565" s="9">
        <v>10103853739</v>
      </c>
      <c r="B3565" s="4" t="s">
        <v>3835</v>
      </c>
      <c r="C3565" s="5" t="s">
        <v>3826</v>
      </c>
    </row>
    <row r="3566" spans="1:3" ht="12" customHeight="1" x14ac:dyDescent="0.25">
      <c r="A3566" s="9">
        <v>10008840219</v>
      </c>
      <c r="B3566" s="4" t="s">
        <v>3836</v>
      </c>
      <c r="C3566" s="5" t="s">
        <v>3837</v>
      </c>
    </row>
    <row r="3567" spans="1:3" ht="12" customHeight="1" x14ac:dyDescent="0.25">
      <c r="A3567" s="9">
        <v>10080132286</v>
      </c>
      <c r="B3567" s="4" t="s">
        <v>3838</v>
      </c>
      <c r="C3567" s="5" t="s">
        <v>3839</v>
      </c>
    </row>
    <row r="3568" spans="1:3" ht="12" customHeight="1" x14ac:dyDescent="0.25">
      <c r="A3568" s="9">
        <v>10059371357</v>
      </c>
      <c r="B3568" s="4" t="s">
        <v>3840</v>
      </c>
      <c r="C3568" s="5" t="s">
        <v>3839</v>
      </c>
    </row>
    <row r="3569" spans="1:3" ht="12" customHeight="1" x14ac:dyDescent="0.25">
      <c r="A3569" s="9">
        <v>10108448711</v>
      </c>
      <c r="B3569" s="4" t="s">
        <v>3841</v>
      </c>
      <c r="C3569" s="5" t="s">
        <v>3839</v>
      </c>
    </row>
    <row r="3570" spans="1:3" ht="12" customHeight="1" x14ac:dyDescent="0.25">
      <c r="A3570" s="9">
        <v>10080132387</v>
      </c>
      <c r="B3570" s="4" t="s">
        <v>3842</v>
      </c>
      <c r="C3570" s="5" t="s">
        <v>3839</v>
      </c>
    </row>
    <row r="3571" spans="1:3" ht="12" customHeight="1" x14ac:dyDescent="0.25">
      <c r="A3571" s="9">
        <v>10006328929</v>
      </c>
      <c r="B3571" s="4" t="s">
        <v>3843</v>
      </c>
      <c r="C3571" s="5" t="s">
        <v>3839</v>
      </c>
    </row>
    <row r="3572" spans="1:3" ht="12" customHeight="1" x14ac:dyDescent="0.25">
      <c r="A3572" s="9">
        <v>10063635115</v>
      </c>
      <c r="B3572" s="4" t="s">
        <v>3844</v>
      </c>
      <c r="C3572" s="5" t="s">
        <v>3839</v>
      </c>
    </row>
    <row r="3573" spans="1:3" ht="12" customHeight="1" x14ac:dyDescent="0.25">
      <c r="A3573" s="9">
        <v>10093994701</v>
      </c>
      <c r="B3573" s="4" t="s">
        <v>3845</v>
      </c>
      <c r="C3573" s="5" t="s">
        <v>3839</v>
      </c>
    </row>
    <row r="3574" spans="1:3" ht="12" customHeight="1" x14ac:dyDescent="0.25">
      <c r="A3574" s="9">
        <v>10011861767</v>
      </c>
      <c r="B3574" s="4" t="s">
        <v>3846</v>
      </c>
      <c r="C3574" s="5" t="s">
        <v>5744</v>
      </c>
    </row>
    <row r="3575" spans="1:3" ht="12" customHeight="1" x14ac:dyDescent="0.25">
      <c r="A3575" s="9">
        <v>10107209737</v>
      </c>
      <c r="B3575" s="4" t="s">
        <v>3847</v>
      </c>
      <c r="C3575" s="5" t="s">
        <v>75</v>
      </c>
    </row>
    <row r="3576" spans="1:3" ht="12" customHeight="1" x14ac:dyDescent="0.25">
      <c r="A3576" s="9">
        <v>10004607379</v>
      </c>
      <c r="B3576" s="4" t="s">
        <v>3848</v>
      </c>
      <c r="C3576" s="5" t="s">
        <v>75</v>
      </c>
    </row>
    <row r="3577" spans="1:3" ht="12" customHeight="1" x14ac:dyDescent="0.25">
      <c r="A3577" s="9">
        <v>10004212814</v>
      </c>
      <c r="B3577" s="4" t="s">
        <v>3849</v>
      </c>
      <c r="C3577" s="5" t="s">
        <v>3850</v>
      </c>
    </row>
    <row r="3578" spans="1:3" ht="12" customHeight="1" x14ac:dyDescent="0.25">
      <c r="A3578" s="9">
        <v>10059231214</v>
      </c>
      <c r="B3578" s="4" t="s">
        <v>3851</v>
      </c>
      <c r="C3578" s="5" t="s">
        <v>3850</v>
      </c>
    </row>
    <row r="3579" spans="1:3" ht="12" customHeight="1" x14ac:dyDescent="0.25">
      <c r="A3579" s="9">
        <v>10059230608</v>
      </c>
      <c r="B3579" s="4" t="s">
        <v>3852</v>
      </c>
      <c r="C3579" s="5" t="s">
        <v>3850</v>
      </c>
    </row>
    <row r="3580" spans="1:3" ht="12" customHeight="1" x14ac:dyDescent="0.25">
      <c r="A3580" s="9">
        <v>10059230305</v>
      </c>
      <c r="B3580" s="4" t="s">
        <v>3853</v>
      </c>
      <c r="C3580" s="5" t="s">
        <v>3850</v>
      </c>
    </row>
    <row r="3581" spans="1:3" ht="12" customHeight="1" x14ac:dyDescent="0.25">
      <c r="A3581" s="9">
        <v>10059232224</v>
      </c>
      <c r="B3581" s="4" t="s">
        <v>3854</v>
      </c>
      <c r="C3581" s="5" t="s">
        <v>3850</v>
      </c>
    </row>
    <row r="3582" spans="1:3" ht="12" customHeight="1" x14ac:dyDescent="0.25">
      <c r="A3582" s="9">
        <v>10059227675</v>
      </c>
      <c r="B3582" s="4" t="s">
        <v>3855</v>
      </c>
      <c r="C3582" s="5" t="s">
        <v>3850</v>
      </c>
    </row>
    <row r="3583" spans="1:3" ht="12" customHeight="1" x14ac:dyDescent="0.25">
      <c r="A3583" s="9">
        <v>10106865284</v>
      </c>
      <c r="B3583" s="4" t="s">
        <v>3856</v>
      </c>
      <c r="C3583" s="5" t="s">
        <v>3850</v>
      </c>
    </row>
    <row r="3584" spans="1:3" ht="12" customHeight="1" x14ac:dyDescent="0.25">
      <c r="A3584" s="9">
        <v>10059228281</v>
      </c>
      <c r="B3584" s="4" t="s">
        <v>2786</v>
      </c>
      <c r="C3584" s="5" t="s">
        <v>3850</v>
      </c>
    </row>
    <row r="3585" spans="1:3" ht="12" customHeight="1" x14ac:dyDescent="0.25">
      <c r="A3585" s="9">
        <v>10092433708</v>
      </c>
      <c r="B3585" s="4" t="s">
        <v>3857</v>
      </c>
      <c r="C3585" s="5" t="s">
        <v>3858</v>
      </c>
    </row>
    <row r="3586" spans="1:3" ht="12" customHeight="1" x14ac:dyDescent="0.25">
      <c r="A3586" s="9">
        <v>10059230002</v>
      </c>
      <c r="B3586" s="4" t="s">
        <v>3859</v>
      </c>
      <c r="C3586" s="5" t="s">
        <v>3858</v>
      </c>
    </row>
    <row r="3587" spans="1:3" ht="12" customHeight="1" x14ac:dyDescent="0.25">
      <c r="A3587" s="9">
        <v>10106677550</v>
      </c>
      <c r="B3587" s="4" t="s">
        <v>3860</v>
      </c>
      <c r="C3587" s="5" t="s">
        <v>3858</v>
      </c>
    </row>
    <row r="3588" spans="1:3" ht="12" customHeight="1" x14ac:dyDescent="0.25">
      <c r="A3588" s="9">
        <v>10003897461</v>
      </c>
      <c r="B3588" s="4" t="s">
        <v>3861</v>
      </c>
      <c r="C3588" s="5" t="s">
        <v>3858</v>
      </c>
    </row>
    <row r="3589" spans="1:3" ht="12" customHeight="1" x14ac:dyDescent="0.25">
      <c r="A3589" s="9">
        <v>10092291642</v>
      </c>
      <c r="B3589" s="4" t="s">
        <v>3862</v>
      </c>
      <c r="C3589" s="5" t="s">
        <v>3858</v>
      </c>
    </row>
    <row r="3590" spans="1:3" ht="12" customHeight="1" x14ac:dyDescent="0.25">
      <c r="A3590" s="9">
        <v>10081552328</v>
      </c>
      <c r="B3590" s="4" t="s">
        <v>3863</v>
      </c>
      <c r="C3590" s="5" t="s">
        <v>3858</v>
      </c>
    </row>
    <row r="3591" spans="1:3" ht="12" customHeight="1" x14ac:dyDescent="0.25">
      <c r="A3591" s="9">
        <v>10114072990</v>
      </c>
      <c r="B3591" s="4" t="s">
        <v>3864</v>
      </c>
      <c r="C3591" s="5" t="s">
        <v>3858</v>
      </c>
    </row>
    <row r="3592" spans="1:3" ht="12" customHeight="1" x14ac:dyDescent="0.25">
      <c r="A3592" s="9">
        <v>10112917781</v>
      </c>
      <c r="B3592" s="4" t="s">
        <v>3865</v>
      </c>
      <c r="C3592" s="5" t="s">
        <v>3858</v>
      </c>
    </row>
    <row r="3593" spans="1:3" ht="12" customHeight="1" x14ac:dyDescent="0.25">
      <c r="A3593" s="9">
        <v>10112918387</v>
      </c>
      <c r="B3593" s="4" t="s">
        <v>3866</v>
      </c>
      <c r="C3593" s="5" t="s">
        <v>3858</v>
      </c>
    </row>
    <row r="3594" spans="1:3" ht="12" customHeight="1" x14ac:dyDescent="0.25">
      <c r="A3594" s="9">
        <v>10106973301</v>
      </c>
      <c r="B3594" s="4" t="s">
        <v>3867</v>
      </c>
      <c r="C3594" s="5" t="s">
        <v>3858</v>
      </c>
    </row>
    <row r="3595" spans="1:3" ht="12" customHeight="1" x14ac:dyDescent="0.25">
      <c r="A3595" s="9">
        <v>10111778134</v>
      </c>
      <c r="B3595" s="4" t="s">
        <v>3868</v>
      </c>
      <c r="C3595" s="5" t="s">
        <v>3858</v>
      </c>
    </row>
    <row r="3596" spans="1:3" ht="12" customHeight="1" x14ac:dyDescent="0.25">
      <c r="A3596" s="9">
        <v>10058818154</v>
      </c>
      <c r="B3596" s="4" t="s">
        <v>3869</v>
      </c>
      <c r="C3596" s="5" t="s">
        <v>3858</v>
      </c>
    </row>
    <row r="3597" spans="1:3" ht="12" customHeight="1" x14ac:dyDescent="0.25">
      <c r="A3597" s="9">
        <v>10112917478</v>
      </c>
      <c r="B3597" s="4" t="s">
        <v>3870</v>
      </c>
      <c r="C3597" s="5" t="s">
        <v>3858</v>
      </c>
    </row>
    <row r="3598" spans="1:3" ht="12" customHeight="1" x14ac:dyDescent="0.25">
      <c r="A3598" s="9">
        <v>10113490081</v>
      </c>
      <c r="B3598" s="4" t="s">
        <v>3871</v>
      </c>
      <c r="C3598" s="5" t="s">
        <v>3872</v>
      </c>
    </row>
    <row r="3599" spans="1:3" ht="12" customHeight="1" x14ac:dyDescent="0.25">
      <c r="A3599" s="9">
        <v>10053904294</v>
      </c>
      <c r="B3599" s="4" t="s">
        <v>3873</v>
      </c>
      <c r="C3599" s="5" t="s">
        <v>3872</v>
      </c>
    </row>
    <row r="3600" spans="1:3" ht="12" customHeight="1" x14ac:dyDescent="0.25">
      <c r="A3600" s="9">
        <v>10110928170</v>
      </c>
      <c r="B3600" s="4" t="s">
        <v>3874</v>
      </c>
      <c r="C3600" s="5" t="s">
        <v>3872</v>
      </c>
    </row>
    <row r="3601" spans="1:3" ht="12" customHeight="1" x14ac:dyDescent="0.25">
      <c r="A3601" s="9">
        <v>10111052654</v>
      </c>
      <c r="B3601" s="4" t="s">
        <v>3875</v>
      </c>
      <c r="C3601" s="5" t="s">
        <v>3872</v>
      </c>
    </row>
    <row r="3602" spans="1:3" ht="12" customHeight="1" x14ac:dyDescent="0.25">
      <c r="A3602" s="9">
        <v>10094317932</v>
      </c>
      <c r="B3602" s="4" t="s">
        <v>3876</v>
      </c>
      <c r="C3602" s="5" t="s">
        <v>3872</v>
      </c>
    </row>
    <row r="3603" spans="1:3" ht="12" customHeight="1" x14ac:dyDescent="0.25">
      <c r="A3603" s="9">
        <v>10080836447</v>
      </c>
      <c r="B3603" s="4" t="s">
        <v>3877</v>
      </c>
      <c r="C3603" s="5" t="s">
        <v>3872</v>
      </c>
    </row>
    <row r="3604" spans="1:3" ht="12" customHeight="1" x14ac:dyDescent="0.25">
      <c r="A3604" s="9">
        <v>10083073208</v>
      </c>
      <c r="B3604" s="4" t="s">
        <v>3878</v>
      </c>
      <c r="C3604" s="5" t="s">
        <v>3872</v>
      </c>
    </row>
    <row r="3605" spans="1:3" ht="12" customHeight="1" x14ac:dyDescent="0.25">
      <c r="A3605" s="9">
        <v>10079004157</v>
      </c>
      <c r="B3605" s="4" t="s">
        <v>3879</v>
      </c>
      <c r="C3605" s="5" t="s">
        <v>3872</v>
      </c>
    </row>
    <row r="3606" spans="1:3" ht="12" customHeight="1" x14ac:dyDescent="0.25">
      <c r="A3606" s="9">
        <v>10093672577</v>
      </c>
      <c r="B3606" s="4" t="s">
        <v>3880</v>
      </c>
      <c r="C3606" s="5" t="s">
        <v>3872</v>
      </c>
    </row>
    <row r="3607" spans="1:3" ht="12" customHeight="1" x14ac:dyDescent="0.25">
      <c r="A3607" s="9">
        <v>10117747270</v>
      </c>
      <c r="B3607" s="4" t="s">
        <v>3881</v>
      </c>
      <c r="C3607" s="5" t="s">
        <v>3872</v>
      </c>
    </row>
    <row r="3608" spans="1:3" ht="12" customHeight="1" x14ac:dyDescent="0.25">
      <c r="A3608" s="9">
        <v>10053771225</v>
      </c>
      <c r="B3608" s="4" t="s">
        <v>3882</v>
      </c>
      <c r="C3608" s="5" t="s">
        <v>3872</v>
      </c>
    </row>
    <row r="3609" spans="1:3" ht="12" customHeight="1" x14ac:dyDescent="0.25">
      <c r="A3609" s="9">
        <v>10053904500</v>
      </c>
      <c r="B3609" s="4" t="s">
        <v>3860</v>
      </c>
      <c r="C3609" s="5" t="s">
        <v>3872</v>
      </c>
    </row>
    <row r="3610" spans="1:3" ht="12" customHeight="1" x14ac:dyDescent="0.25">
      <c r="A3610" s="9">
        <v>10089485918</v>
      </c>
      <c r="B3610" s="4" t="s">
        <v>3883</v>
      </c>
      <c r="C3610" s="5" t="s">
        <v>3872</v>
      </c>
    </row>
    <row r="3611" spans="1:3" ht="12" customHeight="1" x14ac:dyDescent="0.25">
      <c r="A3611" s="9">
        <v>10058240905</v>
      </c>
      <c r="B3611" s="4" t="s">
        <v>3884</v>
      </c>
      <c r="C3611" s="5" t="s">
        <v>3872</v>
      </c>
    </row>
    <row r="3612" spans="1:3" ht="12" customHeight="1" x14ac:dyDescent="0.25">
      <c r="A3612" s="9">
        <v>10055237945</v>
      </c>
      <c r="B3612" s="4" t="s">
        <v>3885</v>
      </c>
      <c r="C3612" s="5" t="s">
        <v>3872</v>
      </c>
    </row>
    <row r="3613" spans="1:3" ht="12" customHeight="1" x14ac:dyDescent="0.25">
      <c r="A3613" s="9">
        <v>10090272224</v>
      </c>
      <c r="B3613" s="4" t="s">
        <v>3886</v>
      </c>
      <c r="C3613" s="5" t="s">
        <v>3872</v>
      </c>
    </row>
    <row r="3614" spans="1:3" ht="12" customHeight="1" x14ac:dyDescent="0.25">
      <c r="A3614" s="9">
        <v>10055238046</v>
      </c>
      <c r="B3614" s="4" t="s">
        <v>3887</v>
      </c>
      <c r="C3614" s="5" t="s">
        <v>3872</v>
      </c>
    </row>
    <row r="3615" spans="1:3" ht="12" customHeight="1" x14ac:dyDescent="0.25">
      <c r="A3615" s="9">
        <v>10096191648</v>
      </c>
      <c r="B3615" s="4" t="s">
        <v>3888</v>
      </c>
      <c r="C3615" s="5" t="s">
        <v>3872</v>
      </c>
    </row>
    <row r="3616" spans="1:3" ht="12" customHeight="1" x14ac:dyDescent="0.25">
      <c r="A3616" s="9">
        <v>10089246549</v>
      </c>
      <c r="B3616" s="4" t="s">
        <v>3889</v>
      </c>
      <c r="C3616" s="5" t="s">
        <v>3872</v>
      </c>
    </row>
    <row r="3617" spans="1:3" ht="12" customHeight="1" x14ac:dyDescent="0.25">
      <c r="A3617" s="9">
        <v>10114971757</v>
      </c>
      <c r="B3617" s="4" t="s">
        <v>3890</v>
      </c>
      <c r="C3617" s="5" t="s">
        <v>3872</v>
      </c>
    </row>
    <row r="3618" spans="1:3" ht="12" customHeight="1" x14ac:dyDescent="0.25">
      <c r="A3618" s="9">
        <v>10054371514</v>
      </c>
      <c r="B3618" s="4" t="s">
        <v>3891</v>
      </c>
      <c r="C3618" s="5" t="s">
        <v>3872</v>
      </c>
    </row>
    <row r="3619" spans="1:3" ht="12" customHeight="1" x14ac:dyDescent="0.25">
      <c r="A3619" s="9">
        <v>10059283956</v>
      </c>
      <c r="B3619" s="4" t="s">
        <v>3892</v>
      </c>
      <c r="C3619" s="5" t="s">
        <v>3893</v>
      </c>
    </row>
    <row r="3620" spans="1:3" ht="12" customHeight="1" x14ac:dyDescent="0.25">
      <c r="A3620" s="9">
        <v>10079753077</v>
      </c>
      <c r="B3620" s="4" t="s">
        <v>3894</v>
      </c>
      <c r="C3620" s="5" t="s">
        <v>3893</v>
      </c>
    </row>
    <row r="3621" spans="1:3" ht="12" customHeight="1" x14ac:dyDescent="0.25">
      <c r="A3621" s="9">
        <v>10059282340</v>
      </c>
      <c r="B3621" s="4" t="s">
        <v>3895</v>
      </c>
      <c r="C3621" s="5" t="s">
        <v>3893</v>
      </c>
    </row>
    <row r="3622" spans="1:3" ht="12" customHeight="1" x14ac:dyDescent="0.25">
      <c r="A3622" s="9">
        <v>10059282845</v>
      </c>
      <c r="B3622" s="4" t="s">
        <v>3896</v>
      </c>
      <c r="C3622" s="5" t="s">
        <v>3893</v>
      </c>
    </row>
    <row r="3623" spans="1:3" ht="12" customHeight="1" x14ac:dyDescent="0.25">
      <c r="A3623" s="9">
        <v>10079758939</v>
      </c>
      <c r="B3623" s="4" t="s">
        <v>3897</v>
      </c>
      <c r="C3623" s="5" t="s">
        <v>3893</v>
      </c>
    </row>
    <row r="3624" spans="1:3" ht="12" customHeight="1" x14ac:dyDescent="0.25">
      <c r="A3624" s="9">
        <v>10059283148</v>
      </c>
      <c r="B3624" s="4" t="s">
        <v>3898</v>
      </c>
      <c r="C3624" s="5" t="s">
        <v>3893</v>
      </c>
    </row>
    <row r="3625" spans="1:3" ht="12" customHeight="1" x14ac:dyDescent="0.25">
      <c r="A3625" s="9">
        <v>10092684389</v>
      </c>
      <c r="B3625" s="4" t="s">
        <v>3899</v>
      </c>
      <c r="C3625" s="5" t="s">
        <v>3893</v>
      </c>
    </row>
    <row r="3626" spans="1:3" ht="12" customHeight="1" x14ac:dyDescent="0.25">
      <c r="A3626" s="9">
        <v>10118364030</v>
      </c>
      <c r="B3626" s="4" t="s">
        <v>3900</v>
      </c>
      <c r="C3626" s="5" t="s">
        <v>3901</v>
      </c>
    </row>
    <row r="3627" spans="1:3" ht="12" customHeight="1" x14ac:dyDescent="0.25">
      <c r="A3627" s="9">
        <v>10062355119</v>
      </c>
      <c r="B3627" s="4" t="s">
        <v>3902</v>
      </c>
      <c r="C3627" s="5" t="s">
        <v>3903</v>
      </c>
    </row>
    <row r="3628" spans="1:3" ht="12" customHeight="1" x14ac:dyDescent="0.25">
      <c r="A3628" s="9">
        <v>10051473941</v>
      </c>
      <c r="B3628" s="4" t="s">
        <v>3904</v>
      </c>
      <c r="C3628" s="5" t="s">
        <v>3903</v>
      </c>
    </row>
    <row r="3629" spans="1:3" ht="12" customHeight="1" x14ac:dyDescent="0.25">
      <c r="A3629" s="9">
        <v>10009869530</v>
      </c>
      <c r="B3629" s="4" t="s">
        <v>3905</v>
      </c>
      <c r="C3629" s="5" t="s">
        <v>3903</v>
      </c>
    </row>
    <row r="3630" spans="1:3" ht="12" customHeight="1" x14ac:dyDescent="0.25">
      <c r="A3630" s="9">
        <v>10050867689</v>
      </c>
      <c r="B3630" s="4" t="s">
        <v>3906</v>
      </c>
      <c r="C3630" s="5" t="s">
        <v>3903</v>
      </c>
    </row>
    <row r="3631" spans="1:3" ht="12" customHeight="1" x14ac:dyDescent="0.25">
      <c r="A3631" s="9">
        <v>10054884301</v>
      </c>
      <c r="B3631" s="4" t="s">
        <v>3907</v>
      </c>
      <c r="C3631" s="5" t="s">
        <v>3903</v>
      </c>
    </row>
    <row r="3632" spans="1:3" ht="12" customHeight="1" x14ac:dyDescent="0.25">
      <c r="A3632" s="9">
        <v>10005606984</v>
      </c>
      <c r="B3632" s="4" t="s">
        <v>3908</v>
      </c>
      <c r="C3632" s="5" t="s">
        <v>3903</v>
      </c>
    </row>
    <row r="3633" spans="1:3" ht="12" customHeight="1" x14ac:dyDescent="0.25">
      <c r="A3633" s="9">
        <v>10015848770</v>
      </c>
      <c r="B3633" s="4" t="s">
        <v>3909</v>
      </c>
      <c r="C3633" s="5" t="s">
        <v>3903</v>
      </c>
    </row>
    <row r="3634" spans="1:3" ht="12" customHeight="1" x14ac:dyDescent="0.25">
      <c r="A3634" s="9">
        <v>10055125585</v>
      </c>
      <c r="B3634" s="4" t="s">
        <v>3910</v>
      </c>
      <c r="C3634" s="5" t="s">
        <v>3903</v>
      </c>
    </row>
    <row r="3635" spans="1:3" ht="12" customHeight="1" x14ac:dyDescent="0.25">
      <c r="A3635" s="9">
        <v>10115536579</v>
      </c>
      <c r="B3635" s="4" t="s">
        <v>3911</v>
      </c>
      <c r="C3635" s="5" t="s">
        <v>3903</v>
      </c>
    </row>
    <row r="3636" spans="1:3" ht="12" customHeight="1" x14ac:dyDescent="0.25">
      <c r="A3636" s="9">
        <v>10113517868</v>
      </c>
      <c r="B3636" s="4" t="s">
        <v>3912</v>
      </c>
      <c r="C3636" s="5" t="s">
        <v>3903</v>
      </c>
    </row>
    <row r="3637" spans="1:3" ht="12" customHeight="1" x14ac:dyDescent="0.25">
      <c r="A3637" s="9">
        <v>10051457672</v>
      </c>
      <c r="B3637" s="4" t="s">
        <v>3913</v>
      </c>
      <c r="C3637" s="5" t="s">
        <v>3903</v>
      </c>
    </row>
    <row r="3638" spans="1:3" ht="12" customHeight="1" x14ac:dyDescent="0.25">
      <c r="A3638" s="9">
        <v>10015064686</v>
      </c>
      <c r="B3638" s="4" t="s">
        <v>3914</v>
      </c>
      <c r="C3638" s="5" t="s">
        <v>3903</v>
      </c>
    </row>
    <row r="3639" spans="1:3" ht="12" customHeight="1" x14ac:dyDescent="0.25">
      <c r="A3639" s="9">
        <v>10059241116</v>
      </c>
      <c r="B3639" s="4" t="s">
        <v>3915</v>
      </c>
      <c r="C3639" s="5" t="s">
        <v>3903</v>
      </c>
    </row>
    <row r="3640" spans="1:3" ht="12" customHeight="1" x14ac:dyDescent="0.25">
      <c r="A3640" s="9">
        <v>10093116546</v>
      </c>
      <c r="B3640" s="4" t="s">
        <v>3916</v>
      </c>
      <c r="C3640" s="5" t="s">
        <v>3903</v>
      </c>
    </row>
    <row r="3641" spans="1:3" ht="12" customHeight="1" x14ac:dyDescent="0.25">
      <c r="A3641" s="9">
        <v>10069183010</v>
      </c>
      <c r="B3641" s="4" t="s">
        <v>3917</v>
      </c>
      <c r="C3641" s="5" t="s">
        <v>3903</v>
      </c>
    </row>
    <row r="3642" spans="1:3" ht="12" customHeight="1" x14ac:dyDescent="0.25">
      <c r="A3642" s="9">
        <v>10048953759</v>
      </c>
      <c r="B3642" s="4" t="s">
        <v>3918</v>
      </c>
      <c r="C3642" s="5" t="s">
        <v>3903</v>
      </c>
    </row>
    <row r="3643" spans="1:3" ht="12" customHeight="1" x14ac:dyDescent="0.25">
      <c r="A3643" s="9">
        <v>10015847760</v>
      </c>
      <c r="B3643" s="4" t="s">
        <v>3919</v>
      </c>
      <c r="C3643" s="5" t="s">
        <v>3903</v>
      </c>
    </row>
    <row r="3644" spans="1:3" ht="12" customHeight="1" x14ac:dyDescent="0.25">
      <c r="A3644" s="9">
        <v>10009414438</v>
      </c>
      <c r="B3644" s="4" t="s">
        <v>3920</v>
      </c>
      <c r="C3644" s="5" t="s">
        <v>3903</v>
      </c>
    </row>
    <row r="3645" spans="1:3" ht="12" customHeight="1" x14ac:dyDescent="0.25">
      <c r="A3645" s="9">
        <v>10116500721</v>
      </c>
      <c r="B3645" s="4" t="s">
        <v>3921</v>
      </c>
      <c r="C3645" s="5" t="s">
        <v>3903</v>
      </c>
    </row>
    <row r="3646" spans="1:3" ht="12" customHeight="1" x14ac:dyDescent="0.25">
      <c r="A3646" s="9">
        <v>10117713625</v>
      </c>
      <c r="B3646" s="4" t="s">
        <v>3922</v>
      </c>
      <c r="C3646" s="5" t="s">
        <v>3923</v>
      </c>
    </row>
    <row r="3647" spans="1:3" ht="12" customHeight="1" x14ac:dyDescent="0.25">
      <c r="A3647" s="9">
        <v>10115995816</v>
      </c>
      <c r="B3647" s="4" t="s">
        <v>3924</v>
      </c>
      <c r="C3647" s="5" t="s">
        <v>3923</v>
      </c>
    </row>
    <row r="3648" spans="1:3" ht="12" customHeight="1" x14ac:dyDescent="0.25">
      <c r="A3648" s="9">
        <v>10118287440</v>
      </c>
      <c r="B3648" s="4" t="s">
        <v>3925</v>
      </c>
      <c r="C3648" s="5" t="s">
        <v>3923</v>
      </c>
    </row>
    <row r="3649" spans="1:3" ht="12" customHeight="1" x14ac:dyDescent="0.25">
      <c r="A3649" s="9">
        <v>10116201536</v>
      </c>
      <c r="B3649" s="4" t="s">
        <v>3926</v>
      </c>
      <c r="C3649" s="5" t="s">
        <v>3923</v>
      </c>
    </row>
    <row r="3650" spans="1:3" ht="12" customHeight="1" x14ac:dyDescent="0.25">
      <c r="A3650" s="9">
        <v>10116943079</v>
      </c>
      <c r="B3650" s="4" t="s">
        <v>3927</v>
      </c>
      <c r="C3650" s="5" t="s">
        <v>3923</v>
      </c>
    </row>
    <row r="3651" spans="1:3" ht="12" customHeight="1" x14ac:dyDescent="0.25">
      <c r="A3651" s="9">
        <v>10116943281</v>
      </c>
      <c r="B3651" s="4" t="s">
        <v>3928</v>
      </c>
      <c r="C3651" s="5" t="s">
        <v>3923</v>
      </c>
    </row>
    <row r="3652" spans="1:3" ht="12" customHeight="1" x14ac:dyDescent="0.25">
      <c r="A3652" s="9">
        <v>10116256504</v>
      </c>
      <c r="B3652" s="4" t="s">
        <v>3929</v>
      </c>
      <c r="C3652" s="5" t="s">
        <v>3923</v>
      </c>
    </row>
    <row r="3653" spans="1:3" ht="12" customHeight="1" x14ac:dyDescent="0.25">
      <c r="A3653" s="9">
        <v>10115629337</v>
      </c>
      <c r="B3653" s="4" t="s">
        <v>3930</v>
      </c>
      <c r="C3653" s="5" t="s">
        <v>3923</v>
      </c>
    </row>
    <row r="3654" spans="1:3" ht="12" customHeight="1" x14ac:dyDescent="0.25">
      <c r="A3654" s="9">
        <v>10116942271</v>
      </c>
      <c r="B3654" s="4" t="s">
        <v>3931</v>
      </c>
      <c r="C3654" s="5" t="s">
        <v>3923</v>
      </c>
    </row>
    <row r="3655" spans="1:3" ht="12" customHeight="1" x14ac:dyDescent="0.25">
      <c r="A3655" s="9">
        <v>10117713524</v>
      </c>
      <c r="B3655" s="4" t="s">
        <v>3932</v>
      </c>
      <c r="C3655" s="5" t="s">
        <v>3923</v>
      </c>
    </row>
    <row r="3656" spans="1:3" ht="12" customHeight="1" x14ac:dyDescent="0.25">
      <c r="A3656" s="9">
        <v>10117713726</v>
      </c>
      <c r="B3656" s="4" t="s">
        <v>3933</v>
      </c>
      <c r="C3656" s="5" t="s">
        <v>3923</v>
      </c>
    </row>
    <row r="3657" spans="1:3" ht="12" customHeight="1" x14ac:dyDescent="0.25">
      <c r="A3657" s="9">
        <v>10118256219</v>
      </c>
      <c r="B3657" s="4" t="s">
        <v>3934</v>
      </c>
      <c r="C3657" s="5" t="s">
        <v>3923</v>
      </c>
    </row>
    <row r="3658" spans="1:3" ht="12" customHeight="1" x14ac:dyDescent="0.25">
      <c r="A3658" s="9">
        <v>10116941261</v>
      </c>
      <c r="B3658" s="4" t="s">
        <v>3935</v>
      </c>
      <c r="C3658" s="5" t="s">
        <v>3923</v>
      </c>
    </row>
    <row r="3659" spans="1:3" ht="12" customHeight="1" x14ac:dyDescent="0.25">
      <c r="A3659" s="9">
        <v>10118257633</v>
      </c>
      <c r="B3659" s="4" t="s">
        <v>3936</v>
      </c>
      <c r="C3659" s="5" t="s">
        <v>3923</v>
      </c>
    </row>
    <row r="3660" spans="1:3" ht="12" customHeight="1" x14ac:dyDescent="0.25">
      <c r="A3660" s="9">
        <v>10115673086</v>
      </c>
      <c r="B3660" s="4" t="s">
        <v>3937</v>
      </c>
      <c r="C3660" s="5" t="s">
        <v>3923</v>
      </c>
    </row>
    <row r="3661" spans="1:3" ht="12" customHeight="1" x14ac:dyDescent="0.25">
      <c r="A3661" s="9">
        <v>10116940655</v>
      </c>
      <c r="B3661" s="4" t="s">
        <v>3938</v>
      </c>
      <c r="C3661" s="5" t="s">
        <v>3923</v>
      </c>
    </row>
    <row r="3662" spans="1:3" ht="12" customHeight="1" x14ac:dyDescent="0.25">
      <c r="A3662" s="9">
        <v>10117716150</v>
      </c>
      <c r="B3662" s="4" t="s">
        <v>3939</v>
      </c>
      <c r="C3662" s="5" t="s">
        <v>3923</v>
      </c>
    </row>
    <row r="3663" spans="1:3" ht="12" customHeight="1" x14ac:dyDescent="0.25">
      <c r="A3663" s="9">
        <v>10117714332</v>
      </c>
      <c r="B3663" s="4" t="s">
        <v>3940</v>
      </c>
      <c r="C3663" s="5" t="s">
        <v>3923</v>
      </c>
    </row>
    <row r="3664" spans="1:3" ht="12" customHeight="1" x14ac:dyDescent="0.25">
      <c r="A3664" s="9">
        <v>10116941160</v>
      </c>
      <c r="B3664" s="4" t="s">
        <v>3941</v>
      </c>
      <c r="C3664" s="5" t="s">
        <v>3923</v>
      </c>
    </row>
    <row r="3665" spans="1:3" ht="12" customHeight="1" x14ac:dyDescent="0.25">
      <c r="A3665" s="9">
        <v>10117713423</v>
      </c>
      <c r="B3665" s="4" t="s">
        <v>3942</v>
      </c>
      <c r="C3665" s="5" t="s">
        <v>3923</v>
      </c>
    </row>
    <row r="3666" spans="1:3" ht="12" customHeight="1" x14ac:dyDescent="0.25">
      <c r="A3666" s="9">
        <v>10117713019</v>
      </c>
      <c r="B3666" s="4" t="s">
        <v>3943</v>
      </c>
      <c r="C3666" s="5" t="s">
        <v>3923</v>
      </c>
    </row>
    <row r="3667" spans="1:3" ht="12" customHeight="1" x14ac:dyDescent="0.25">
      <c r="A3667" s="9">
        <v>10116942574</v>
      </c>
      <c r="B3667" s="4" t="s">
        <v>3944</v>
      </c>
      <c r="C3667" s="5" t="s">
        <v>3923</v>
      </c>
    </row>
    <row r="3668" spans="1:3" ht="12" customHeight="1" x14ac:dyDescent="0.25">
      <c r="A3668" s="9">
        <v>10116944089</v>
      </c>
      <c r="B3668" s="4" t="s">
        <v>3945</v>
      </c>
      <c r="C3668" s="5" t="s">
        <v>3923</v>
      </c>
    </row>
    <row r="3669" spans="1:3" ht="12" customHeight="1" x14ac:dyDescent="0.25">
      <c r="A3669" s="9">
        <v>10117713322</v>
      </c>
      <c r="B3669" s="4" t="s">
        <v>3946</v>
      </c>
      <c r="C3669" s="5" t="s">
        <v>3923</v>
      </c>
    </row>
    <row r="3670" spans="1:3" ht="12" customHeight="1" x14ac:dyDescent="0.25">
      <c r="A3670" s="9">
        <v>10116256908</v>
      </c>
      <c r="B3670" s="4" t="s">
        <v>3947</v>
      </c>
      <c r="C3670" s="5" t="s">
        <v>3923</v>
      </c>
    </row>
    <row r="3671" spans="1:3" ht="12" customHeight="1" x14ac:dyDescent="0.25">
      <c r="A3671" s="9">
        <v>10116256706</v>
      </c>
      <c r="B3671" s="4" t="s">
        <v>3948</v>
      </c>
      <c r="C3671" s="5" t="s">
        <v>3923</v>
      </c>
    </row>
    <row r="3672" spans="1:3" ht="12" customHeight="1" x14ac:dyDescent="0.25">
      <c r="A3672" s="9">
        <v>10115620041</v>
      </c>
      <c r="B3672" s="4" t="s">
        <v>3949</v>
      </c>
      <c r="C3672" s="5" t="s">
        <v>3950</v>
      </c>
    </row>
    <row r="3673" spans="1:3" ht="12" customHeight="1" x14ac:dyDescent="0.25">
      <c r="A3673" s="9">
        <v>10115620445</v>
      </c>
      <c r="B3673" s="4" t="s">
        <v>3951</v>
      </c>
      <c r="C3673" s="5" t="s">
        <v>3950</v>
      </c>
    </row>
    <row r="3674" spans="1:3" ht="12" customHeight="1" x14ac:dyDescent="0.25">
      <c r="A3674" s="9">
        <v>10115620243</v>
      </c>
      <c r="B3674" s="4" t="s">
        <v>3952</v>
      </c>
      <c r="C3674" s="5" t="s">
        <v>3950</v>
      </c>
    </row>
    <row r="3675" spans="1:3" ht="12" customHeight="1" x14ac:dyDescent="0.25">
      <c r="A3675" s="9">
        <v>10107643813</v>
      </c>
      <c r="B3675" s="4" t="s">
        <v>3953</v>
      </c>
      <c r="C3675" s="5" t="s">
        <v>3950</v>
      </c>
    </row>
    <row r="3676" spans="1:3" ht="12" customHeight="1" x14ac:dyDescent="0.25">
      <c r="A3676" s="9">
        <v>10115619334</v>
      </c>
      <c r="B3676" s="4" t="s">
        <v>3954</v>
      </c>
      <c r="C3676" s="5" t="s">
        <v>3950</v>
      </c>
    </row>
    <row r="3677" spans="1:3" ht="12" customHeight="1" x14ac:dyDescent="0.25">
      <c r="A3677" s="9">
        <v>10113856863</v>
      </c>
      <c r="B3677" s="4" t="s">
        <v>3955</v>
      </c>
      <c r="C3677" s="5" t="s">
        <v>3950</v>
      </c>
    </row>
    <row r="3678" spans="1:3" ht="12" customHeight="1" x14ac:dyDescent="0.25">
      <c r="A3678" s="9">
        <v>10113849486</v>
      </c>
      <c r="B3678" s="4" t="s">
        <v>3956</v>
      </c>
      <c r="C3678" s="5" t="s">
        <v>3950</v>
      </c>
    </row>
    <row r="3679" spans="1:3" ht="12" customHeight="1" x14ac:dyDescent="0.25">
      <c r="A3679" s="9">
        <v>10105730081</v>
      </c>
      <c r="B3679" s="4" t="s">
        <v>3957</v>
      </c>
      <c r="C3679" s="5" t="s">
        <v>3950</v>
      </c>
    </row>
    <row r="3680" spans="1:3" ht="12" customHeight="1" x14ac:dyDescent="0.25">
      <c r="A3680" s="9">
        <v>10095130207</v>
      </c>
      <c r="B3680" s="4" t="s">
        <v>3958</v>
      </c>
      <c r="C3680" s="5" t="s">
        <v>3950</v>
      </c>
    </row>
    <row r="3681" spans="1:3" ht="12" customHeight="1" x14ac:dyDescent="0.25">
      <c r="A3681" s="9">
        <v>10092066825</v>
      </c>
      <c r="B3681" s="4" t="s">
        <v>3959</v>
      </c>
      <c r="C3681" s="5" t="s">
        <v>3950</v>
      </c>
    </row>
    <row r="3682" spans="1:3" ht="12" customHeight="1" x14ac:dyDescent="0.25">
      <c r="A3682" s="9">
        <v>10105617826</v>
      </c>
      <c r="B3682" s="4" t="s">
        <v>3960</v>
      </c>
      <c r="C3682" s="5" t="s">
        <v>3950</v>
      </c>
    </row>
    <row r="3683" spans="1:3" ht="12" customHeight="1" x14ac:dyDescent="0.25">
      <c r="A3683" s="9">
        <v>10106854473</v>
      </c>
      <c r="B3683" s="4" t="s">
        <v>3961</v>
      </c>
      <c r="C3683" s="5" t="s">
        <v>3950</v>
      </c>
    </row>
    <row r="3684" spans="1:3" ht="12" customHeight="1" x14ac:dyDescent="0.25">
      <c r="A3684" s="9">
        <v>10116149194</v>
      </c>
      <c r="B3684" s="4" t="s">
        <v>3962</v>
      </c>
      <c r="C3684" s="5" t="s">
        <v>3950</v>
      </c>
    </row>
    <row r="3685" spans="1:3" ht="12" customHeight="1" x14ac:dyDescent="0.25">
      <c r="A3685" s="9">
        <v>10092984887</v>
      </c>
      <c r="B3685" s="4" t="s">
        <v>3963</v>
      </c>
      <c r="C3685" s="5" t="s">
        <v>3950</v>
      </c>
    </row>
    <row r="3686" spans="1:3" ht="12" customHeight="1" x14ac:dyDescent="0.25">
      <c r="A3686" s="9">
        <v>10092931438</v>
      </c>
      <c r="B3686" s="4" t="s">
        <v>3964</v>
      </c>
      <c r="C3686" s="5" t="s">
        <v>3950</v>
      </c>
    </row>
    <row r="3687" spans="1:3" ht="12" customHeight="1" x14ac:dyDescent="0.25">
      <c r="A3687" s="9">
        <v>10092986810</v>
      </c>
      <c r="B3687" s="4" t="s">
        <v>3965</v>
      </c>
      <c r="C3687" s="5" t="s">
        <v>3950</v>
      </c>
    </row>
    <row r="3688" spans="1:3" ht="12" customHeight="1" x14ac:dyDescent="0.25">
      <c r="A3688" s="9">
        <v>10115620546</v>
      </c>
      <c r="B3688" s="4" t="s">
        <v>3966</v>
      </c>
      <c r="C3688" s="5" t="s">
        <v>3950</v>
      </c>
    </row>
    <row r="3689" spans="1:3" ht="12" customHeight="1" x14ac:dyDescent="0.25">
      <c r="A3689" s="9">
        <v>10055002115</v>
      </c>
      <c r="B3689" s="4" t="s">
        <v>3967</v>
      </c>
      <c r="C3689" s="5" t="s">
        <v>3968</v>
      </c>
    </row>
    <row r="3690" spans="1:3" ht="12" customHeight="1" x14ac:dyDescent="0.25">
      <c r="A3690" s="9">
        <v>10064360591</v>
      </c>
      <c r="B3690" s="4" t="s">
        <v>3969</v>
      </c>
      <c r="C3690" s="5" t="s">
        <v>3970</v>
      </c>
    </row>
    <row r="3691" spans="1:3" ht="12" customHeight="1" x14ac:dyDescent="0.25">
      <c r="A3691" s="9">
        <v>10064322603</v>
      </c>
      <c r="B3691" s="4" t="s">
        <v>3971</v>
      </c>
      <c r="C3691" s="5" t="s">
        <v>3970</v>
      </c>
    </row>
    <row r="3692" spans="1:3" ht="12" customHeight="1" x14ac:dyDescent="0.25">
      <c r="A3692" s="9">
        <v>10116159100</v>
      </c>
      <c r="B3692" s="4" t="s">
        <v>3972</v>
      </c>
      <c r="C3692" s="5" t="s">
        <v>3970</v>
      </c>
    </row>
    <row r="3693" spans="1:3" ht="12" customHeight="1" x14ac:dyDescent="0.25">
      <c r="A3693" s="9">
        <v>10015398126</v>
      </c>
      <c r="B3693" s="4" t="s">
        <v>3973</v>
      </c>
      <c r="C3693" s="5" t="s">
        <v>3970</v>
      </c>
    </row>
    <row r="3694" spans="1:3" ht="12" customHeight="1" x14ac:dyDescent="0.25">
      <c r="A3694" s="9">
        <v>10061926501</v>
      </c>
      <c r="B3694" s="4" t="s">
        <v>3974</v>
      </c>
      <c r="C3694" s="5" t="s">
        <v>3970</v>
      </c>
    </row>
    <row r="3695" spans="1:3" ht="12" customHeight="1" x14ac:dyDescent="0.25">
      <c r="A3695" s="9">
        <v>10094313787</v>
      </c>
      <c r="B3695" s="4" t="s">
        <v>3975</v>
      </c>
      <c r="C3695" s="5" t="s">
        <v>3970</v>
      </c>
    </row>
    <row r="3696" spans="1:3" ht="12" customHeight="1" x14ac:dyDescent="0.25">
      <c r="A3696" s="9">
        <v>10115550828</v>
      </c>
      <c r="B3696" s="4" t="s">
        <v>3976</v>
      </c>
      <c r="C3696" s="5" t="s">
        <v>3977</v>
      </c>
    </row>
    <row r="3697" spans="1:3" ht="12" customHeight="1" x14ac:dyDescent="0.25">
      <c r="A3697" s="9">
        <v>10117116164</v>
      </c>
      <c r="B3697" s="4" t="s">
        <v>3978</v>
      </c>
      <c r="C3697" s="5" t="s">
        <v>3977</v>
      </c>
    </row>
    <row r="3698" spans="1:3" ht="12" customHeight="1" x14ac:dyDescent="0.25">
      <c r="A3698" s="9">
        <v>10107440921</v>
      </c>
      <c r="B3698" s="4" t="s">
        <v>3979</v>
      </c>
      <c r="C3698" s="5" t="s">
        <v>3977</v>
      </c>
    </row>
    <row r="3699" spans="1:3" ht="12" customHeight="1" x14ac:dyDescent="0.25">
      <c r="A3699" s="9">
        <v>10112974971</v>
      </c>
      <c r="B3699" s="4" t="s">
        <v>3980</v>
      </c>
      <c r="C3699" s="5" t="s">
        <v>5745</v>
      </c>
    </row>
    <row r="3700" spans="1:3" ht="12" customHeight="1" x14ac:dyDescent="0.25">
      <c r="A3700" s="9">
        <v>10112975981</v>
      </c>
      <c r="B3700" s="4" t="s">
        <v>3981</v>
      </c>
      <c r="C3700" s="5" t="s">
        <v>3977</v>
      </c>
    </row>
    <row r="3701" spans="1:3" ht="12" customHeight="1" x14ac:dyDescent="0.25">
      <c r="A3701" s="9">
        <v>10084742820</v>
      </c>
      <c r="B3701" s="4" t="s">
        <v>3982</v>
      </c>
      <c r="C3701" s="5" t="s">
        <v>3977</v>
      </c>
    </row>
    <row r="3702" spans="1:3" ht="12" customHeight="1" x14ac:dyDescent="0.25">
      <c r="A3702" s="9">
        <v>10115550929</v>
      </c>
      <c r="B3702" s="4" t="s">
        <v>3983</v>
      </c>
      <c r="C3702" s="5" t="s">
        <v>5745</v>
      </c>
    </row>
    <row r="3703" spans="1:3" ht="12" customHeight="1" x14ac:dyDescent="0.25">
      <c r="A3703" s="9">
        <v>10115551030</v>
      </c>
      <c r="B3703" s="4" t="s">
        <v>3984</v>
      </c>
      <c r="C3703" s="5" t="s">
        <v>5745</v>
      </c>
    </row>
    <row r="3704" spans="1:3" ht="12" customHeight="1" x14ac:dyDescent="0.25">
      <c r="A3704" s="9">
        <v>10115822630</v>
      </c>
      <c r="B3704" s="4" t="s">
        <v>3985</v>
      </c>
      <c r="C3704" s="5" t="s">
        <v>5745</v>
      </c>
    </row>
    <row r="3705" spans="1:3" ht="12" customHeight="1" x14ac:dyDescent="0.25">
      <c r="A3705" s="9">
        <v>10084613787</v>
      </c>
      <c r="B3705" s="4" t="s">
        <v>3986</v>
      </c>
      <c r="C3705" s="5" t="s">
        <v>3977</v>
      </c>
    </row>
    <row r="3706" spans="1:3" ht="12" customHeight="1" x14ac:dyDescent="0.25">
      <c r="A3706" s="9">
        <v>10115732094</v>
      </c>
      <c r="B3706" s="4" t="s">
        <v>3987</v>
      </c>
      <c r="C3706" s="5" t="s">
        <v>5745</v>
      </c>
    </row>
    <row r="3707" spans="1:3" ht="12" customHeight="1" x14ac:dyDescent="0.25">
      <c r="A3707" s="9">
        <v>10115702792</v>
      </c>
      <c r="B3707" s="4" t="s">
        <v>3988</v>
      </c>
      <c r="C3707" s="5" t="s">
        <v>5745</v>
      </c>
    </row>
    <row r="3708" spans="1:3" ht="12" customHeight="1" x14ac:dyDescent="0.25">
      <c r="A3708" s="9">
        <v>10113059746</v>
      </c>
      <c r="B3708" s="4" t="s">
        <v>3989</v>
      </c>
      <c r="C3708" s="5" t="s">
        <v>5745</v>
      </c>
    </row>
    <row r="3709" spans="1:3" ht="12" customHeight="1" x14ac:dyDescent="0.25">
      <c r="A3709" s="9">
        <v>10059283653</v>
      </c>
      <c r="B3709" s="4" t="s">
        <v>3990</v>
      </c>
      <c r="C3709" s="5" t="s">
        <v>3977</v>
      </c>
    </row>
    <row r="3710" spans="1:3" ht="12" customHeight="1" x14ac:dyDescent="0.25">
      <c r="A3710" s="9">
        <v>10107442840</v>
      </c>
      <c r="B3710" s="4" t="s">
        <v>3991</v>
      </c>
      <c r="C3710" s="5" t="s">
        <v>3977</v>
      </c>
    </row>
    <row r="3711" spans="1:3" ht="12" customHeight="1" x14ac:dyDescent="0.25">
      <c r="A3711" s="9">
        <v>10107440820</v>
      </c>
      <c r="B3711" s="4" t="s">
        <v>3992</v>
      </c>
      <c r="C3711" s="5" t="s">
        <v>5745</v>
      </c>
    </row>
    <row r="3712" spans="1:3" ht="12" customHeight="1" x14ac:dyDescent="0.25">
      <c r="A3712" s="9">
        <v>10115872342</v>
      </c>
      <c r="B3712" s="4" t="s">
        <v>3993</v>
      </c>
      <c r="C3712" s="5" t="s">
        <v>5745</v>
      </c>
    </row>
    <row r="3713" spans="1:3" ht="12" customHeight="1" x14ac:dyDescent="0.25">
      <c r="A3713" s="9">
        <v>10115821216</v>
      </c>
      <c r="B3713" s="4" t="s">
        <v>3994</v>
      </c>
      <c r="C3713" s="5" t="s">
        <v>3977</v>
      </c>
    </row>
    <row r="3714" spans="1:3" ht="12" customHeight="1" x14ac:dyDescent="0.25">
      <c r="A3714" s="9">
        <v>10112975274</v>
      </c>
      <c r="B3714" s="4" t="s">
        <v>3995</v>
      </c>
      <c r="C3714" s="5" t="s">
        <v>5745</v>
      </c>
    </row>
    <row r="3715" spans="1:3" ht="12" customHeight="1" x14ac:dyDescent="0.25">
      <c r="A3715" s="9">
        <v>10112976183</v>
      </c>
      <c r="B3715" s="4" t="s">
        <v>3996</v>
      </c>
      <c r="C3715" s="5" t="s">
        <v>5745</v>
      </c>
    </row>
    <row r="3716" spans="1:3" ht="12" customHeight="1" x14ac:dyDescent="0.25">
      <c r="A3716" s="9">
        <v>10106681994</v>
      </c>
      <c r="B3716" s="4" t="s">
        <v>3997</v>
      </c>
      <c r="C3716" s="5" t="s">
        <v>3977</v>
      </c>
    </row>
    <row r="3717" spans="1:3" ht="12" customHeight="1" x14ac:dyDescent="0.25">
      <c r="A3717" s="9">
        <v>10106681893</v>
      </c>
      <c r="B3717" s="4" t="s">
        <v>3998</v>
      </c>
      <c r="C3717" s="5" t="s">
        <v>5745</v>
      </c>
    </row>
    <row r="3718" spans="1:3" ht="12" customHeight="1" x14ac:dyDescent="0.25">
      <c r="A3718" s="9">
        <v>10113059847</v>
      </c>
      <c r="B3718" s="4" t="s">
        <v>3999</v>
      </c>
      <c r="C3718" s="5" t="s">
        <v>5745</v>
      </c>
    </row>
    <row r="3719" spans="1:3" ht="12" customHeight="1" x14ac:dyDescent="0.25">
      <c r="A3719" s="9">
        <v>10112975779</v>
      </c>
      <c r="B3719" s="4" t="s">
        <v>4000</v>
      </c>
      <c r="C3719" s="5" t="s">
        <v>5745</v>
      </c>
    </row>
    <row r="3720" spans="1:3" ht="12" customHeight="1" x14ac:dyDescent="0.25">
      <c r="A3720" s="9">
        <v>10112975880</v>
      </c>
      <c r="B3720" s="4" t="s">
        <v>4001</v>
      </c>
      <c r="C3720" s="5" t="s">
        <v>5745</v>
      </c>
    </row>
    <row r="3721" spans="1:3" ht="12" customHeight="1" x14ac:dyDescent="0.25">
      <c r="A3721" s="9">
        <v>10112976082</v>
      </c>
      <c r="B3721" s="4" t="s">
        <v>4002</v>
      </c>
      <c r="C3721" s="5" t="s">
        <v>5745</v>
      </c>
    </row>
    <row r="3722" spans="1:3" ht="12" customHeight="1" x14ac:dyDescent="0.25">
      <c r="A3722" s="9">
        <v>10115701782</v>
      </c>
      <c r="B3722" s="4" t="s">
        <v>4003</v>
      </c>
      <c r="C3722" s="5" t="s">
        <v>5745</v>
      </c>
    </row>
    <row r="3723" spans="1:3" ht="12" customHeight="1" x14ac:dyDescent="0.25">
      <c r="A3723" s="9">
        <v>10115701984</v>
      </c>
      <c r="B3723" s="4" t="s">
        <v>4004</v>
      </c>
      <c r="C3723" s="5" t="s">
        <v>5745</v>
      </c>
    </row>
    <row r="3724" spans="1:3" ht="12" customHeight="1" x14ac:dyDescent="0.25">
      <c r="A3724" s="9">
        <v>10115821519</v>
      </c>
      <c r="B3724" s="4" t="s">
        <v>4005</v>
      </c>
      <c r="C3724" s="5" t="s">
        <v>5745</v>
      </c>
    </row>
    <row r="3725" spans="1:3" ht="12" customHeight="1" x14ac:dyDescent="0.25">
      <c r="A3725" s="9">
        <v>10115871938</v>
      </c>
      <c r="B3725" s="4" t="s">
        <v>4006</v>
      </c>
      <c r="C3725" s="5" t="s">
        <v>5745</v>
      </c>
    </row>
    <row r="3726" spans="1:3" ht="12" customHeight="1" x14ac:dyDescent="0.25">
      <c r="A3726" s="9">
        <v>10056263923</v>
      </c>
      <c r="B3726" s="4" t="s">
        <v>4007</v>
      </c>
      <c r="C3726" s="5" t="s">
        <v>3977</v>
      </c>
    </row>
    <row r="3727" spans="1:3" ht="12" customHeight="1" x14ac:dyDescent="0.25">
      <c r="A3727" s="9">
        <v>10112975375</v>
      </c>
      <c r="B3727" s="4" t="s">
        <v>4008</v>
      </c>
      <c r="C3727" s="5" t="s">
        <v>5745</v>
      </c>
    </row>
    <row r="3728" spans="1:3" ht="12" customHeight="1" x14ac:dyDescent="0.25">
      <c r="A3728" s="9">
        <v>10097462752</v>
      </c>
      <c r="B3728" s="4" t="s">
        <v>4009</v>
      </c>
      <c r="C3728" s="5" t="s">
        <v>5745</v>
      </c>
    </row>
    <row r="3729" spans="1:3" ht="12" customHeight="1" x14ac:dyDescent="0.25">
      <c r="A3729" s="9">
        <v>10097462853</v>
      </c>
      <c r="B3729" s="4" t="s">
        <v>4010</v>
      </c>
      <c r="C3729" s="5" t="s">
        <v>5745</v>
      </c>
    </row>
    <row r="3730" spans="1:3" ht="12" customHeight="1" x14ac:dyDescent="0.25">
      <c r="A3730" s="9">
        <v>10107440618</v>
      </c>
      <c r="B3730" s="4" t="s">
        <v>4011</v>
      </c>
      <c r="C3730" s="5" t="s">
        <v>5745</v>
      </c>
    </row>
    <row r="3731" spans="1:3" ht="12" customHeight="1" x14ac:dyDescent="0.25">
      <c r="A3731" s="9">
        <v>10084755247</v>
      </c>
      <c r="B3731" s="4" t="s">
        <v>4012</v>
      </c>
      <c r="C3731" s="5" t="s">
        <v>4013</v>
      </c>
    </row>
    <row r="3732" spans="1:3" ht="12" customHeight="1" x14ac:dyDescent="0.25">
      <c r="A3732" s="9">
        <v>10011194891</v>
      </c>
      <c r="B3732" s="4" t="s">
        <v>4014</v>
      </c>
      <c r="C3732" s="5" t="s">
        <v>4013</v>
      </c>
    </row>
    <row r="3733" spans="1:3" ht="12" customHeight="1" x14ac:dyDescent="0.25">
      <c r="A3733" s="9">
        <v>10054545710</v>
      </c>
      <c r="B3733" s="4" t="s">
        <v>4015</v>
      </c>
      <c r="C3733" s="5" t="s">
        <v>4013</v>
      </c>
    </row>
    <row r="3734" spans="1:3" ht="12" customHeight="1" x14ac:dyDescent="0.25">
      <c r="A3734" s="9">
        <v>10054550457</v>
      </c>
      <c r="B3734" s="4" t="s">
        <v>4016</v>
      </c>
      <c r="C3734" s="5" t="s">
        <v>4013</v>
      </c>
    </row>
    <row r="3735" spans="1:3" ht="12" customHeight="1" x14ac:dyDescent="0.25">
      <c r="A3735" s="9">
        <v>10054548235</v>
      </c>
      <c r="B3735" s="4" t="s">
        <v>4017</v>
      </c>
      <c r="C3735" s="5" t="s">
        <v>4013</v>
      </c>
    </row>
    <row r="3736" spans="1:3" ht="12" customHeight="1" x14ac:dyDescent="0.25">
      <c r="A3736" s="9">
        <v>10054544902</v>
      </c>
      <c r="B3736" s="4" t="s">
        <v>4018</v>
      </c>
      <c r="C3736" s="5" t="s">
        <v>4013</v>
      </c>
    </row>
    <row r="3737" spans="1:3" ht="12" customHeight="1" x14ac:dyDescent="0.25">
      <c r="A3737" s="9">
        <v>10054559450</v>
      </c>
      <c r="B3737" s="4" t="s">
        <v>4019</v>
      </c>
      <c r="C3737" s="5" t="s">
        <v>4013</v>
      </c>
    </row>
    <row r="3738" spans="1:3" ht="12" customHeight="1" x14ac:dyDescent="0.25">
      <c r="A3738" s="9">
        <v>10054555107</v>
      </c>
      <c r="B3738" s="4" t="s">
        <v>4020</v>
      </c>
      <c r="C3738" s="5" t="s">
        <v>4013</v>
      </c>
    </row>
    <row r="3739" spans="1:3" ht="12" customHeight="1" x14ac:dyDescent="0.25">
      <c r="A3739" s="9">
        <v>10054542777</v>
      </c>
      <c r="B3739" s="4" t="s">
        <v>4021</v>
      </c>
      <c r="C3739" s="5" t="s">
        <v>4013</v>
      </c>
    </row>
    <row r="3740" spans="1:3" ht="12" customHeight="1" x14ac:dyDescent="0.25">
      <c r="A3740" s="9">
        <v>10077600788</v>
      </c>
      <c r="B3740" s="4" t="s">
        <v>4022</v>
      </c>
      <c r="C3740" s="5" t="s">
        <v>4013</v>
      </c>
    </row>
    <row r="3741" spans="1:3" ht="12" customHeight="1" x14ac:dyDescent="0.25">
      <c r="A3741" s="9">
        <v>10011041412</v>
      </c>
      <c r="B3741" s="4" t="s">
        <v>4023</v>
      </c>
      <c r="C3741" s="5" t="s">
        <v>4013</v>
      </c>
    </row>
    <row r="3742" spans="1:3" ht="12" customHeight="1" x14ac:dyDescent="0.25">
      <c r="A3742" s="9">
        <v>10113516353</v>
      </c>
      <c r="B3742" s="4" t="s">
        <v>4024</v>
      </c>
      <c r="C3742" s="5" t="s">
        <v>4013</v>
      </c>
    </row>
    <row r="3743" spans="1:3" ht="12" customHeight="1" x14ac:dyDescent="0.25">
      <c r="A3743" s="9">
        <v>10054553083</v>
      </c>
      <c r="B3743" s="4" t="s">
        <v>4025</v>
      </c>
      <c r="C3743" s="5" t="s">
        <v>4013</v>
      </c>
    </row>
    <row r="3744" spans="1:3" ht="12" customHeight="1" x14ac:dyDescent="0.25">
      <c r="A3744" s="9">
        <v>10104434224</v>
      </c>
      <c r="B3744" s="4" t="s">
        <v>4026</v>
      </c>
      <c r="C3744" s="5" t="s">
        <v>4013</v>
      </c>
    </row>
    <row r="3745" spans="1:3" ht="12" customHeight="1" x14ac:dyDescent="0.25">
      <c r="A3745" s="9">
        <v>10054544696</v>
      </c>
      <c r="B3745" s="4" t="s">
        <v>4027</v>
      </c>
      <c r="C3745" s="5" t="s">
        <v>4013</v>
      </c>
    </row>
    <row r="3746" spans="1:3" ht="12" customHeight="1" x14ac:dyDescent="0.25">
      <c r="A3746" s="9">
        <v>10104504952</v>
      </c>
      <c r="B3746" s="4" t="s">
        <v>4028</v>
      </c>
      <c r="C3746" s="5" t="s">
        <v>4013</v>
      </c>
    </row>
    <row r="3747" spans="1:3" ht="12" customHeight="1" x14ac:dyDescent="0.25">
      <c r="A3747" s="9">
        <v>10054545104</v>
      </c>
      <c r="B3747" s="4" t="s">
        <v>4029</v>
      </c>
      <c r="C3747" s="5" t="s">
        <v>4013</v>
      </c>
    </row>
    <row r="3748" spans="1:3" ht="12" customHeight="1" x14ac:dyDescent="0.25">
      <c r="A3748" s="9">
        <v>10093706731</v>
      </c>
      <c r="B3748" s="4" t="s">
        <v>4030</v>
      </c>
      <c r="C3748" s="5" t="s">
        <v>4013</v>
      </c>
    </row>
    <row r="3749" spans="1:3" ht="12" customHeight="1" x14ac:dyDescent="0.25">
      <c r="A3749" s="9">
        <v>10093706832</v>
      </c>
      <c r="B3749" s="4" t="s">
        <v>4031</v>
      </c>
      <c r="C3749" s="5" t="s">
        <v>4013</v>
      </c>
    </row>
    <row r="3750" spans="1:3" ht="12" customHeight="1" x14ac:dyDescent="0.25">
      <c r="A3750" s="9">
        <v>10059144924</v>
      </c>
      <c r="B3750" s="4" t="s">
        <v>4032</v>
      </c>
      <c r="C3750" s="5" t="s">
        <v>4013</v>
      </c>
    </row>
    <row r="3751" spans="1:3" ht="12" customHeight="1" x14ac:dyDescent="0.25">
      <c r="A3751" s="9">
        <v>10054543282</v>
      </c>
      <c r="B3751" s="4" t="s">
        <v>4033</v>
      </c>
      <c r="C3751" s="5" t="s">
        <v>4013</v>
      </c>
    </row>
    <row r="3752" spans="1:3" ht="12" customHeight="1" x14ac:dyDescent="0.25">
      <c r="A3752" s="9">
        <v>10013848449</v>
      </c>
      <c r="B3752" s="4" t="s">
        <v>4034</v>
      </c>
      <c r="C3752" s="5" t="s">
        <v>4013</v>
      </c>
    </row>
    <row r="3753" spans="1:3" ht="12" customHeight="1" x14ac:dyDescent="0.25">
      <c r="A3753" s="9">
        <v>10083344101</v>
      </c>
      <c r="B3753" s="4" t="s">
        <v>4035</v>
      </c>
      <c r="C3753" s="5" t="s">
        <v>4013</v>
      </c>
    </row>
    <row r="3754" spans="1:3" ht="12" customHeight="1" x14ac:dyDescent="0.25">
      <c r="A3754" s="9">
        <v>10053200743</v>
      </c>
      <c r="B3754" s="4" t="s">
        <v>4036</v>
      </c>
      <c r="C3754" s="5" t="s">
        <v>4013</v>
      </c>
    </row>
    <row r="3755" spans="1:3" ht="12" customHeight="1" x14ac:dyDescent="0.25">
      <c r="A3755" s="9">
        <v>10091448247</v>
      </c>
      <c r="B3755" s="4" t="s">
        <v>4037</v>
      </c>
      <c r="C3755" s="5" t="s">
        <v>4013</v>
      </c>
    </row>
    <row r="3756" spans="1:3" ht="12" customHeight="1" x14ac:dyDescent="0.25">
      <c r="A3756" s="9">
        <v>10054562884</v>
      </c>
      <c r="B3756" s="4" t="s">
        <v>4038</v>
      </c>
      <c r="C3756" s="5" t="s">
        <v>4013</v>
      </c>
    </row>
    <row r="3757" spans="1:3" ht="12" customHeight="1" x14ac:dyDescent="0.25">
      <c r="A3757" s="9">
        <v>10111454495</v>
      </c>
      <c r="B3757" s="4" t="s">
        <v>4039</v>
      </c>
      <c r="C3757" s="5" t="s">
        <v>4040</v>
      </c>
    </row>
    <row r="3758" spans="1:3" ht="12" customHeight="1" x14ac:dyDescent="0.25">
      <c r="A3758" s="9">
        <v>10112396005</v>
      </c>
      <c r="B3758" s="4" t="s">
        <v>4041</v>
      </c>
      <c r="C3758" s="5" t="s">
        <v>4040</v>
      </c>
    </row>
    <row r="3759" spans="1:3" ht="12" customHeight="1" x14ac:dyDescent="0.25">
      <c r="A3759" s="9">
        <v>10111289393</v>
      </c>
      <c r="B3759" s="4" t="s">
        <v>4042</v>
      </c>
      <c r="C3759" s="5" t="s">
        <v>4040</v>
      </c>
    </row>
    <row r="3760" spans="1:3" ht="12" customHeight="1" x14ac:dyDescent="0.25">
      <c r="A3760" s="9">
        <v>10109559460</v>
      </c>
      <c r="B3760" s="4" t="s">
        <v>4043</v>
      </c>
      <c r="C3760" s="5" t="s">
        <v>4040</v>
      </c>
    </row>
    <row r="3761" spans="1:3" ht="12" customHeight="1" x14ac:dyDescent="0.25">
      <c r="A3761" s="9">
        <v>10001373138</v>
      </c>
      <c r="B3761" s="4" t="s">
        <v>4044</v>
      </c>
      <c r="C3761" s="5" t="s">
        <v>4045</v>
      </c>
    </row>
    <row r="3762" spans="1:3" ht="12" customHeight="1" x14ac:dyDescent="0.25">
      <c r="A3762" s="9">
        <v>10076877029</v>
      </c>
      <c r="B3762" s="4" t="s">
        <v>4046</v>
      </c>
      <c r="C3762" s="5" t="s">
        <v>4047</v>
      </c>
    </row>
    <row r="3763" spans="1:3" ht="12" customHeight="1" x14ac:dyDescent="0.25">
      <c r="A3763" s="9">
        <v>10116261453</v>
      </c>
      <c r="B3763" s="4" t="s">
        <v>4048</v>
      </c>
      <c r="C3763" s="5" t="s">
        <v>4049</v>
      </c>
    </row>
    <row r="3764" spans="1:3" ht="12" customHeight="1" x14ac:dyDescent="0.25">
      <c r="A3764" s="9">
        <v>10055482263</v>
      </c>
      <c r="B3764" s="4" t="s">
        <v>4050</v>
      </c>
      <c r="C3764" s="5" t="s">
        <v>4049</v>
      </c>
    </row>
    <row r="3765" spans="1:3" ht="12" customHeight="1" x14ac:dyDescent="0.25">
      <c r="A3765" s="9">
        <v>10116261756</v>
      </c>
      <c r="B3765" s="4" t="s">
        <v>4051</v>
      </c>
      <c r="C3765" s="5" t="s">
        <v>4049</v>
      </c>
    </row>
    <row r="3766" spans="1:3" ht="12" customHeight="1" x14ac:dyDescent="0.25">
      <c r="A3766" s="9">
        <v>10059882932</v>
      </c>
      <c r="B3766" s="4" t="s">
        <v>4052</v>
      </c>
      <c r="C3766" s="5" t="s">
        <v>4049</v>
      </c>
    </row>
    <row r="3767" spans="1:3" ht="12" customHeight="1" x14ac:dyDescent="0.25">
      <c r="A3767" s="9">
        <v>10055482465</v>
      </c>
      <c r="B3767" s="4" t="s">
        <v>4053</v>
      </c>
      <c r="C3767" s="5" t="s">
        <v>4049</v>
      </c>
    </row>
    <row r="3768" spans="1:3" ht="12" customHeight="1" x14ac:dyDescent="0.25">
      <c r="A3768" s="9">
        <v>10076707883</v>
      </c>
      <c r="B3768" s="4" t="s">
        <v>4054</v>
      </c>
      <c r="C3768" s="5" t="s">
        <v>4049</v>
      </c>
    </row>
    <row r="3769" spans="1:3" ht="12" customHeight="1" x14ac:dyDescent="0.25">
      <c r="A3769" s="9">
        <v>10116261352</v>
      </c>
      <c r="B3769" s="4" t="s">
        <v>4055</v>
      </c>
      <c r="C3769" s="5" t="s">
        <v>4049</v>
      </c>
    </row>
    <row r="3770" spans="1:3" ht="12" customHeight="1" x14ac:dyDescent="0.25">
      <c r="A3770" s="9">
        <v>10080990839</v>
      </c>
      <c r="B3770" s="4" t="s">
        <v>4056</v>
      </c>
      <c r="C3770" s="5" t="s">
        <v>4057</v>
      </c>
    </row>
    <row r="3771" spans="1:3" ht="12" customHeight="1" x14ac:dyDescent="0.25">
      <c r="A3771" s="9">
        <v>10077882900</v>
      </c>
      <c r="B3771" s="4" t="s">
        <v>4058</v>
      </c>
      <c r="C3771" s="5" t="s">
        <v>4059</v>
      </c>
    </row>
    <row r="3772" spans="1:3" ht="12" customHeight="1" x14ac:dyDescent="0.25">
      <c r="A3772" s="9">
        <v>10058435915</v>
      </c>
      <c r="B3772" s="4" t="s">
        <v>4060</v>
      </c>
      <c r="C3772" s="5" t="s">
        <v>4059</v>
      </c>
    </row>
    <row r="3773" spans="1:3" ht="12" customHeight="1" x14ac:dyDescent="0.25">
      <c r="A3773" s="9">
        <v>10058731561</v>
      </c>
      <c r="B3773" s="4" t="s">
        <v>4061</v>
      </c>
      <c r="C3773" s="5" t="s">
        <v>4059</v>
      </c>
    </row>
    <row r="3774" spans="1:3" ht="12" customHeight="1" x14ac:dyDescent="0.25">
      <c r="A3774" s="9">
        <v>10108403544</v>
      </c>
      <c r="B3774" s="4" t="s">
        <v>4062</v>
      </c>
      <c r="C3774" s="5" t="s">
        <v>4059</v>
      </c>
    </row>
    <row r="3775" spans="1:3" ht="12" customHeight="1" x14ac:dyDescent="0.25">
      <c r="A3775" s="9">
        <v>10079492490</v>
      </c>
      <c r="B3775" s="4" t="s">
        <v>4063</v>
      </c>
      <c r="C3775" s="5" t="s">
        <v>4059</v>
      </c>
    </row>
    <row r="3776" spans="1:3" ht="12" customHeight="1" x14ac:dyDescent="0.25">
      <c r="A3776" s="9">
        <v>10100645766</v>
      </c>
      <c r="B3776" s="4" t="s">
        <v>4064</v>
      </c>
      <c r="C3776" s="5" t="s">
        <v>4059</v>
      </c>
    </row>
    <row r="3777" spans="1:3" ht="12" customHeight="1" x14ac:dyDescent="0.25">
      <c r="A3777" s="9">
        <v>10079492389</v>
      </c>
      <c r="B3777" s="4" t="s">
        <v>4065</v>
      </c>
      <c r="C3777" s="5" t="s">
        <v>4059</v>
      </c>
    </row>
    <row r="3778" spans="1:3" ht="12" customHeight="1" x14ac:dyDescent="0.25">
      <c r="A3778" s="9">
        <v>10108610072</v>
      </c>
      <c r="B3778" s="4" t="s">
        <v>4066</v>
      </c>
      <c r="C3778" s="5" t="s">
        <v>4059</v>
      </c>
    </row>
    <row r="3779" spans="1:3" ht="12" customHeight="1" x14ac:dyDescent="0.25">
      <c r="A3779" s="9">
        <v>10055798828</v>
      </c>
      <c r="B3779" s="4" t="s">
        <v>4067</v>
      </c>
      <c r="C3779" s="5" t="s">
        <v>4059</v>
      </c>
    </row>
    <row r="3780" spans="1:3" ht="12" customHeight="1" x14ac:dyDescent="0.25">
      <c r="A3780" s="9">
        <v>10055789936</v>
      </c>
      <c r="B3780" s="4" t="s">
        <v>4068</v>
      </c>
      <c r="C3780" s="5" t="s">
        <v>4059</v>
      </c>
    </row>
    <row r="3781" spans="1:3" ht="12" customHeight="1" x14ac:dyDescent="0.25">
      <c r="A3781" s="9">
        <v>10059636287</v>
      </c>
      <c r="B3781" s="4" t="s">
        <v>4069</v>
      </c>
      <c r="C3781" s="5" t="s">
        <v>4059</v>
      </c>
    </row>
    <row r="3782" spans="1:3" ht="12" customHeight="1" x14ac:dyDescent="0.25">
      <c r="A3782" s="9">
        <v>10097013623</v>
      </c>
      <c r="B3782" s="4" t="s">
        <v>4070</v>
      </c>
      <c r="C3782" s="5" t="s">
        <v>4059</v>
      </c>
    </row>
    <row r="3783" spans="1:3" ht="12" customHeight="1" x14ac:dyDescent="0.25">
      <c r="A3783" s="9">
        <v>10058435511</v>
      </c>
      <c r="B3783" s="4" t="s">
        <v>2335</v>
      </c>
      <c r="C3783" s="5" t="s">
        <v>4059</v>
      </c>
    </row>
    <row r="3784" spans="1:3" ht="12" customHeight="1" x14ac:dyDescent="0.25">
      <c r="A3784" s="9">
        <v>10053908843</v>
      </c>
      <c r="B3784" s="4" t="s">
        <v>4071</v>
      </c>
      <c r="C3784" s="5" t="s">
        <v>4059</v>
      </c>
    </row>
    <row r="3785" spans="1:3" ht="12" customHeight="1" x14ac:dyDescent="0.25">
      <c r="A3785" s="9">
        <v>10054339986</v>
      </c>
      <c r="B3785" s="4" t="s">
        <v>4072</v>
      </c>
      <c r="C3785" s="5" t="s">
        <v>4059</v>
      </c>
    </row>
    <row r="3786" spans="1:3" ht="12" customHeight="1" x14ac:dyDescent="0.25">
      <c r="A3786" s="9">
        <v>10055094162</v>
      </c>
      <c r="B3786" s="4" t="s">
        <v>4073</v>
      </c>
      <c r="C3786" s="5" t="s">
        <v>4059</v>
      </c>
    </row>
    <row r="3787" spans="1:3" ht="12" customHeight="1" x14ac:dyDescent="0.25">
      <c r="A3787" s="9">
        <v>10053907328</v>
      </c>
      <c r="B3787" s="4" t="s">
        <v>4074</v>
      </c>
      <c r="C3787" s="5" t="s">
        <v>4059</v>
      </c>
    </row>
    <row r="3788" spans="1:3" ht="12" customHeight="1" x14ac:dyDescent="0.25">
      <c r="A3788" s="9">
        <v>10058731056</v>
      </c>
      <c r="B3788" s="4" t="s">
        <v>4075</v>
      </c>
      <c r="C3788" s="5" t="s">
        <v>4059</v>
      </c>
    </row>
    <row r="3789" spans="1:3" ht="12" customHeight="1" x14ac:dyDescent="0.25">
      <c r="A3789" s="9">
        <v>10062965007</v>
      </c>
      <c r="B3789" s="4" t="s">
        <v>4076</v>
      </c>
      <c r="C3789" s="5" t="s">
        <v>4059</v>
      </c>
    </row>
    <row r="3790" spans="1:3" ht="12" customHeight="1" x14ac:dyDescent="0.25">
      <c r="A3790" s="9">
        <v>10079530684</v>
      </c>
      <c r="B3790" s="4" t="s">
        <v>4077</v>
      </c>
      <c r="C3790" s="5" t="s">
        <v>4059</v>
      </c>
    </row>
    <row r="3791" spans="1:3" ht="12" customHeight="1" x14ac:dyDescent="0.25">
      <c r="A3791" s="9">
        <v>10058699330</v>
      </c>
      <c r="B3791" s="4" t="s">
        <v>4078</v>
      </c>
      <c r="C3791" s="5" t="s">
        <v>4059</v>
      </c>
    </row>
    <row r="3792" spans="1:3" ht="12" customHeight="1" x14ac:dyDescent="0.25">
      <c r="A3792" s="9">
        <v>10092929115</v>
      </c>
      <c r="B3792" s="4" t="s">
        <v>4079</v>
      </c>
      <c r="C3792" s="5" t="s">
        <v>4059</v>
      </c>
    </row>
    <row r="3793" spans="1:3" ht="12" customHeight="1" x14ac:dyDescent="0.25">
      <c r="A3793" s="9">
        <v>10002764177</v>
      </c>
      <c r="B3793" s="4" t="s">
        <v>4080</v>
      </c>
      <c r="C3793" s="5" t="s">
        <v>4059</v>
      </c>
    </row>
    <row r="3794" spans="1:3" ht="12" customHeight="1" x14ac:dyDescent="0.25">
      <c r="A3794" s="9">
        <v>10115679251</v>
      </c>
      <c r="B3794" s="4" t="s">
        <v>2840</v>
      </c>
      <c r="C3794" s="5" t="s">
        <v>4059</v>
      </c>
    </row>
    <row r="3795" spans="1:3" ht="12" customHeight="1" x14ac:dyDescent="0.25">
      <c r="A3795" s="9">
        <v>10058431164</v>
      </c>
      <c r="B3795" s="4" t="s">
        <v>4081</v>
      </c>
      <c r="C3795" s="5" t="s">
        <v>4059</v>
      </c>
    </row>
    <row r="3796" spans="1:3" ht="12" customHeight="1" x14ac:dyDescent="0.25">
      <c r="A3796" s="9">
        <v>10115621354</v>
      </c>
      <c r="B3796" s="4" t="s">
        <v>4082</v>
      </c>
      <c r="C3796" s="5" t="s">
        <v>4059</v>
      </c>
    </row>
    <row r="3797" spans="1:3" ht="12" customHeight="1" x14ac:dyDescent="0.25">
      <c r="A3797" s="9">
        <v>10058019926</v>
      </c>
      <c r="B3797" s="4" t="s">
        <v>4083</v>
      </c>
      <c r="C3797" s="5" t="s">
        <v>4059</v>
      </c>
    </row>
    <row r="3798" spans="1:3" ht="12" customHeight="1" x14ac:dyDescent="0.25">
      <c r="A3798" s="9">
        <v>10065418501</v>
      </c>
      <c r="B3798" s="4" t="s">
        <v>4084</v>
      </c>
      <c r="C3798" s="5" t="s">
        <v>4059</v>
      </c>
    </row>
    <row r="3799" spans="1:3" ht="12" customHeight="1" x14ac:dyDescent="0.25">
      <c r="A3799" s="9">
        <v>10061953173</v>
      </c>
      <c r="B3799" s="4" t="s">
        <v>4085</v>
      </c>
      <c r="C3799" s="5" t="s">
        <v>4086</v>
      </c>
    </row>
    <row r="3800" spans="1:3" ht="12" customHeight="1" x14ac:dyDescent="0.25">
      <c r="A3800" s="9">
        <v>10066602305</v>
      </c>
      <c r="B3800" s="4" t="s">
        <v>4087</v>
      </c>
      <c r="C3800" s="5" t="s">
        <v>4086</v>
      </c>
    </row>
    <row r="3801" spans="1:3" ht="12" customHeight="1" x14ac:dyDescent="0.25">
      <c r="A3801" s="9">
        <v>10111701039</v>
      </c>
      <c r="B3801" s="4" t="s">
        <v>4088</v>
      </c>
      <c r="C3801" s="5" t="s">
        <v>4086</v>
      </c>
    </row>
    <row r="3802" spans="1:3" ht="12" customHeight="1" x14ac:dyDescent="0.25">
      <c r="A3802" s="9">
        <v>10115913768</v>
      </c>
      <c r="B3802" s="4" t="s">
        <v>4089</v>
      </c>
      <c r="C3802" s="5" t="s">
        <v>4090</v>
      </c>
    </row>
    <row r="3803" spans="1:3" ht="12" customHeight="1" x14ac:dyDescent="0.25">
      <c r="A3803" s="9">
        <v>10115265282</v>
      </c>
      <c r="B3803" s="4" t="s">
        <v>4091</v>
      </c>
      <c r="C3803" s="5" t="s">
        <v>4090</v>
      </c>
    </row>
    <row r="3804" spans="1:3" ht="12" customHeight="1" x14ac:dyDescent="0.25">
      <c r="A3804" s="9">
        <v>10115509196</v>
      </c>
      <c r="B3804" s="4" t="s">
        <v>4092</v>
      </c>
      <c r="C3804" s="5" t="s">
        <v>4090</v>
      </c>
    </row>
    <row r="3805" spans="1:3" ht="12" customHeight="1" x14ac:dyDescent="0.25">
      <c r="A3805" s="9">
        <v>10117696952</v>
      </c>
      <c r="B3805" s="4" t="s">
        <v>4093</v>
      </c>
      <c r="C3805" s="5" t="s">
        <v>4094</v>
      </c>
    </row>
    <row r="3806" spans="1:3" ht="12" customHeight="1" x14ac:dyDescent="0.25">
      <c r="A3806" s="9">
        <v>10069613951</v>
      </c>
      <c r="B3806" s="4" t="s">
        <v>4095</v>
      </c>
      <c r="C3806" s="5" t="s">
        <v>4094</v>
      </c>
    </row>
    <row r="3807" spans="1:3" ht="12" customHeight="1" x14ac:dyDescent="0.25">
      <c r="A3807" s="9">
        <v>10084826581</v>
      </c>
      <c r="B3807" s="4" t="s">
        <v>4096</v>
      </c>
      <c r="C3807" s="5" t="s">
        <v>4094</v>
      </c>
    </row>
    <row r="3808" spans="1:3" ht="12" customHeight="1" x14ac:dyDescent="0.25">
      <c r="A3808" s="9">
        <v>10116278328</v>
      </c>
      <c r="B3808" s="4" t="s">
        <v>4097</v>
      </c>
      <c r="C3808" s="5" t="s">
        <v>4094</v>
      </c>
    </row>
    <row r="3809" spans="1:3" ht="12" customHeight="1" x14ac:dyDescent="0.25">
      <c r="A3809" s="9">
        <v>10056490962</v>
      </c>
      <c r="B3809" s="4" t="s">
        <v>4098</v>
      </c>
      <c r="C3809" s="5" t="s">
        <v>4094</v>
      </c>
    </row>
    <row r="3810" spans="1:3" ht="12" customHeight="1" x14ac:dyDescent="0.25">
      <c r="A3810" s="9">
        <v>10107368775</v>
      </c>
      <c r="B3810" s="4" t="s">
        <v>4099</v>
      </c>
      <c r="C3810" s="5" t="s">
        <v>4094</v>
      </c>
    </row>
    <row r="3811" spans="1:3" ht="12" customHeight="1" x14ac:dyDescent="0.25">
      <c r="A3811" s="9">
        <v>10056491669</v>
      </c>
      <c r="B3811" s="4" t="s">
        <v>4100</v>
      </c>
      <c r="C3811" s="5" t="s">
        <v>4094</v>
      </c>
    </row>
    <row r="3812" spans="1:3" ht="12" customHeight="1" x14ac:dyDescent="0.25">
      <c r="A3812" s="9">
        <v>10008897106</v>
      </c>
      <c r="B3812" s="4" t="s">
        <v>4101</v>
      </c>
      <c r="C3812" s="5" t="s">
        <v>4094</v>
      </c>
    </row>
    <row r="3813" spans="1:3" ht="12" customHeight="1" x14ac:dyDescent="0.25">
      <c r="A3813" s="9">
        <v>10056491871</v>
      </c>
      <c r="B3813" s="4" t="s">
        <v>4102</v>
      </c>
      <c r="C3813" s="5" t="s">
        <v>4094</v>
      </c>
    </row>
    <row r="3814" spans="1:3" ht="12" customHeight="1" x14ac:dyDescent="0.25">
      <c r="A3814" s="9">
        <v>10115976214</v>
      </c>
      <c r="B3814" s="4" t="s">
        <v>4103</v>
      </c>
      <c r="C3814" s="5" t="s">
        <v>4094</v>
      </c>
    </row>
    <row r="3815" spans="1:3" ht="12" customHeight="1" x14ac:dyDescent="0.25">
      <c r="A3815" s="9">
        <v>10056490356</v>
      </c>
      <c r="B3815" s="4" t="s">
        <v>4104</v>
      </c>
      <c r="C3815" s="5" t="s">
        <v>4094</v>
      </c>
    </row>
    <row r="3816" spans="1:3" ht="12" customHeight="1" x14ac:dyDescent="0.25">
      <c r="A3816" s="9">
        <v>10056492477</v>
      </c>
      <c r="B3816" s="4" t="s">
        <v>4105</v>
      </c>
      <c r="C3816" s="5" t="s">
        <v>4094</v>
      </c>
    </row>
    <row r="3817" spans="1:3" ht="12" customHeight="1" x14ac:dyDescent="0.25">
      <c r="A3817" s="9">
        <v>10107369280</v>
      </c>
      <c r="B3817" s="4" t="s">
        <v>4106</v>
      </c>
      <c r="C3817" s="5" t="s">
        <v>4094</v>
      </c>
    </row>
    <row r="3818" spans="1:3" ht="12" customHeight="1" x14ac:dyDescent="0.25">
      <c r="A3818" s="9">
        <v>10060010042</v>
      </c>
      <c r="B3818" s="4" t="s">
        <v>4107</v>
      </c>
      <c r="C3818" s="5" t="s">
        <v>4094</v>
      </c>
    </row>
    <row r="3819" spans="1:3" ht="12" customHeight="1" x14ac:dyDescent="0.25">
      <c r="A3819" s="9">
        <v>10060013981</v>
      </c>
      <c r="B3819" s="4" t="s">
        <v>4108</v>
      </c>
      <c r="C3819" s="5" t="s">
        <v>4094</v>
      </c>
    </row>
    <row r="3820" spans="1:3" ht="12" customHeight="1" x14ac:dyDescent="0.25">
      <c r="A3820" s="9">
        <v>10115989449</v>
      </c>
      <c r="B3820" s="4" t="s">
        <v>4109</v>
      </c>
      <c r="C3820" s="5" t="s">
        <v>4094</v>
      </c>
    </row>
    <row r="3821" spans="1:3" ht="12" customHeight="1" x14ac:dyDescent="0.25">
      <c r="A3821" s="9">
        <v>10063791931</v>
      </c>
      <c r="B3821" s="4" t="s">
        <v>4110</v>
      </c>
      <c r="C3821" s="5" t="s">
        <v>4094</v>
      </c>
    </row>
    <row r="3822" spans="1:3" ht="12" customHeight="1" x14ac:dyDescent="0.25">
      <c r="A3822" s="9">
        <v>10061811414</v>
      </c>
      <c r="B3822" s="4" t="s">
        <v>4111</v>
      </c>
      <c r="C3822" s="5" t="s">
        <v>4094</v>
      </c>
    </row>
    <row r="3823" spans="1:3" ht="12" customHeight="1" x14ac:dyDescent="0.25">
      <c r="A3823" s="9">
        <v>10056488740</v>
      </c>
      <c r="B3823" s="4" t="s">
        <v>4112</v>
      </c>
      <c r="C3823" s="5" t="s">
        <v>4094</v>
      </c>
    </row>
    <row r="3824" spans="1:3" ht="12" customHeight="1" x14ac:dyDescent="0.25">
      <c r="A3824" s="9">
        <v>10058672250</v>
      </c>
      <c r="B3824" s="4" t="s">
        <v>4113</v>
      </c>
      <c r="C3824" s="5" t="s">
        <v>4094</v>
      </c>
    </row>
    <row r="3825" spans="1:3" ht="12" customHeight="1" x14ac:dyDescent="0.25">
      <c r="A3825" s="9">
        <v>10064799418</v>
      </c>
      <c r="B3825" s="4" t="s">
        <v>4114</v>
      </c>
      <c r="C3825" s="5" t="s">
        <v>4094</v>
      </c>
    </row>
    <row r="3826" spans="1:3" ht="12" customHeight="1" x14ac:dyDescent="0.25">
      <c r="A3826" s="9">
        <v>10115976113</v>
      </c>
      <c r="B3826" s="4" t="s">
        <v>4115</v>
      </c>
      <c r="C3826" s="5" t="s">
        <v>4094</v>
      </c>
    </row>
    <row r="3827" spans="1:3" ht="12" customHeight="1" x14ac:dyDescent="0.25">
      <c r="A3827" s="9">
        <v>10109364753</v>
      </c>
      <c r="B3827" s="4" t="s">
        <v>4116</v>
      </c>
      <c r="C3827" s="5" t="s">
        <v>4094</v>
      </c>
    </row>
    <row r="3828" spans="1:3" ht="12" customHeight="1" x14ac:dyDescent="0.25">
      <c r="A3828" s="9">
        <v>10094233359</v>
      </c>
      <c r="B3828" s="4" t="s">
        <v>4117</v>
      </c>
      <c r="C3828" s="5" t="s">
        <v>4118</v>
      </c>
    </row>
    <row r="3829" spans="1:3" ht="12" customHeight="1" x14ac:dyDescent="0.25">
      <c r="A3829" s="9">
        <v>10094234773</v>
      </c>
      <c r="B3829" s="4" t="s">
        <v>4119</v>
      </c>
      <c r="C3829" s="5" t="s">
        <v>4118</v>
      </c>
    </row>
    <row r="3830" spans="1:3" ht="12" customHeight="1" x14ac:dyDescent="0.25">
      <c r="A3830" s="9">
        <v>10110617669</v>
      </c>
      <c r="B3830" s="4" t="s">
        <v>4120</v>
      </c>
      <c r="C3830" s="5" t="s">
        <v>4118</v>
      </c>
    </row>
    <row r="3831" spans="1:3" ht="12" customHeight="1" x14ac:dyDescent="0.25">
      <c r="A3831" s="9">
        <v>10110618780</v>
      </c>
      <c r="B3831" s="4" t="s">
        <v>4121</v>
      </c>
      <c r="C3831" s="5" t="s">
        <v>4118</v>
      </c>
    </row>
    <row r="3832" spans="1:3" ht="12" customHeight="1" x14ac:dyDescent="0.25">
      <c r="A3832" s="9">
        <v>10114981659</v>
      </c>
      <c r="B3832" s="4" t="s">
        <v>4122</v>
      </c>
      <c r="C3832" s="5" t="s">
        <v>4118</v>
      </c>
    </row>
    <row r="3833" spans="1:3" ht="12" customHeight="1" x14ac:dyDescent="0.25">
      <c r="A3833" s="9">
        <v>10113338824</v>
      </c>
      <c r="B3833" s="4" t="s">
        <v>4123</v>
      </c>
      <c r="C3833" s="5" t="s">
        <v>4118</v>
      </c>
    </row>
    <row r="3834" spans="1:3" ht="12" customHeight="1" x14ac:dyDescent="0.25">
      <c r="A3834" s="9">
        <v>10106687553</v>
      </c>
      <c r="B3834" s="4" t="s">
        <v>4124</v>
      </c>
      <c r="C3834" s="5" t="s">
        <v>4118</v>
      </c>
    </row>
    <row r="3835" spans="1:3" ht="12" customHeight="1" x14ac:dyDescent="0.25">
      <c r="A3835" s="9">
        <v>10106737467</v>
      </c>
      <c r="B3835" s="4" t="s">
        <v>4125</v>
      </c>
      <c r="C3835" s="5" t="s">
        <v>4118</v>
      </c>
    </row>
    <row r="3836" spans="1:3" ht="12" customHeight="1" x14ac:dyDescent="0.25">
      <c r="A3836" s="9">
        <v>10094234672</v>
      </c>
      <c r="B3836" s="4" t="s">
        <v>4126</v>
      </c>
      <c r="C3836" s="5" t="s">
        <v>4118</v>
      </c>
    </row>
    <row r="3837" spans="1:3" ht="12" customHeight="1" x14ac:dyDescent="0.25">
      <c r="A3837" s="9">
        <v>10110727908</v>
      </c>
      <c r="B3837" s="4" t="s">
        <v>4127</v>
      </c>
      <c r="C3837" s="5" t="s">
        <v>4118</v>
      </c>
    </row>
    <row r="3838" spans="1:3" ht="12" customHeight="1" x14ac:dyDescent="0.25">
      <c r="A3838" s="9">
        <v>10094232248</v>
      </c>
      <c r="B3838" s="4" t="s">
        <v>4128</v>
      </c>
      <c r="C3838" s="5" t="s">
        <v>4118</v>
      </c>
    </row>
    <row r="3839" spans="1:3" ht="12" customHeight="1" x14ac:dyDescent="0.25">
      <c r="A3839" s="9">
        <v>10106702711</v>
      </c>
      <c r="B3839" s="4" t="s">
        <v>4129</v>
      </c>
      <c r="C3839" s="5" t="s">
        <v>4118</v>
      </c>
    </row>
    <row r="3840" spans="1:3" ht="12" customHeight="1" x14ac:dyDescent="0.25">
      <c r="A3840" s="9">
        <v>10090318296</v>
      </c>
      <c r="B3840" s="4" t="s">
        <v>4130</v>
      </c>
      <c r="C3840" s="5" t="s">
        <v>4118</v>
      </c>
    </row>
    <row r="3841" spans="1:3" ht="12" customHeight="1" x14ac:dyDescent="0.25">
      <c r="A3841" s="9">
        <v>10106688058</v>
      </c>
      <c r="B3841" s="4" t="s">
        <v>4131</v>
      </c>
      <c r="C3841" s="5" t="s">
        <v>4118</v>
      </c>
    </row>
    <row r="3842" spans="1:3" ht="12" customHeight="1" x14ac:dyDescent="0.25">
      <c r="A3842" s="9">
        <v>10094505565</v>
      </c>
      <c r="B3842" s="4" t="s">
        <v>4132</v>
      </c>
      <c r="C3842" s="5" t="s">
        <v>4118</v>
      </c>
    </row>
    <row r="3843" spans="1:3" ht="12" customHeight="1" x14ac:dyDescent="0.25">
      <c r="A3843" s="9">
        <v>10106687755</v>
      </c>
      <c r="B3843" s="4" t="s">
        <v>4133</v>
      </c>
      <c r="C3843" s="5" t="s">
        <v>4118</v>
      </c>
    </row>
    <row r="3844" spans="1:3" ht="12" customHeight="1" x14ac:dyDescent="0.25">
      <c r="A3844" s="9">
        <v>10106698465</v>
      </c>
      <c r="B3844" s="4" t="s">
        <v>4134</v>
      </c>
      <c r="C3844" s="5" t="s">
        <v>4118</v>
      </c>
    </row>
    <row r="3845" spans="1:3" ht="12" customHeight="1" x14ac:dyDescent="0.25">
      <c r="A3845" s="9">
        <v>10113348524</v>
      </c>
      <c r="B3845" s="4" t="s">
        <v>4135</v>
      </c>
      <c r="C3845" s="5" t="s">
        <v>4118</v>
      </c>
    </row>
    <row r="3846" spans="1:3" ht="12" customHeight="1" x14ac:dyDescent="0.25">
      <c r="A3846" s="9">
        <v>10094232652</v>
      </c>
      <c r="B3846" s="4" t="s">
        <v>4136</v>
      </c>
      <c r="C3846" s="5" t="s">
        <v>4118</v>
      </c>
    </row>
    <row r="3847" spans="1:3" ht="12" customHeight="1" x14ac:dyDescent="0.25">
      <c r="A3847" s="9">
        <v>10106831538</v>
      </c>
      <c r="B3847" s="4" t="s">
        <v>4137</v>
      </c>
      <c r="C3847" s="5" t="s">
        <v>4118</v>
      </c>
    </row>
    <row r="3848" spans="1:3" ht="12" customHeight="1" x14ac:dyDescent="0.25">
      <c r="A3848" s="9">
        <v>10091754001</v>
      </c>
      <c r="B3848" s="4" t="s">
        <v>4138</v>
      </c>
      <c r="C3848" s="5" t="s">
        <v>4118</v>
      </c>
    </row>
    <row r="3849" spans="1:3" ht="12" customHeight="1" x14ac:dyDescent="0.25">
      <c r="A3849" s="9">
        <v>10094232854</v>
      </c>
      <c r="B3849" s="4" t="s">
        <v>4139</v>
      </c>
      <c r="C3849" s="5" t="s">
        <v>4118</v>
      </c>
    </row>
    <row r="3850" spans="1:3" ht="12" customHeight="1" x14ac:dyDescent="0.25">
      <c r="A3850" s="9">
        <v>10114982265</v>
      </c>
      <c r="B3850" s="4" t="s">
        <v>4140</v>
      </c>
      <c r="C3850" s="5" t="s">
        <v>4118</v>
      </c>
    </row>
    <row r="3851" spans="1:3" ht="12" customHeight="1" x14ac:dyDescent="0.25">
      <c r="A3851" s="9">
        <v>10110658085</v>
      </c>
      <c r="B3851" s="4" t="s">
        <v>4141</v>
      </c>
      <c r="C3851" s="5" t="s">
        <v>4118</v>
      </c>
    </row>
    <row r="3852" spans="1:3" ht="12" customHeight="1" x14ac:dyDescent="0.25">
      <c r="A3852" s="9">
        <v>10094234369</v>
      </c>
      <c r="B3852" s="4" t="s">
        <v>4142</v>
      </c>
      <c r="C3852" s="5" t="s">
        <v>4118</v>
      </c>
    </row>
    <row r="3853" spans="1:3" ht="12" customHeight="1" x14ac:dyDescent="0.25">
      <c r="A3853" s="9">
        <v>10116601458</v>
      </c>
      <c r="B3853" s="4" t="s">
        <v>4143</v>
      </c>
      <c r="C3853" s="5" t="s">
        <v>4118</v>
      </c>
    </row>
    <row r="3854" spans="1:3" ht="12" customHeight="1" x14ac:dyDescent="0.25">
      <c r="A3854" s="9">
        <v>10116601559</v>
      </c>
      <c r="B3854" s="4" t="s">
        <v>4144</v>
      </c>
      <c r="C3854" s="5" t="s">
        <v>4118</v>
      </c>
    </row>
    <row r="3855" spans="1:3" ht="12" customHeight="1" x14ac:dyDescent="0.25">
      <c r="A3855" s="9">
        <v>10114980952</v>
      </c>
      <c r="B3855" s="4" t="s">
        <v>4145</v>
      </c>
      <c r="C3855" s="5" t="s">
        <v>4146</v>
      </c>
    </row>
    <row r="3856" spans="1:3" ht="12" customHeight="1" x14ac:dyDescent="0.25">
      <c r="A3856" s="9">
        <v>10079885746</v>
      </c>
      <c r="B3856" s="4" t="s">
        <v>4147</v>
      </c>
      <c r="C3856" s="5" t="s">
        <v>4146</v>
      </c>
    </row>
    <row r="3857" spans="1:3" ht="12" customHeight="1" x14ac:dyDescent="0.25">
      <c r="A3857" s="9">
        <v>10080045188</v>
      </c>
      <c r="B3857" s="4" t="s">
        <v>4148</v>
      </c>
      <c r="C3857" s="5" t="s">
        <v>4149</v>
      </c>
    </row>
    <row r="3858" spans="1:3" ht="12" customHeight="1" x14ac:dyDescent="0.25">
      <c r="A3858" s="9">
        <v>10077332323</v>
      </c>
      <c r="B3858" s="4" t="s">
        <v>4150</v>
      </c>
      <c r="C3858" s="5" t="s">
        <v>4149</v>
      </c>
    </row>
    <row r="3859" spans="1:3" ht="12" customHeight="1" x14ac:dyDescent="0.25">
      <c r="A3859" s="9">
        <v>10115322472</v>
      </c>
      <c r="B3859" s="4" t="s">
        <v>4151</v>
      </c>
      <c r="C3859" s="5" t="s">
        <v>4149</v>
      </c>
    </row>
    <row r="3860" spans="1:3" ht="12" customHeight="1" x14ac:dyDescent="0.25">
      <c r="A3860" s="9">
        <v>10116538814</v>
      </c>
      <c r="B3860" s="4" t="s">
        <v>4152</v>
      </c>
      <c r="C3860" s="5" t="s">
        <v>4153</v>
      </c>
    </row>
    <row r="3861" spans="1:3" ht="12" customHeight="1" x14ac:dyDescent="0.25">
      <c r="A3861" s="9">
        <v>10007312366</v>
      </c>
      <c r="B3861" s="4" t="s">
        <v>4154</v>
      </c>
      <c r="C3861" s="5" t="s">
        <v>4155</v>
      </c>
    </row>
    <row r="3862" spans="1:3" ht="12" customHeight="1" x14ac:dyDescent="0.25">
      <c r="A3862" s="9">
        <v>10002732956</v>
      </c>
      <c r="B3862" s="4" t="s">
        <v>4156</v>
      </c>
      <c r="C3862" s="5" t="s">
        <v>4155</v>
      </c>
    </row>
    <row r="3863" spans="1:3" ht="12" customHeight="1" x14ac:dyDescent="0.25">
      <c r="A3863" s="9">
        <v>10007994194</v>
      </c>
      <c r="B3863" s="4" t="s">
        <v>4157</v>
      </c>
      <c r="C3863" s="5" t="s">
        <v>4155</v>
      </c>
    </row>
    <row r="3864" spans="1:3" ht="12" customHeight="1" x14ac:dyDescent="0.25">
      <c r="A3864" s="9">
        <v>10092271434</v>
      </c>
      <c r="B3864" s="4" t="s">
        <v>4158</v>
      </c>
      <c r="C3864" s="5" t="s">
        <v>4159</v>
      </c>
    </row>
    <row r="3865" spans="1:3" ht="12" customHeight="1" x14ac:dyDescent="0.25">
      <c r="A3865" s="9">
        <v>10065346658</v>
      </c>
      <c r="B3865" s="4" t="s">
        <v>4160</v>
      </c>
      <c r="C3865" s="5" t="s">
        <v>4159</v>
      </c>
    </row>
    <row r="3866" spans="1:3" ht="12" customHeight="1" x14ac:dyDescent="0.25">
      <c r="A3866" s="9">
        <v>10012663938</v>
      </c>
      <c r="B3866" s="4" t="s">
        <v>4161</v>
      </c>
      <c r="C3866" s="5" t="s">
        <v>4159</v>
      </c>
    </row>
    <row r="3867" spans="1:3" ht="12" customHeight="1" x14ac:dyDescent="0.25">
      <c r="A3867" s="9">
        <v>10083931656</v>
      </c>
      <c r="B3867" s="4" t="s">
        <v>4162</v>
      </c>
      <c r="C3867" s="5" t="s">
        <v>4159</v>
      </c>
    </row>
    <row r="3868" spans="1:3" ht="12" customHeight="1" x14ac:dyDescent="0.25">
      <c r="A3868" s="9">
        <v>10060377430</v>
      </c>
      <c r="B3868" s="4" t="s">
        <v>4163</v>
      </c>
      <c r="C3868" s="5" t="s">
        <v>4159</v>
      </c>
    </row>
    <row r="3869" spans="1:3" ht="12" customHeight="1" x14ac:dyDescent="0.25">
      <c r="A3869" s="9">
        <v>10065466290</v>
      </c>
      <c r="B3869" s="4" t="s">
        <v>4164</v>
      </c>
      <c r="C3869" s="5" t="s">
        <v>4159</v>
      </c>
    </row>
    <row r="3870" spans="1:3" ht="12" customHeight="1" x14ac:dyDescent="0.25">
      <c r="A3870" s="9">
        <v>10060013678</v>
      </c>
      <c r="B3870" s="4" t="s">
        <v>4165</v>
      </c>
      <c r="C3870" s="5" t="s">
        <v>4159</v>
      </c>
    </row>
    <row r="3871" spans="1:3" ht="12" customHeight="1" x14ac:dyDescent="0.25">
      <c r="A3871" s="9">
        <v>10115656215</v>
      </c>
      <c r="B3871" s="4" t="s">
        <v>4166</v>
      </c>
      <c r="C3871" s="5" t="s">
        <v>4159</v>
      </c>
    </row>
    <row r="3872" spans="1:3" ht="12" customHeight="1" x14ac:dyDescent="0.25">
      <c r="A3872" s="9">
        <v>10083431603</v>
      </c>
      <c r="B3872" s="4" t="s">
        <v>4167</v>
      </c>
      <c r="C3872" s="5" t="s">
        <v>4159</v>
      </c>
    </row>
    <row r="3873" spans="1:3" ht="12" customHeight="1" x14ac:dyDescent="0.25">
      <c r="A3873" s="9">
        <v>10059996706</v>
      </c>
      <c r="B3873" s="4" t="s">
        <v>4168</v>
      </c>
      <c r="C3873" s="5" t="s">
        <v>4159</v>
      </c>
    </row>
    <row r="3874" spans="1:3" ht="12" customHeight="1" x14ac:dyDescent="0.25">
      <c r="A3874" s="9">
        <v>10115677837</v>
      </c>
      <c r="B3874" s="4" t="s">
        <v>4169</v>
      </c>
      <c r="C3874" s="5" t="s">
        <v>4159</v>
      </c>
    </row>
    <row r="3875" spans="1:3" ht="12" customHeight="1" x14ac:dyDescent="0.25">
      <c r="A3875" s="9">
        <v>10115692183</v>
      </c>
      <c r="B3875" s="4" t="s">
        <v>4170</v>
      </c>
      <c r="C3875" s="5" t="s">
        <v>4159</v>
      </c>
    </row>
    <row r="3876" spans="1:3" ht="12" customHeight="1" x14ac:dyDescent="0.25">
      <c r="A3876" s="9">
        <v>10106944504</v>
      </c>
      <c r="B3876" s="4" t="s">
        <v>4171</v>
      </c>
      <c r="C3876" s="5" t="s">
        <v>4159</v>
      </c>
    </row>
    <row r="3877" spans="1:3" ht="12" customHeight="1" x14ac:dyDescent="0.25">
      <c r="A3877" s="9">
        <v>10115677736</v>
      </c>
      <c r="B3877" s="4" t="s">
        <v>4172</v>
      </c>
      <c r="C3877" s="5" t="s">
        <v>4159</v>
      </c>
    </row>
    <row r="3878" spans="1:3" ht="12" customHeight="1" x14ac:dyDescent="0.25">
      <c r="A3878" s="9">
        <v>10115654696</v>
      </c>
      <c r="B3878" s="4" t="s">
        <v>4173</v>
      </c>
      <c r="C3878" s="5" t="s">
        <v>4159</v>
      </c>
    </row>
    <row r="3879" spans="1:3" ht="12" customHeight="1" x14ac:dyDescent="0.25">
      <c r="A3879" s="9">
        <v>10083431296</v>
      </c>
      <c r="B3879" s="4" t="s">
        <v>4174</v>
      </c>
      <c r="C3879" s="5" t="s">
        <v>4159</v>
      </c>
    </row>
    <row r="3880" spans="1:3" ht="12" customHeight="1" x14ac:dyDescent="0.25">
      <c r="A3880" s="9">
        <v>10083446454</v>
      </c>
      <c r="B3880" s="4" t="s">
        <v>4175</v>
      </c>
      <c r="C3880" s="5" t="s">
        <v>4159</v>
      </c>
    </row>
    <row r="3881" spans="1:3" ht="12" customHeight="1" x14ac:dyDescent="0.25">
      <c r="A3881" s="9">
        <v>10061308327</v>
      </c>
      <c r="B3881" s="4" t="s">
        <v>4176</v>
      </c>
      <c r="C3881" s="5" t="s">
        <v>4159</v>
      </c>
    </row>
    <row r="3882" spans="1:3" ht="12" customHeight="1" x14ac:dyDescent="0.25">
      <c r="A3882" s="9">
        <v>10115926094</v>
      </c>
      <c r="B3882" s="4" t="s">
        <v>4177</v>
      </c>
      <c r="C3882" s="5" t="s">
        <v>4159</v>
      </c>
    </row>
    <row r="3883" spans="1:3" ht="12" customHeight="1" x14ac:dyDescent="0.25">
      <c r="A3883" s="9">
        <v>10061655305</v>
      </c>
      <c r="B3883" s="4" t="s">
        <v>4178</v>
      </c>
      <c r="C3883" s="5" t="s">
        <v>4159</v>
      </c>
    </row>
    <row r="3884" spans="1:3" ht="12" customHeight="1" x14ac:dyDescent="0.25">
      <c r="A3884" s="9">
        <v>10092232432</v>
      </c>
      <c r="B3884" s="4" t="s">
        <v>4179</v>
      </c>
      <c r="C3884" s="5" t="s">
        <v>4159</v>
      </c>
    </row>
    <row r="3885" spans="1:3" ht="12" customHeight="1" x14ac:dyDescent="0.25">
      <c r="A3885" s="9">
        <v>10059229493</v>
      </c>
      <c r="B3885" s="4" t="s">
        <v>4180</v>
      </c>
      <c r="C3885" s="5" t="s">
        <v>4181</v>
      </c>
    </row>
    <row r="3886" spans="1:3" ht="12" customHeight="1" x14ac:dyDescent="0.25">
      <c r="A3886" s="9">
        <v>10056469744</v>
      </c>
      <c r="B3886" s="4" t="s">
        <v>4182</v>
      </c>
      <c r="C3886" s="5" t="s">
        <v>4183</v>
      </c>
    </row>
    <row r="3887" spans="1:3" ht="12" customHeight="1" x14ac:dyDescent="0.25">
      <c r="A3887" s="9">
        <v>10080443696</v>
      </c>
      <c r="B3887" s="4" t="s">
        <v>4184</v>
      </c>
      <c r="C3887" s="5" t="s">
        <v>4183</v>
      </c>
    </row>
    <row r="3888" spans="1:3" ht="12" customHeight="1" x14ac:dyDescent="0.25">
      <c r="A3888" s="9">
        <v>10082352475</v>
      </c>
      <c r="B3888" s="4" t="s">
        <v>4185</v>
      </c>
      <c r="C3888" s="5" t="s">
        <v>4186</v>
      </c>
    </row>
    <row r="3889" spans="1:3" ht="12" customHeight="1" x14ac:dyDescent="0.25">
      <c r="A3889" s="9">
        <v>10108421530</v>
      </c>
      <c r="B3889" s="4" t="s">
        <v>4187</v>
      </c>
      <c r="C3889" s="5" t="s">
        <v>4186</v>
      </c>
    </row>
    <row r="3890" spans="1:3" ht="12" customHeight="1" x14ac:dyDescent="0.25">
      <c r="A3890" s="9">
        <v>10116217502</v>
      </c>
      <c r="B3890" s="4" t="s">
        <v>4188</v>
      </c>
      <c r="C3890" s="5" t="s">
        <v>4186</v>
      </c>
    </row>
    <row r="3891" spans="1:3" ht="12" customHeight="1" x14ac:dyDescent="0.25">
      <c r="A3891" s="9">
        <v>10008476568</v>
      </c>
      <c r="B3891" s="4" t="s">
        <v>4189</v>
      </c>
      <c r="C3891" s="5" t="s">
        <v>4186</v>
      </c>
    </row>
    <row r="3892" spans="1:3" ht="12" customHeight="1" x14ac:dyDescent="0.25">
      <c r="A3892" s="9">
        <v>10116217300</v>
      </c>
      <c r="B3892" s="4" t="s">
        <v>4190</v>
      </c>
      <c r="C3892" s="5" t="s">
        <v>4186</v>
      </c>
    </row>
    <row r="3893" spans="1:3" ht="12" customHeight="1" x14ac:dyDescent="0.25">
      <c r="A3893" s="9">
        <v>10060886375</v>
      </c>
      <c r="B3893" s="4" t="s">
        <v>4191</v>
      </c>
      <c r="C3893" s="5" t="s">
        <v>4186</v>
      </c>
    </row>
    <row r="3894" spans="1:3" ht="12" customHeight="1" x14ac:dyDescent="0.25">
      <c r="A3894" s="9">
        <v>10060952053</v>
      </c>
      <c r="B3894" s="4" t="s">
        <v>4192</v>
      </c>
      <c r="C3894" s="5" t="s">
        <v>4186</v>
      </c>
    </row>
    <row r="3895" spans="1:3" ht="12" customHeight="1" x14ac:dyDescent="0.25">
      <c r="A3895" s="9">
        <v>10116217094</v>
      </c>
      <c r="B3895" s="4" t="s">
        <v>4193</v>
      </c>
      <c r="C3895" s="5" t="s">
        <v>4186</v>
      </c>
    </row>
    <row r="3896" spans="1:3" ht="12" customHeight="1" x14ac:dyDescent="0.25">
      <c r="A3896" s="9">
        <v>10003066796</v>
      </c>
      <c r="B3896" s="4" t="s">
        <v>4194</v>
      </c>
      <c r="C3896" s="5" t="s">
        <v>4186</v>
      </c>
    </row>
    <row r="3897" spans="1:3" ht="12" customHeight="1" x14ac:dyDescent="0.25">
      <c r="A3897" s="9">
        <v>10106971176</v>
      </c>
      <c r="B3897" s="4" t="s">
        <v>4195</v>
      </c>
      <c r="C3897" s="5" t="s">
        <v>4186</v>
      </c>
    </row>
    <row r="3898" spans="1:3" ht="12" customHeight="1" x14ac:dyDescent="0.25">
      <c r="A3898" s="9">
        <v>10118107382</v>
      </c>
      <c r="B3898" s="4" t="s">
        <v>4196</v>
      </c>
      <c r="C3898" s="5" t="s">
        <v>4186</v>
      </c>
    </row>
    <row r="3899" spans="1:3" ht="12" customHeight="1" x14ac:dyDescent="0.25">
      <c r="A3899" s="9">
        <v>10116216690</v>
      </c>
      <c r="B3899" s="4" t="s">
        <v>4197</v>
      </c>
      <c r="C3899" s="5" t="s">
        <v>4186</v>
      </c>
    </row>
    <row r="3900" spans="1:3" ht="12" customHeight="1" x14ac:dyDescent="0.25">
      <c r="A3900" s="9">
        <v>10064319165</v>
      </c>
      <c r="B3900" s="4" t="s">
        <v>4198</v>
      </c>
      <c r="C3900" s="5" t="s">
        <v>4186</v>
      </c>
    </row>
    <row r="3901" spans="1:3" ht="12" customHeight="1" x14ac:dyDescent="0.25">
      <c r="A3901" s="9">
        <v>10012765887</v>
      </c>
      <c r="B3901" s="4" t="s">
        <v>4199</v>
      </c>
      <c r="C3901" s="5" t="s">
        <v>4186</v>
      </c>
    </row>
    <row r="3902" spans="1:3" ht="12" customHeight="1" x14ac:dyDescent="0.25">
      <c r="A3902" s="9">
        <v>10095151930</v>
      </c>
      <c r="B3902" s="4" t="s">
        <v>4200</v>
      </c>
      <c r="C3902" s="5" t="s">
        <v>4186</v>
      </c>
    </row>
    <row r="3903" spans="1:3" ht="12" customHeight="1" x14ac:dyDescent="0.25">
      <c r="A3903" s="9">
        <v>10060749666</v>
      </c>
      <c r="B3903" s="4" t="s">
        <v>4201</v>
      </c>
      <c r="C3903" s="5" t="s">
        <v>4186</v>
      </c>
    </row>
    <row r="3904" spans="1:3" ht="12" customHeight="1" x14ac:dyDescent="0.25">
      <c r="A3904" s="9">
        <v>10060888294</v>
      </c>
      <c r="B3904" s="4" t="s">
        <v>4202</v>
      </c>
      <c r="C3904" s="5" t="s">
        <v>4203</v>
      </c>
    </row>
    <row r="3905" spans="1:3" ht="12" customHeight="1" x14ac:dyDescent="0.25">
      <c r="A3905" s="9">
        <v>10080446730</v>
      </c>
      <c r="B3905" s="4" t="s">
        <v>4204</v>
      </c>
      <c r="C3905" s="5" t="s">
        <v>4203</v>
      </c>
    </row>
    <row r="3906" spans="1:3" ht="12" customHeight="1" x14ac:dyDescent="0.25">
      <c r="A3906" s="9">
        <v>10082684602</v>
      </c>
      <c r="B3906" s="4" t="s">
        <v>4205</v>
      </c>
      <c r="C3906" s="5" t="s">
        <v>4203</v>
      </c>
    </row>
    <row r="3907" spans="1:3" ht="12" customHeight="1" x14ac:dyDescent="0.25">
      <c r="A3907" s="9">
        <v>10054876924</v>
      </c>
      <c r="B3907" s="4" t="s">
        <v>4206</v>
      </c>
      <c r="C3907" s="5" t="s">
        <v>4203</v>
      </c>
    </row>
    <row r="3908" spans="1:3" ht="12" customHeight="1" x14ac:dyDescent="0.25">
      <c r="A3908" s="9">
        <v>10059736725</v>
      </c>
      <c r="B3908" s="4" t="s">
        <v>4207</v>
      </c>
      <c r="C3908" s="5" t="s">
        <v>4203</v>
      </c>
    </row>
    <row r="3909" spans="1:3" ht="12" customHeight="1" x14ac:dyDescent="0.25">
      <c r="A3909" s="9">
        <v>10088523594</v>
      </c>
      <c r="B3909" s="4" t="s">
        <v>4208</v>
      </c>
      <c r="C3909" s="5" t="s">
        <v>4203</v>
      </c>
    </row>
    <row r="3910" spans="1:3" ht="12" customHeight="1" x14ac:dyDescent="0.25">
      <c r="A3910" s="9">
        <v>10108153263</v>
      </c>
      <c r="B3910" s="4" t="s">
        <v>4209</v>
      </c>
      <c r="C3910" s="5" t="s">
        <v>4203</v>
      </c>
    </row>
    <row r="3911" spans="1:3" ht="12" customHeight="1" x14ac:dyDescent="0.25">
      <c r="A3911" s="9">
        <v>10091867771</v>
      </c>
      <c r="B3911" s="4" t="s">
        <v>4210</v>
      </c>
      <c r="C3911" s="5" t="s">
        <v>4203</v>
      </c>
    </row>
    <row r="3912" spans="1:3" ht="12" customHeight="1" x14ac:dyDescent="0.25">
      <c r="A3912" s="9">
        <v>10080288601</v>
      </c>
      <c r="B3912" s="4" t="s">
        <v>4211</v>
      </c>
      <c r="C3912" s="5" t="s">
        <v>4203</v>
      </c>
    </row>
    <row r="3913" spans="1:3" ht="12" customHeight="1" x14ac:dyDescent="0.25">
      <c r="A3913" s="9">
        <v>10092995803</v>
      </c>
      <c r="B3913" s="4" t="s">
        <v>4212</v>
      </c>
      <c r="C3913" s="5" t="s">
        <v>4203</v>
      </c>
    </row>
    <row r="3914" spans="1:3" ht="12" customHeight="1" x14ac:dyDescent="0.25">
      <c r="A3914" s="9">
        <v>10054877227</v>
      </c>
      <c r="B3914" s="4" t="s">
        <v>4213</v>
      </c>
      <c r="C3914" s="5" t="s">
        <v>4203</v>
      </c>
    </row>
    <row r="3915" spans="1:3" ht="12" customHeight="1" x14ac:dyDescent="0.25">
      <c r="A3915" s="9">
        <v>10111779245</v>
      </c>
      <c r="B3915" s="4" t="s">
        <v>4214</v>
      </c>
      <c r="C3915" s="5" t="s">
        <v>4203</v>
      </c>
    </row>
    <row r="3916" spans="1:3" ht="12" customHeight="1" x14ac:dyDescent="0.25">
      <c r="A3916" s="9">
        <v>10110670819</v>
      </c>
      <c r="B3916" s="4" t="s">
        <v>4215</v>
      </c>
      <c r="C3916" s="5" t="s">
        <v>4203</v>
      </c>
    </row>
    <row r="3917" spans="1:3" ht="12" customHeight="1" x14ac:dyDescent="0.25">
      <c r="A3917" s="9">
        <v>10092074000</v>
      </c>
      <c r="B3917" s="4" t="s">
        <v>4216</v>
      </c>
      <c r="C3917" s="5" t="s">
        <v>4203</v>
      </c>
    </row>
    <row r="3918" spans="1:3" ht="12" customHeight="1" x14ac:dyDescent="0.25">
      <c r="A3918" s="9">
        <v>10115802119</v>
      </c>
      <c r="B3918" s="4" t="s">
        <v>4217</v>
      </c>
      <c r="C3918" s="5" t="s">
        <v>4203</v>
      </c>
    </row>
    <row r="3919" spans="1:3" ht="12" customHeight="1" x14ac:dyDescent="0.25">
      <c r="A3919" s="9">
        <v>10053952087</v>
      </c>
      <c r="B3919" s="4" t="s">
        <v>4218</v>
      </c>
      <c r="C3919" s="5" t="s">
        <v>4203</v>
      </c>
    </row>
    <row r="3920" spans="1:3" ht="12" customHeight="1" x14ac:dyDescent="0.25">
      <c r="A3920" s="9">
        <v>10062493949</v>
      </c>
      <c r="B3920" s="4" t="s">
        <v>4219</v>
      </c>
      <c r="C3920" s="5" t="s">
        <v>4203</v>
      </c>
    </row>
    <row r="3921" spans="1:3" ht="12" customHeight="1" x14ac:dyDescent="0.25">
      <c r="A3921" s="9">
        <v>10083146057</v>
      </c>
      <c r="B3921" s="4" t="s">
        <v>4220</v>
      </c>
      <c r="C3921" s="5" t="s">
        <v>4203</v>
      </c>
    </row>
    <row r="3922" spans="1:3" ht="12" customHeight="1" x14ac:dyDescent="0.25">
      <c r="A3922" s="9">
        <v>10080681348</v>
      </c>
      <c r="B3922" s="4" t="s">
        <v>4221</v>
      </c>
      <c r="C3922" s="5" t="s">
        <v>4203</v>
      </c>
    </row>
    <row r="3923" spans="1:3" ht="12" customHeight="1" x14ac:dyDescent="0.25">
      <c r="A3923" s="9">
        <v>10053951683</v>
      </c>
      <c r="B3923" s="4" t="s">
        <v>3119</v>
      </c>
      <c r="C3923" s="5" t="s">
        <v>4203</v>
      </c>
    </row>
    <row r="3924" spans="1:3" ht="12" customHeight="1" x14ac:dyDescent="0.25">
      <c r="A3924" s="9">
        <v>10092738953</v>
      </c>
      <c r="B3924" s="4" t="s">
        <v>4222</v>
      </c>
      <c r="C3924" s="5" t="s">
        <v>4203</v>
      </c>
    </row>
    <row r="3925" spans="1:3" ht="12" customHeight="1" x14ac:dyDescent="0.25">
      <c r="A3925" s="9">
        <v>10116824457</v>
      </c>
      <c r="B3925" s="4" t="s">
        <v>4223</v>
      </c>
      <c r="C3925" s="5" t="s">
        <v>4224</v>
      </c>
    </row>
    <row r="3926" spans="1:3" ht="12" customHeight="1" x14ac:dyDescent="0.25">
      <c r="A3926" s="9">
        <v>10084382809</v>
      </c>
      <c r="B3926" s="4" t="s">
        <v>4225</v>
      </c>
      <c r="C3926" s="5" t="s">
        <v>4224</v>
      </c>
    </row>
    <row r="3927" spans="1:3" ht="12" customHeight="1" x14ac:dyDescent="0.25">
      <c r="A3927" s="9">
        <v>10007070775</v>
      </c>
      <c r="B3927" s="4" t="s">
        <v>4226</v>
      </c>
      <c r="C3927" s="5" t="s">
        <v>4224</v>
      </c>
    </row>
    <row r="3928" spans="1:3" ht="12" customHeight="1" x14ac:dyDescent="0.25">
      <c r="A3928" s="9">
        <v>10007066432</v>
      </c>
      <c r="B3928" s="4" t="s">
        <v>4227</v>
      </c>
      <c r="C3928" s="5" t="s">
        <v>4224</v>
      </c>
    </row>
    <row r="3929" spans="1:3" ht="12" customHeight="1" x14ac:dyDescent="0.25">
      <c r="A3929" s="9">
        <v>10116799603</v>
      </c>
      <c r="B3929" s="4" t="s">
        <v>4228</v>
      </c>
      <c r="C3929" s="5" t="s">
        <v>4224</v>
      </c>
    </row>
    <row r="3930" spans="1:3" ht="12" customHeight="1" x14ac:dyDescent="0.25">
      <c r="A3930" s="9">
        <v>10116800512</v>
      </c>
      <c r="B3930" s="4" t="s">
        <v>4229</v>
      </c>
      <c r="C3930" s="5" t="s">
        <v>4224</v>
      </c>
    </row>
    <row r="3931" spans="1:3" ht="12" customHeight="1" x14ac:dyDescent="0.25">
      <c r="A3931" s="9">
        <v>10007940543</v>
      </c>
      <c r="B3931" s="4" t="s">
        <v>4230</v>
      </c>
      <c r="C3931" s="5" t="s">
        <v>4224</v>
      </c>
    </row>
    <row r="3932" spans="1:3" ht="12" customHeight="1" x14ac:dyDescent="0.25">
      <c r="A3932" s="9">
        <v>10011401524</v>
      </c>
      <c r="B3932" s="4" t="s">
        <v>4231</v>
      </c>
      <c r="C3932" s="5" t="s">
        <v>4224</v>
      </c>
    </row>
    <row r="3933" spans="1:3" ht="12" customHeight="1" x14ac:dyDescent="0.25">
      <c r="A3933" s="9">
        <v>10084382910</v>
      </c>
      <c r="B3933" s="4" t="s">
        <v>4232</v>
      </c>
      <c r="C3933" s="5" t="s">
        <v>4224</v>
      </c>
    </row>
    <row r="3934" spans="1:3" ht="12" customHeight="1" x14ac:dyDescent="0.25">
      <c r="A3934" s="9">
        <v>10116825063</v>
      </c>
      <c r="B3934" s="4" t="s">
        <v>4233</v>
      </c>
      <c r="C3934" s="5" t="s">
        <v>4224</v>
      </c>
    </row>
    <row r="3935" spans="1:3" ht="12" customHeight="1" x14ac:dyDescent="0.25">
      <c r="A3935" s="9">
        <v>10077186823</v>
      </c>
      <c r="B3935" s="4" t="s">
        <v>4234</v>
      </c>
      <c r="C3935" s="5" t="s">
        <v>4235</v>
      </c>
    </row>
    <row r="3936" spans="1:3" ht="12" customHeight="1" x14ac:dyDescent="0.25">
      <c r="A3936" s="9">
        <v>10106855988</v>
      </c>
      <c r="B3936" s="4" t="s">
        <v>4236</v>
      </c>
      <c r="C3936" s="5" t="s">
        <v>4235</v>
      </c>
    </row>
    <row r="3937" spans="1:3" ht="12" customHeight="1" x14ac:dyDescent="0.25">
      <c r="A3937" s="9">
        <v>10114988733</v>
      </c>
      <c r="B3937" s="4" t="s">
        <v>4237</v>
      </c>
      <c r="C3937" s="5" t="s">
        <v>4235</v>
      </c>
    </row>
    <row r="3938" spans="1:3" ht="12" customHeight="1" x14ac:dyDescent="0.25">
      <c r="A3938" s="9">
        <v>10107590966</v>
      </c>
      <c r="B3938" s="4" t="s">
        <v>4238</v>
      </c>
      <c r="C3938" s="5" t="s">
        <v>4239</v>
      </c>
    </row>
    <row r="3939" spans="1:3" ht="12" customHeight="1" x14ac:dyDescent="0.25">
      <c r="A3939" s="9">
        <v>10107590663</v>
      </c>
      <c r="B3939" s="4" t="s">
        <v>4240</v>
      </c>
      <c r="C3939" s="5" t="s">
        <v>4239</v>
      </c>
    </row>
    <row r="3940" spans="1:3" ht="12" customHeight="1" x14ac:dyDescent="0.25">
      <c r="A3940" s="9">
        <v>10059241318</v>
      </c>
      <c r="B3940" s="4" t="s">
        <v>4241</v>
      </c>
      <c r="C3940" s="5" t="s">
        <v>4239</v>
      </c>
    </row>
    <row r="3941" spans="1:3" ht="12" customHeight="1" x14ac:dyDescent="0.25">
      <c r="A3941" s="9">
        <v>10084513656</v>
      </c>
      <c r="B3941" s="4" t="s">
        <v>4242</v>
      </c>
      <c r="C3941" s="5" t="s">
        <v>4239</v>
      </c>
    </row>
    <row r="3942" spans="1:3" ht="12" customHeight="1" x14ac:dyDescent="0.25">
      <c r="A3942" s="9">
        <v>10115767460</v>
      </c>
      <c r="B3942" s="4" t="s">
        <v>4243</v>
      </c>
      <c r="C3942" s="5" t="s">
        <v>4239</v>
      </c>
    </row>
    <row r="3943" spans="1:3" ht="12" customHeight="1" x14ac:dyDescent="0.25">
      <c r="A3943" s="9">
        <v>10002832077</v>
      </c>
      <c r="B3943" s="4" t="s">
        <v>4244</v>
      </c>
      <c r="C3943" s="5" t="s">
        <v>4245</v>
      </c>
    </row>
    <row r="3944" spans="1:3" ht="12" customHeight="1" x14ac:dyDescent="0.25">
      <c r="A3944" s="9">
        <v>10007951455</v>
      </c>
      <c r="B3944" s="4" t="s">
        <v>4246</v>
      </c>
      <c r="C3944" s="5" t="s">
        <v>4245</v>
      </c>
    </row>
    <row r="3945" spans="1:3" ht="12" customHeight="1" x14ac:dyDescent="0.25">
      <c r="A3945" s="9">
        <v>10008691988</v>
      </c>
      <c r="B3945" s="4" t="s">
        <v>4247</v>
      </c>
      <c r="C3945" s="5" t="s">
        <v>4245</v>
      </c>
    </row>
    <row r="3946" spans="1:3" ht="12" customHeight="1" x14ac:dyDescent="0.25">
      <c r="A3946" s="9">
        <v>10015092978</v>
      </c>
      <c r="B3946" s="4" t="s">
        <v>4248</v>
      </c>
      <c r="C3946" s="5" t="s">
        <v>4245</v>
      </c>
    </row>
    <row r="3947" spans="1:3" ht="12" customHeight="1" x14ac:dyDescent="0.25">
      <c r="A3947" s="9">
        <v>10015328408</v>
      </c>
      <c r="B3947" s="4" t="s">
        <v>4249</v>
      </c>
      <c r="C3947" s="5" t="s">
        <v>4245</v>
      </c>
    </row>
    <row r="3948" spans="1:3" ht="12" customHeight="1" x14ac:dyDescent="0.25">
      <c r="A3948" s="9">
        <v>10014694167</v>
      </c>
      <c r="B3948" s="4" t="s">
        <v>4250</v>
      </c>
      <c r="C3948" s="5" t="s">
        <v>4245</v>
      </c>
    </row>
    <row r="3949" spans="1:3" ht="12" customHeight="1" x14ac:dyDescent="0.25">
      <c r="A3949" s="9">
        <v>10004032251</v>
      </c>
      <c r="B3949" s="4" t="s">
        <v>4251</v>
      </c>
      <c r="C3949" s="5" t="s">
        <v>4245</v>
      </c>
    </row>
    <row r="3950" spans="1:3" ht="12" customHeight="1" x14ac:dyDescent="0.25">
      <c r="A3950" s="9">
        <v>10111783891</v>
      </c>
      <c r="B3950" s="4" t="s">
        <v>4252</v>
      </c>
      <c r="C3950" s="5" t="s">
        <v>4245</v>
      </c>
    </row>
    <row r="3951" spans="1:3" ht="12" customHeight="1" x14ac:dyDescent="0.25">
      <c r="A3951" s="9">
        <v>10010807093</v>
      </c>
      <c r="B3951" s="4" t="s">
        <v>4253</v>
      </c>
      <c r="C3951" s="5" t="s">
        <v>4245</v>
      </c>
    </row>
    <row r="3952" spans="1:3" ht="12" customHeight="1" x14ac:dyDescent="0.25">
      <c r="A3952" s="9">
        <v>10007951859</v>
      </c>
      <c r="B3952" s="4" t="s">
        <v>4254</v>
      </c>
      <c r="C3952" s="5" t="s">
        <v>4245</v>
      </c>
    </row>
    <row r="3953" spans="1:3" ht="12" customHeight="1" x14ac:dyDescent="0.25">
      <c r="A3953" s="9">
        <v>10003391748</v>
      </c>
      <c r="B3953" s="4" t="s">
        <v>4255</v>
      </c>
      <c r="C3953" s="5" t="s">
        <v>4245</v>
      </c>
    </row>
    <row r="3954" spans="1:3" ht="12" customHeight="1" x14ac:dyDescent="0.25">
      <c r="A3954" s="9">
        <v>10003037494</v>
      </c>
      <c r="B3954" s="4" t="s">
        <v>4256</v>
      </c>
      <c r="C3954" s="5" t="s">
        <v>4245</v>
      </c>
    </row>
    <row r="3955" spans="1:3" ht="12" customHeight="1" x14ac:dyDescent="0.25">
      <c r="A3955" s="9">
        <v>10014392154</v>
      </c>
      <c r="B3955" s="4" t="s">
        <v>4257</v>
      </c>
      <c r="C3955" s="5" t="s">
        <v>4245</v>
      </c>
    </row>
    <row r="3956" spans="1:3" ht="12" customHeight="1" x14ac:dyDescent="0.25">
      <c r="A3956" s="9">
        <v>10007065119</v>
      </c>
      <c r="B3956" s="4" t="s">
        <v>4258</v>
      </c>
      <c r="C3956" s="5" t="s">
        <v>4245</v>
      </c>
    </row>
    <row r="3957" spans="1:3" ht="12" customHeight="1" x14ac:dyDescent="0.25">
      <c r="A3957" s="9">
        <v>10116144952</v>
      </c>
      <c r="B3957" s="4" t="s">
        <v>4259</v>
      </c>
      <c r="C3957" s="5" t="s">
        <v>4260</v>
      </c>
    </row>
    <row r="3958" spans="1:3" ht="12" customHeight="1" x14ac:dyDescent="0.25">
      <c r="A3958" s="9">
        <v>10115171720</v>
      </c>
      <c r="B3958" s="4" t="s">
        <v>3364</v>
      </c>
      <c r="C3958" s="5" t="s">
        <v>4260</v>
      </c>
    </row>
    <row r="3959" spans="1:3" ht="12" customHeight="1" x14ac:dyDescent="0.25">
      <c r="A3959" s="9">
        <v>10005518573</v>
      </c>
      <c r="B3959" s="4" t="s">
        <v>4261</v>
      </c>
      <c r="C3959" s="5" t="s">
        <v>4260</v>
      </c>
    </row>
    <row r="3960" spans="1:3" ht="12" customHeight="1" x14ac:dyDescent="0.25">
      <c r="A3960" s="9">
        <v>10116262766</v>
      </c>
      <c r="B3960" s="4" t="s">
        <v>4262</v>
      </c>
      <c r="C3960" s="5" t="s">
        <v>4260</v>
      </c>
    </row>
    <row r="3961" spans="1:3" ht="12" customHeight="1" x14ac:dyDescent="0.25">
      <c r="A3961" s="9">
        <v>10116609542</v>
      </c>
      <c r="B3961" s="4" t="s">
        <v>4263</v>
      </c>
      <c r="C3961" s="5" t="s">
        <v>5746</v>
      </c>
    </row>
    <row r="3962" spans="1:3" ht="12" customHeight="1" x14ac:dyDescent="0.25">
      <c r="A3962" s="9">
        <v>10116607219</v>
      </c>
      <c r="B3962" s="4" t="s">
        <v>4264</v>
      </c>
      <c r="C3962" s="5" t="s">
        <v>5746</v>
      </c>
    </row>
    <row r="3963" spans="1:3" ht="12" customHeight="1" x14ac:dyDescent="0.25">
      <c r="A3963" s="9">
        <v>10092813321</v>
      </c>
      <c r="B3963" s="4" t="s">
        <v>4265</v>
      </c>
      <c r="C3963" s="5" t="s">
        <v>5746</v>
      </c>
    </row>
    <row r="3964" spans="1:3" ht="12" customHeight="1" x14ac:dyDescent="0.25">
      <c r="A3964" s="9">
        <v>10077332121</v>
      </c>
      <c r="B3964" s="4" t="s">
        <v>4266</v>
      </c>
      <c r="C3964" s="5" t="s">
        <v>5746</v>
      </c>
    </row>
    <row r="3965" spans="1:3" ht="12" customHeight="1" x14ac:dyDescent="0.25">
      <c r="A3965" s="9">
        <v>10092987214</v>
      </c>
      <c r="B3965" s="4" t="s">
        <v>4267</v>
      </c>
      <c r="C3965" s="5" t="s">
        <v>5746</v>
      </c>
    </row>
    <row r="3966" spans="1:3" ht="12" customHeight="1" x14ac:dyDescent="0.25">
      <c r="A3966" s="9">
        <v>10082436745</v>
      </c>
      <c r="B3966" s="4" t="s">
        <v>4268</v>
      </c>
      <c r="C3966" s="5" t="s">
        <v>5746</v>
      </c>
    </row>
    <row r="3967" spans="1:3" ht="12" customHeight="1" x14ac:dyDescent="0.25">
      <c r="A3967" s="9">
        <v>10084292677</v>
      </c>
      <c r="B3967" s="4" t="s">
        <v>4269</v>
      </c>
      <c r="C3967" s="5" t="s">
        <v>5746</v>
      </c>
    </row>
    <row r="3968" spans="1:3" ht="12" customHeight="1" x14ac:dyDescent="0.25">
      <c r="A3968" s="9">
        <v>10116609340</v>
      </c>
      <c r="B3968" s="4" t="s">
        <v>4270</v>
      </c>
      <c r="C3968" s="5" t="s">
        <v>5746</v>
      </c>
    </row>
    <row r="3969" spans="1:3" ht="12" customHeight="1" x14ac:dyDescent="0.25">
      <c r="A3969" s="9">
        <v>10116609845</v>
      </c>
      <c r="B3969" s="4" t="s">
        <v>4271</v>
      </c>
      <c r="C3969" s="5" t="s">
        <v>5746</v>
      </c>
    </row>
    <row r="3970" spans="1:3" ht="12" customHeight="1" x14ac:dyDescent="0.25">
      <c r="A3970" s="9">
        <v>10115154946</v>
      </c>
      <c r="B3970" s="4" t="s">
        <v>4272</v>
      </c>
      <c r="C3970" s="5" t="s">
        <v>4273</v>
      </c>
    </row>
    <row r="3971" spans="1:3" ht="12" customHeight="1" x14ac:dyDescent="0.25">
      <c r="A3971" s="9">
        <v>10106823757</v>
      </c>
      <c r="B3971" s="4" t="s">
        <v>4274</v>
      </c>
      <c r="C3971" s="5" t="s">
        <v>4275</v>
      </c>
    </row>
    <row r="3972" spans="1:3" ht="12" customHeight="1" x14ac:dyDescent="0.25">
      <c r="A3972" s="9">
        <v>10117512854</v>
      </c>
      <c r="B3972" s="4" t="s">
        <v>4276</v>
      </c>
      <c r="C3972" s="5" t="s">
        <v>4275</v>
      </c>
    </row>
    <row r="3973" spans="1:3" ht="12" customHeight="1" x14ac:dyDescent="0.25">
      <c r="A3973" s="9">
        <v>10097861462</v>
      </c>
      <c r="B3973" s="4" t="s">
        <v>4277</v>
      </c>
      <c r="C3973" s="5" t="s">
        <v>4275</v>
      </c>
    </row>
    <row r="3974" spans="1:3" ht="12" customHeight="1" x14ac:dyDescent="0.25">
      <c r="A3974" s="9">
        <v>10093009139</v>
      </c>
      <c r="B3974" s="4" t="s">
        <v>4278</v>
      </c>
      <c r="C3974" s="5" t="s">
        <v>4275</v>
      </c>
    </row>
    <row r="3975" spans="1:3" ht="12" customHeight="1" x14ac:dyDescent="0.25">
      <c r="A3975" s="9">
        <v>10015064383</v>
      </c>
      <c r="B3975" s="4" t="s">
        <v>4279</v>
      </c>
      <c r="C3975" s="5" t="s">
        <v>4275</v>
      </c>
    </row>
    <row r="3976" spans="1:3" ht="12" customHeight="1" x14ac:dyDescent="0.25">
      <c r="A3976" s="9">
        <v>10093002974</v>
      </c>
      <c r="B3976" s="4" t="s">
        <v>4280</v>
      </c>
      <c r="C3976" s="5" t="s">
        <v>4275</v>
      </c>
    </row>
    <row r="3977" spans="1:3" ht="12" customHeight="1" x14ac:dyDescent="0.25">
      <c r="A3977" s="9">
        <v>10096262881</v>
      </c>
      <c r="B3977" s="4" t="s">
        <v>4281</v>
      </c>
      <c r="C3977" s="5" t="s">
        <v>4275</v>
      </c>
    </row>
    <row r="3978" spans="1:3" ht="12" customHeight="1" x14ac:dyDescent="0.25">
      <c r="A3978" s="9">
        <v>10113532117</v>
      </c>
      <c r="B3978" s="4" t="s">
        <v>4282</v>
      </c>
      <c r="C3978" s="5" t="s">
        <v>4275</v>
      </c>
    </row>
    <row r="3979" spans="1:3" ht="12" customHeight="1" x14ac:dyDescent="0.25">
      <c r="A3979" s="9">
        <v>10116624696</v>
      </c>
      <c r="B3979" s="4" t="s">
        <v>4283</v>
      </c>
      <c r="C3979" s="5" t="s">
        <v>4284</v>
      </c>
    </row>
    <row r="3980" spans="1:3" ht="12" customHeight="1" x14ac:dyDescent="0.25">
      <c r="A3980" s="9">
        <v>10091752987</v>
      </c>
      <c r="B3980" s="4" t="s">
        <v>4285</v>
      </c>
      <c r="C3980" s="5" t="s">
        <v>4286</v>
      </c>
    </row>
    <row r="3981" spans="1:3" ht="12" customHeight="1" x14ac:dyDescent="0.25">
      <c r="A3981" s="9">
        <v>10095767878</v>
      </c>
      <c r="B3981" s="4" t="s">
        <v>4287</v>
      </c>
      <c r="C3981" s="5" t="s">
        <v>4286</v>
      </c>
    </row>
    <row r="3982" spans="1:3" ht="12" customHeight="1" x14ac:dyDescent="0.25">
      <c r="A3982" s="9">
        <v>10077695869</v>
      </c>
      <c r="B3982" s="4" t="s">
        <v>4288</v>
      </c>
      <c r="C3982" s="5" t="s">
        <v>4286</v>
      </c>
    </row>
    <row r="3983" spans="1:3" ht="12" customHeight="1" x14ac:dyDescent="0.25">
      <c r="A3983" s="9">
        <v>10094161015</v>
      </c>
      <c r="B3983" s="4" t="s">
        <v>4289</v>
      </c>
      <c r="C3983" s="5" t="s">
        <v>4286</v>
      </c>
    </row>
    <row r="3984" spans="1:3" ht="12" customHeight="1" x14ac:dyDescent="0.25">
      <c r="A3984" s="9">
        <v>10055319282</v>
      </c>
      <c r="B3984" s="4" t="s">
        <v>4290</v>
      </c>
      <c r="C3984" s="5" t="s">
        <v>4291</v>
      </c>
    </row>
    <row r="3985" spans="1:3" ht="12" customHeight="1" x14ac:dyDescent="0.25">
      <c r="A3985" s="9">
        <v>10055320090</v>
      </c>
      <c r="B3985" s="4" t="s">
        <v>4292</v>
      </c>
      <c r="C3985" s="5" t="s">
        <v>4291</v>
      </c>
    </row>
    <row r="3986" spans="1:3" ht="12" customHeight="1" x14ac:dyDescent="0.25">
      <c r="A3986" s="9">
        <v>10107299158</v>
      </c>
      <c r="B3986" s="4" t="s">
        <v>4293</v>
      </c>
      <c r="C3986" s="5" t="s">
        <v>4291</v>
      </c>
    </row>
    <row r="3987" spans="1:3" ht="12" customHeight="1" x14ac:dyDescent="0.25">
      <c r="A3987" s="9">
        <v>10116181934</v>
      </c>
      <c r="B3987" s="4" t="s">
        <v>4294</v>
      </c>
      <c r="C3987" s="5" t="s">
        <v>4291</v>
      </c>
    </row>
    <row r="3988" spans="1:3" ht="12" customHeight="1" x14ac:dyDescent="0.25">
      <c r="A3988" s="9">
        <v>10116198607</v>
      </c>
      <c r="B3988" s="4" t="s">
        <v>4295</v>
      </c>
      <c r="C3988" s="5" t="s">
        <v>4291</v>
      </c>
    </row>
    <row r="3989" spans="1:3" ht="12" customHeight="1" x14ac:dyDescent="0.25">
      <c r="A3989" s="9">
        <v>10096635424</v>
      </c>
      <c r="B3989" s="4" t="s">
        <v>4296</v>
      </c>
      <c r="C3989" s="5" t="s">
        <v>4291</v>
      </c>
    </row>
    <row r="3990" spans="1:3" ht="12" customHeight="1" x14ac:dyDescent="0.25">
      <c r="A3990" s="9">
        <v>10008151721</v>
      </c>
      <c r="B3990" s="4" t="s">
        <v>4297</v>
      </c>
      <c r="C3990" s="5" t="s">
        <v>4291</v>
      </c>
    </row>
    <row r="3991" spans="1:3" ht="12" customHeight="1" x14ac:dyDescent="0.25">
      <c r="A3991" s="9">
        <v>10107476687</v>
      </c>
      <c r="B3991" s="4" t="s">
        <v>4298</v>
      </c>
      <c r="C3991" s="5" t="s">
        <v>4291</v>
      </c>
    </row>
    <row r="3992" spans="1:3" ht="12" customHeight="1" x14ac:dyDescent="0.25">
      <c r="A3992" s="9">
        <v>10092037220</v>
      </c>
      <c r="B3992" s="4" t="s">
        <v>4299</v>
      </c>
      <c r="C3992" s="5" t="s">
        <v>4291</v>
      </c>
    </row>
    <row r="3993" spans="1:3" ht="12" customHeight="1" x14ac:dyDescent="0.25">
      <c r="A3993" s="9">
        <v>10107299057</v>
      </c>
      <c r="B3993" s="4" t="s">
        <v>4300</v>
      </c>
      <c r="C3993" s="5" t="s">
        <v>4291</v>
      </c>
    </row>
    <row r="3994" spans="1:3" ht="12" customHeight="1" x14ac:dyDescent="0.25">
      <c r="A3994" s="9">
        <v>10096636232</v>
      </c>
      <c r="B3994" s="4" t="s">
        <v>4301</v>
      </c>
      <c r="C3994" s="5" t="s">
        <v>4291</v>
      </c>
    </row>
    <row r="3995" spans="1:3" ht="12" customHeight="1" x14ac:dyDescent="0.25">
      <c r="A3995" s="9">
        <v>10107714238</v>
      </c>
      <c r="B3995" s="4" t="s">
        <v>4302</v>
      </c>
      <c r="C3995" s="5" t="s">
        <v>4291</v>
      </c>
    </row>
    <row r="3996" spans="1:3" ht="12" customHeight="1" x14ac:dyDescent="0.25">
      <c r="A3996" s="9">
        <v>10078246749</v>
      </c>
      <c r="B3996" s="4" t="s">
        <v>4303</v>
      </c>
      <c r="C3996" s="5" t="s">
        <v>4291</v>
      </c>
    </row>
    <row r="3997" spans="1:3" ht="12" customHeight="1" x14ac:dyDescent="0.25">
      <c r="A3997" s="9">
        <v>10107299562</v>
      </c>
      <c r="B3997" s="4" t="s">
        <v>4304</v>
      </c>
      <c r="C3997" s="5" t="s">
        <v>4291</v>
      </c>
    </row>
    <row r="3998" spans="1:3" ht="12" customHeight="1" x14ac:dyDescent="0.25">
      <c r="A3998" s="9">
        <v>10096636030</v>
      </c>
      <c r="B3998" s="4" t="s">
        <v>4305</v>
      </c>
      <c r="C3998" s="5" t="s">
        <v>4291</v>
      </c>
    </row>
    <row r="3999" spans="1:3" ht="12" customHeight="1" x14ac:dyDescent="0.25">
      <c r="A3999" s="9">
        <v>10107298754</v>
      </c>
      <c r="B3999" s="4" t="s">
        <v>4306</v>
      </c>
      <c r="C3999" s="5" t="s">
        <v>4291</v>
      </c>
    </row>
    <row r="4000" spans="1:3" ht="12" customHeight="1" x14ac:dyDescent="0.25">
      <c r="A4000" s="9">
        <v>10066209150</v>
      </c>
      <c r="B4000" s="4" t="s">
        <v>4307</v>
      </c>
      <c r="C4000" s="5" t="s">
        <v>4291</v>
      </c>
    </row>
    <row r="4001" spans="1:3" ht="12" customHeight="1" x14ac:dyDescent="0.25">
      <c r="A4001" s="9">
        <v>10013015360</v>
      </c>
      <c r="B4001" s="4" t="s">
        <v>4308</v>
      </c>
      <c r="C4001" s="5" t="s">
        <v>4291</v>
      </c>
    </row>
    <row r="4002" spans="1:3" ht="12" customHeight="1" x14ac:dyDescent="0.25">
      <c r="A4002" s="9">
        <v>10092008120</v>
      </c>
      <c r="B4002" s="4" t="s">
        <v>4309</v>
      </c>
      <c r="C4002" s="5" t="s">
        <v>4291</v>
      </c>
    </row>
    <row r="4003" spans="1:3" ht="12" customHeight="1" x14ac:dyDescent="0.25">
      <c r="A4003" s="9">
        <v>10107298552</v>
      </c>
      <c r="B4003" s="4" t="s">
        <v>4310</v>
      </c>
      <c r="C4003" s="5" t="s">
        <v>4291</v>
      </c>
    </row>
    <row r="4004" spans="1:3" ht="12" customHeight="1" x14ac:dyDescent="0.25">
      <c r="A4004" s="9">
        <v>10116143639</v>
      </c>
      <c r="B4004" s="4" t="s">
        <v>4311</v>
      </c>
      <c r="C4004" s="5" t="s">
        <v>4291</v>
      </c>
    </row>
    <row r="4005" spans="1:3" ht="12" customHeight="1" x14ac:dyDescent="0.25">
      <c r="A4005" s="9">
        <v>10055329588</v>
      </c>
      <c r="B4005" s="4" t="s">
        <v>4312</v>
      </c>
      <c r="C4005" s="5" t="s">
        <v>4291</v>
      </c>
    </row>
    <row r="4006" spans="1:3" ht="12" customHeight="1" x14ac:dyDescent="0.25">
      <c r="A4006" s="9">
        <v>10048988014</v>
      </c>
      <c r="B4006" s="4" t="s">
        <v>4313</v>
      </c>
      <c r="C4006" s="5" t="s">
        <v>4291</v>
      </c>
    </row>
    <row r="4007" spans="1:3" ht="12" customHeight="1" x14ac:dyDescent="0.25">
      <c r="A4007" s="9">
        <v>10116592162</v>
      </c>
      <c r="B4007" s="4" t="s">
        <v>4314</v>
      </c>
      <c r="C4007" s="5" t="s">
        <v>4315</v>
      </c>
    </row>
    <row r="4008" spans="1:3" ht="12" customHeight="1" x14ac:dyDescent="0.25">
      <c r="A4008" s="9">
        <v>10060897287</v>
      </c>
      <c r="B4008" s="4" t="s">
        <v>4316</v>
      </c>
      <c r="C4008" s="5" t="s">
        <v>4315</v>
      </c>
    </row>
    <row r="4009" spans="1:3" ht="12" customHeight="1" x14ac:dyDescent="0.25">
      <c r="A4009" s="9">
        <v>10116610148</v>
      </c>
      <c r="B4009" s="4" t="s">
        <v>4317</v>
      </c>
      <c r="C4009" s="5" t="s">
        <v>4315</v>
      </c>
    </row>
    <row r="4010" spans="1:3" ht="12" customHeight="1" x14ac:dyDescent="0.25">
      <c r="A4010" s="9">
        <v>10018015106</v>
      </c>
      <c r="B4010" s="4" t="s">
        <v>4318</v>
      </c>
      <c r="C4010" s="5" t="s">
        <v>4315</v>
      </c>
    </row>
    <row r="4011" spans="1:3" ht="12" customHeight="1" x14ac:dyDescent="0.25">
      <c r="A4011" s="9">
        <v>10059230810</v>
      </c>
      <c r="B4011" s="4" t="s">
        <v>4319</v>
      </c>
      <c r="C4011" s="5" t="s">
        <v>4315</v>
      </c>
    </row>
    <row r="4012" spans="1:3" ht="12" customHeight="1" x14ac:dyDescent="0.25">
      <c r="A4012" s="9">
        <v>10054339885</v>
      </c>
      <c r="B4012" s="4" t="s">
        <v>4320</v>
      </c>
      <c r="C4012" s="5" t="s">
        <v>4315</v>
      </c>
    </row>
    <row r="4013" spans="1:3" ht="12" customHeight="1" x14ac:dyDescent="0.25">
      <c r="A4013" s="9">
        <v>10054714650</v>
      </c>
      <c r="B4013" s="4" t="s">
        <v>4321</v>
      </c>
      <c r="C4013" s="5" t="s">
        <v>4315</v>
      </c>
    </row>
    <row r="4014" spans="1:3" ht="12" customHeight="1" x14ac:dyDescent="0.25">
      <c r="A4014" s="9">
        <v>10116609946</v>
      </c>
      <c r="B4014" s="4" t="s">
        <v>4322</v>
      </c>
      <c r="C4014" s="5" t="s">
        <v>4315</v>
      </c>
    </row>
    <row r="4015" spans="1:3" ht="12" customHeight="1" x14ac:dyDescent="0.25">
      <c r="A4015" s="9">
        <v>10116586809</v>
      </c>
      <c r="B4015" s="4" t="s">
        <v>4323</v>
      </c>
      <c r="C4015" s="5" t="s">
        <v>4315</v>
      </c>
    </row>
    <row r="4016" spans="1:3" ht="12" customHeight="1" x14ac:dyDescent="0.25">
      <c r="A4016" s="9">
        <v>10094248921</v>
      </c>
      <c r="B4016" s="4" t="s">
        <v>4324</v>
      </c>
      <c r="C4016" s="5" t="s">
        <v>4315</v>
      </c>
    </row>
    <row r="4017" spans="1:3" ht="12" customHeight="1" x14ac:dyDescent="0.25">
      <c r="A4017" s="9">
        <v>10116585795</v>
      </c>
      <c r="B4017" s="4" t="s">
        <v>4325</v>
      </c>
      <c r="C4017" s="5" t="s">
        <v>4315</v>
      </c>
    </row>
    <row r="4018" spans="1:3" ht="12" customHeight="1" x14ac:dyDescent="0.25">
      <c r="A4018" s="9">
        <v>10054528532</v>
      </c>
      <c r="B4018" s="4" t="s">
        <v>4326</v>
      </c>
      <c r="C4018" s="5" t="s">
        <v>4327</v>
      </c>
    </row>
    <row r="4019" spans="1:3" ht="12" customHeight="1" x14ac:dyDescent="0.25">
      <c r="A4019" s="9">
        <v>10115882749</v>
      </c>
      <c r="B4019" s="4" t="s">
        <v>4328</v>
      </c>
      <c r="C4019" s="5" t="s">
        <v>4327</v>
      </c>
    </row>
    <row r="4020" spans="1:3" ht="12" customHeight="1" x14ac:dyDescent="0.25">
      <c r="A4020" s="9">
        <v>10092547882</v>
      </c>
      <c r="B4020" s="4" t="s">
        <v>4329</v>
      </c>
      <c r="C4020" s="5" t="s">
        <v>4327</v>
      </c>
    </row>
    <row r="4021" spans="1:3" ht="12" customHeight="1" x14ac:dyDescent="0.25">
      <c r="A4021" s="9">
        <v>10092547983</v>
      </c>
      <c r="B4021" s="4" t="s">
        <v>4330</v>
      </c>
      <c r="C4021" s="5" t="s">
        <v>4327</v>
      </c>
    </row>
    <row r="4022" spans="1:3" ht="12" customHeight="1" x14ac:dyDescent="0.25">
      <c r="A4022" s="9">
        <v>10115882345</v>
      </c>
      <c r="B4022" s="4" t="s">
        <v>4331</v>
      </c>
      <c r="C4022" s="5" t="s">
        <v>4327</v>
      </c>
    </row>
    <row r="4023" spans="1:3" ht="12" customHeight="1" x14ac:dyDescent="0.25">
      <c r="A4023" s="9">
        <v>10115883153</v>
      </c>
      <c r="B4023" s="4" t="s">
        <v>4332</v>
      </c>
      <c r="C4023" s="5" t="s">
        <v>4327</v>
      </c>
    </row>
    <row r="4024" spans="1:3" ht="12" customHeight="1" x14ac:dyDescent="0.25">
      <c r="A4024" s="9">
        <v>10059377522</v>
      </c>
      <c r="B4024" s="4" t="s">
        <v>4333</v>
      </c>
      <c r="C4024" s="5" t="s">
        <v>5747</v>
      </c>
    </row>
    <row r="4025" spans="1:3" ht="12" customHeight="1" x14ac:dyDescent="0.25">
      <c r="A4025" s="9">
        <v>10064293095</v>
      </c>
      <c r="B4025" s="4" t="s">
        <v>4334</v>
      </c>
      <c r="C4025" s="5" t="s">
        <v>4327</v>
      </c>
    </row>
    <row r="4026" spans="1:3" ht="12" customHeight="1" x14ac:dyDescent="0.25">
      <c r="A4026" s="9">
        <v>10092547680</v>
      </c>
      <c r="B4026" s="4" t="s">
        <v>4335</v>
      </c>
      <c r="C4026" s="5" t="s">
        <v>4327</v>
      </c>
    </row>
    <row r="4027" spans="1:3" ht="12" customHeight="1" x14ac:dyDescent="0.25">
      <c r="A4027" s="9">
        <v>10113603047</v>
      </c>
      <c r="B4027" s="4" t="s">
        <v>4336</v>
      </c>
      <c r="C4027" s="5" t="s">
        <v>4327</v>
      </c>
    </row>
    <row r="4028" spans="1:3" ht="12" customHeight="1" x14ac:dyDescent="0.25">
      <c r="A4028" s="9">
        <v>10115954891</v>
      </c>
      <c r="B4028" s="4" t="s">
        <v>4337</v>
      </c>
      <c r="C4028" s="5" t="s">
        <v>4327</v>
      </c>
    </row>
    <row r="4029" spans="1:3" ht="12" customHeight="1" x14ac:dyDescent="0.25">
      <c r="A4029" s="9">
        <v>10113602441</v>
      </c>
      <c r="B4029" s="4" t="s">
        <v>4338</v>
      </c>
      <c r="C4029" s="5" t="s">
        <v>4327</v>
      </c>
    </row>
    <row r="4030" spans="1:3" ht="12" customHeight="1" x14ac:dyDescent="0.25">
      <c r="A4030" s="9">
        <v>10079589389</v>
      </c>
      <c r="B4030" s="4" t="s">
        <v>4339</v>
      </c>
      <c r="C4030" s="5" t="s">
        <v>5748</v>
      </c>
    </row>
    <row r="4031" spans="1:3" ht="12" customHeight="1" x14ac:dyDescent="0.25">
      <c r="A4031" s="9">
        <v>10097703535</v>
      </c>
      <c r="B4031" s="4" t="s">
        <v>4341</v>
      </c>
      <c r="C4031" s="5" t="s">
        <v>4340</v>
      </c>
    </row>
    <row r="4032" spans="1:3" ht="12" customHeight="1" x14ac:dyDescent="0.25">
      <c r="A4032" s="9">
        <v>10112211806</v>
      </c>
      <c r="B4032" s="4" t="s">
        <v>4342</v>
      </c>
      <c r="C4032" s="5" t="s">
        <v>5748</v>
      </c>
    </row>
    <row r="4033" spans="1:3" ht="12" customHeight="1" x14ac:dyDescent="0.25">
      <c r="A4033" s="9">
        <v>10112212109</v>
      </c>
      <c r="B4033" s="4" t="s">
        <v>4343</v>
      </c>
      <c r="C4033" s="5" t="s">
        <v>5748</v>
      </c>
    </row>
    <row r="4034" spans="1:3" ht="12" customHeight="1" x14ac:dyDescent="0.25">
      <c r="A4034" s="9">
        <v>10112212311</v>
      </c>
      <c r="B4034" s="4" t="s">
        <v>4344</v>
      </c>
      <c r="C4034" s="5" t="s">
        <v>4340</v>
      </c>
    </row>
    <row r="4035" spans="1:3" ht="12" customHeight="1" x14ac:dyDescent="0.25">
      <c r="A4035" s="9">
        <v>10094881744</v>
      </c>
      <c r="B4035" s="4" t="s">
        <v>4345</v>
      </c>
      <c r="C4035" s="5" t="s">
        <v>5748</v>
      </c>
    </row>
    <row r="4036" spans="1:3" ht="12" customHeight="1" x14ac:dyDescent="0.25">
      <c r="A4036" s="9">
        <v>10113945678</v>
      </c>
      <c r="B4036" s="4" t="s">
        <v>4346</v>
      </c>
      <c r="C4036" s="5" t="s">
        <v>5748</v>
      </c>
    </row>
    <row r="4037" spans="1:3" ht="12" customHeight="1" x14ac:dyDescent="0.25">
      <c r="A4037" s="9">
        <v>10095146876</v>
      </c>
      <c r="B4037" s="4" t="s">
        <v>4347</v>
      </c>
      <c r="C4037" s="5" t="s">
        <v>5748</v>
      </c>
    </row>
    <row r="4038" spans="1:3" ht="12" customHeight="1" x14ac:dyDescent="0.25">
      <c r="A4038" s="9">
        <v>10080992455</v>
      </c>
      <c r="B4038" s="4" t="s">
        <v>4348</v>
      </c>
      <c r="C4038" s="5" t="s">
        <v>5748</v>
      </c>
    </row>
    <row r="4039" spans="1:3" ht="12" customHeight="1" x14ac:dyDescent="0.25">
      <c r="A4039" s="9">
        <v>10113946385</v>
      </c>
      <c r="B4039" s="4" t="s">
        <v>4349</v>
      </c>
      <c r="C4039" s="5" t="s">
        <v>5748</v>
      </c>
    </row>
    <row r="4040" spans="1:3" ht="12" customHeight="1" x14ac:dyDescent="0.25">
      <c r="A4040" s="9">
        <v>10094993090</v>
      </c>
      <c r="B4040" s="4" t="s">
        <v>4350</v>
      </c>
      <c r="C4040" s="5" t="s">
        <v>5748</v>
      </c>
    </row>
    <row r="4041" spans="1:3" ht="12" customHeight="1" x14ac:dyDescent="0.25">
      <c r="A4041" s="9">
        <v>10112210691</v>
      </c>
      <c r="B4041" s="4" t="s">
        <v>4351</v>
      </c>
      <c r="C4041" s="5" t="s">
        <v>5748</v>
      </c>
    </row>
    <row r="4042" spans="1:3" ht="12" customHeight="1" x14ac:dyDescent="0.25">
      <c r="A4042" s="9">
        <v>10094875377</v>
      </c>
      <c r="B4042" s="4" t="s">
        <v>4352</v>
      </c>
      <c r="C4042" s="5" t="s">
        <v>5748</v>
      </c>
    </row>
    <row r="4043" spans="1:3" ht="12" customHeight="1" x14ac:dyDescent="0.25">
      <c r="A4043" s="9">
        <v>10079588985</v>
      </c>
      <c r="B4043" s="4" t="s">
        <v>4353</v>
      </c>
      <c r="C4043" s="5" t="s">
        <v>4340</v>
      </c>
    </row>
    <row r="4044" spans="1:3" ht="12" customHeight="1" x14ac:dyDescent="0.25">
      <c r="A4044" s="9">
        <v>10079699123</v>
      </c>
      <c r="B4044" s="4" t="s">
        <v>4354</v>
      </c>
      <c r="C4044" s="5" t="s">
        <v>4355</v>
      </c>
    </row>
    <row r="4045" spans="1:3" ht="12" customHeight="1" x14ac:dyDescent="0.25">
      <c r="A4045" s="9">
        <v>10096956635</v>
      </c>
      <c r="B4045" s="4" t="s">
        <v>4356</v>
      </c>
      <c r="C4045" s="5" t="s">
        <v>4357</v>
      </c>
    </row>
    <row r="4046" spans="1:3" ht="12" customHeight="1" x14ac:dyDescent="0.25">
      <c r="A4046" s="9">
        <v>10115289231</v>
      </c>
      <c r="B4046" s="4" t="s">
        <v>4358</v>
      </c>
      <c r="C4046" s="5" t="s">
        <v>4359</v>
      </c>
    </row>
    <row r="4047" spans="1:3" ht="12" customHeight="1" x14ac:dyDescent="0.25">
      <c r="A4047" s="9">
        <v>10115289029</v>
      </c>
      <c r="B4047" s="4" t="s">
        <v>4360</v>
      </c>
      <c r="C4047" s="5" t="s">
        <v>4359</v>
      </c>
    </row>
    <row r="4048" spans="1:3" ht="12" customHeight="1" x14ac:dyDescent="0.25">
      <c r="A4048" s="9">
        <v>10106978452</v>
      </c>
      <c r="B4048" s="4" t="s">
        <v>4361</v>
      </c>
      <c r="C4048" s="5" t="s">
        <v>4359</v>
      </c>
    </row>
    <row r="4049" spans="1:3" ht="12" customHeight="1" x14ac:dyDescent="0.25">
      <c r="A4049" s="9">
        <v>10115292867</v>
      </c>
      <c r="B4049" s="4" t="s">
        <v>4362</v>
      </c>
      <c r="C4049" s="5" t="s">
        <v>4359</v>
      </c>
    </row>
    <row r="4050" spans="1:3" ht="12" customHeight="1" x14ac:dyDescent="0.25">
      <c r="A4050" s="9">
        <v>10115293170</v>
      </c>
      <c r="B4050" s="4" t="s">
        <v>4363</v>
      </c>
      <c r="C4050" s="5" t="s">
        <v>4359</v>
      </c>
    </row>
    <row r="4051" spans="1:3" ht="12" customHeight="1" x14ac:dyDescent="0.25">
      <c r="A4051" s="9">
        <v>10115293473</v>
      </c>
      <c r="B4051" s="4" t="s">
        <v>4364</v>
      </c>
      <c r="C4051" s="5" t="s">
        <v>4359</v>
      </c>
    </row>
    <row r="4052" spans="1:3" ht="12" customHeight="1" x14ac:dyDescent="0.25">
      <c r="A4052" s="9">
        <v>10095732112</v>
      </c>
      <c r="B4052" s="4" t="s">
        <v>4365</v>
      </c>
      <c r="C4052" s="5" t="s">
        <v>4359</v>
      </c>
    </row>
    <row r="4053" spans="1:3" ht="12" customHeight="1" x14ac:dyDescent="0.25">
      <c r="A4053" s="9">
        <v>10115279531</v>
      </c>
      <c r="B4053" s="4" t="s">
        <v>4366</v>
      </c>
      <c r="C4053" s="5" t="s">
        <v>4359</v>
      </c>
    </row>
    <row r="4054" spans="1:3" ht="12" customHeight="1" x14ac:dyDescent="0.25">
      <c r="A4054" s="9">
        <v>10115279935</v>
      </c>
      <c r="B4054" s="4" t="s">
        <v>4367</v>
      </c>
      <c r="C4054" s="5" t="s">
        <v>4359</v>
      </c>
    </row>
    <row r="4055" spans="1:3" ht="12" customHeight="1" x14ac:dyDescent="0.25">
      <c r="A4055" s="9">
        <v>10007951758</v>
      </c>
      <c r="B4055" s="4" t="s">
        <v>4368</v>
      </c>
      <c r="C4055" s="5" t="s">
        <v>4359</v>
      </c>
    </row>
    <row r="4056" spans="1:3" ht="12" customHeight="1" x14ac:dyDescent="0.25">
      <c r="A4056" s="9">
        <v>10009826181</v>
      </c>
      <c r="B4056" s="4" t="s">
        <v>4369</v>
      </c>
      <c r="C4056" s="5" t="s">
        <v>4359</v>
      </c>
    </row>
    <row r="4057" spans="1:3" ht="12" customHeight="1" x14ac:dyDescent="0.25">
      <c r="A4057" s="9">
        <v>10009883169</v>
      </c>
      <c r="B4057" s="4" t="s">
        <v>4370</v>
      </c>
      <c r="C4057" s="5" t="s">
        <v>4359</v>
      </c>
    </row>
    <row r="4058" spans="1:3" ht="12" customHeight="1" x14ac:dyDescent="0.25">
      <c r="A4058" s="9">
        <v>10115271245</v>
      </c>
      <c r="B4058" s="4" t="s">
        <v>4371</v>
      </c>
      <c r="C4058" s="5" t="s">
        <v>4359</v>
      </c>
    </row>
    <row r="4059" spans="1:3" ht="12" customHeight="1" x14ac:dyDescent="0.25">
      <c r="A4059" s="9">
        <v>10115295594</v>
      </c>
      <c r="B4059" s="4" t="s">
        <v>4372</v>
      </c>
      <c r="C4059" s="5" t="s">
        <v>4359</v>
      </c>
    </row>
    <row r="4060" spans="1:3" ht="12" customHeight="1" x14ac:dyDescent="0.25">
      <c r="A4060" s="9">
        <v>10083571039</v>
      </c>
      <c r="B4060" s="4" t="s">
        <v>4373</v>
      </c>
      <c r="C4060" s="5" t="s">
        <v>4359</v>
      </c>
    </row>
    <row r="4061" spans="1:3" ht="12" customHeight="1" x14ac:dyDescent="0.25">
      <c r="A4061" s="9">
        <v>10115277612</v>
      </c>
      <c r="B4061" s="4" t="s">
        <v>4374</v>
      </c>
      <c r="C4061" s="5" t="s">
        <v>4359</v>
      </c>
    </row>
    <row r="4062" spans="1:3" ht="12" customHeight="1" x14ac:dyDescent="0.25">
      <c r="A4062" s="9">
        <v>10115279026</v>
      </c>
      <c r="B4062" s="4" t="s">
        <v>4375</v>
      </c>
      <c r="C4062" s="5" t="s">
        <v>4359</v>
      </c>
    </row>
    <row r="4063" spans="1:3" ht="12" customHeight="1" x14ac:dyDescent="0.25">
      <c r="A4063" s="9">
        <v>10093737144</v>
      </c>
      <c r="B4063" s="4" t="s">
        <v>4376</v>
      </c>
      <c r="C4063" s="5" t="s">
        <v>4359</v>
      </c>
    </row>
    <row r="4064" spans="1:3" ht="12" customHeight="1" x14ac:dyDescent="0.25">
      <c r="A4064" s="9">
        <v>10115267609</v>
      </c>
      <c r="B4064" s="4" t="s">
        <v>4377</v>
      </c>
      <c r="C4064" s="5" t="s">
        <v>4359</v>
      </c>
    </row>
    <row r="4065" spans="1:3" ht="12" customHeight="1" x14ac:dyDescent="0.25">
      <c r="A4065" s="9">
        <v>10115267003</v>
      </c>
      <c r="B4065" s="4" t="s">
        <v>4378</v>
      </c>
      <c r="C4065" s="5" t="s">
        <v>4359</v>
      </c>
    </row>
    <row r="4066" spans="1:3" ht="12" customHeight="1" x14ac:dyDescent="0.25">
      <c r="A4066" s="9">
        <v>10115267104</v>
      </c>
      <c r="B4066" s="4" t="s">
        <v>4379</v>
      </c>
      <c r="C4066" s="5" t="s">
        <v>4359</v>
      </c>
    </row>
    <row r="4067" spans="1:3" ht="12" customHeight="1" x14ac:dyDescent="0.25">
      <c r="A4067" s="9">
        <v>10107459109</v>
      </c>
      <c r="B4067" s="4" t="s">
        <v>4380</v>
      </c>
      <c r="C4067" s="5" t="s">
        <v>4359</v>
      </c>
    </row>
    <row r="4068" spans="1:3" ht="12" customHeight="1" x14ac:dyDescent="0.25">
      <c r="A4068" s="9">
        <v>10115267407</v>
      </c>
      <c r="B4068" s="4" t="s">
        <v>4381</v>
      </c>
      <c r="C4068" s="5" t="s">
        <v>4359</v>
      </c>
    </row>
    <row r="4069" spans="1:3" ht="12" customHeight="1" x14ac:dyDescent="0.25">
      <c r="A4069" s="9">
        <v>10115266191</v>
      </c>
      <c r="B4069" s="4" t="s">
        <v>4382</v>
      </c>
      <c r="C4069" s="5" t="s">
        <v>4359</v>
      </c>
    </row>
    <row r="4070" spans="1:3" ht="12" customHeight="1" x14ac:dyDescent="0.25">
      <c r="A4070" s="9">
        <v>10115255077</v>
      </c>
      <c r="B4070" s="4" t="s">
        <v>4383</v>
      </c>
      <c r="C4070" s="5" t="s">
        <v>4359</v>
      </c>
    </row>
    <row r="4071" spans="1:3" ht="12" customHeight="1" x14ac:dyDescent="0.25">
      <c r="A4071" s="9">
        <v>10092755121</v>
      </c>
      <c r="B4071" s="4" t="s">
        <v>4384</v>
      </c>
      <c r="C4071" s="5" t="s">
        <v>4359</v>
      </c>
    </row>
    <row r="4072" spans="1:3" ht="12" customHeight="1" x14ac:dyDescent="0.25">
      <c r="A4072" s="9">
        <v>10115298931</v>
      </c>
      <c r="B4072" s="4" t="s">
        <v>4385</v>
      </c>
      <c r="C4072" s="5" t="s">
        <v>4359</v>
      </c>
    </row>
    <row r="4073" spans="1:3" ht="12" customHeight="1" x14ac:dyDescent="0.25">
      <c r="A4073" s="9">
        <v>10115151916</v>
      </c>
      <c r="B4073" s="4" t="s">
        <v>4386</v>
      </c>
      <c r="C4073" s="5" t="s">
        <v>5749</v>
      </c>
    </row>
    <row r="4074" spans="1:3" ht="12" customHeight="1" x14ac:dyDescent="0.25">
      <c r="A4074" s="9">
        <v>10115151613</v>
      </c>
      <c r="B4074" s="4" t="s">
        <v>4388</v>
      </c>
      <c r="C4074" s="5" t="s">
        <v>4387</v>
      </c>
    </row>
    <row r="4075" spans="1:3" ht="12" customHeight="1" x14ac:dyDescent="0.25">
      <c r="A4075" s="9">
        <v>10115152118</v>
      </c>
      <c r="B4075" s="4" t="s">
        <v>4389</v>
      </c>
      <c r="C4075" s="5" t="s">
        <v>5749</v>
      </c>
    </row>
    <row r="4076" spans="1:3" ht="12" customHeight="1" x14ac:dyDescent="0.25">
      <c r="A4076" s="9">
        <v>10115151815</v>
      </c>
      <c r="B4076" s="4" t="s">
        <v>4390</v>
      </c>
      <c r="C4076" s="5" t="s">
        <v>5749</v>
      </c>
    </row>
    <row r="4077" spans="1:3" ht="12" customHeight="1" x14ac:dyDescent="0.25">
      <c r="A4077" s="9">
        <v>10115152219</v>
      </c>
      <c r="B4077" s="4" t="s">
        <v>4391</v>
      </c>
      <c r="C4077" s="5" t="s">
        <v>5749</v>
      </c>
    </row>
    <row r="4078" spans="1:3" ht="12" customHeight="1" x14ac:dyDescent="0.25">
      <c r="A4078" s="9">
        <v>10115129886</v>
      </c>
      <c r="B4078" s="4" t="s">
        <v>4392</v>
      </c>
      <c r="C4078" s="5" t="s">
        <v>5749</v>
      </c>
    </row>
    <row r="4079" spans="1:3" ht="12" customHeight="1" x14ac:dyDescent="0.25">
      <c r="A4079" s="9">
        <v>10115151714</v>
      </c>
      <c r="B4079" s="4" t="s">
        <v>4393</v>
      </c>
      <c r="C4079" s="5" t="s">
        <v>5749</v>
      </c>
    </row>
    <row r="4080" spans="1:3" ht="12" customHeight="1" x14ac:dyDescent="0.25">
      <c r="A4080" s="9">
        <v>10115151411</v>
      </c>
      <c r="B4080" s="4" t="s">
        <v>4394</v>
      </c>
      <c r="C4080" s="5" t="s">
        <v>5750</v>
      </c>
    </row>
    <row r="4081" spans="1:3" ht="12" customHeight="1" x14ac:dyDescent="0.25">
      <c r="A4081" s="9">
        <v>10115151512</v>
      </c>
      <c r="B4081" s="4" t="s">
        <v>4395</v>
      </c>
      <c r="C4081" s="5" t="s">
        <v>5749</v>
      </c>
    </row>
    <row r="4082" spans="1:3" ht="12" customHeight="1" x14ac:dyDescent="0.25">
      <c r="A4082" s="9">
        <v>10115161010</v>
      </c>
      <c r="B4082" s="4" t="s">
        <v>4396</v>
      </c>
      <c r="C4082" s="5" t="s">
        <v>5749</v>
      </c>
    </row>
    <row r="4083" spans="1:3" ht="12" customHeight="1" x14ac:dyDescent="0.25">
      <c r="A4083" s="9">
        <v>10115153027</v>
      </c>
      <c r="B4083" s="4" t="s">
        <v>4397</v>
      </c>
      <c r="C4083" s="5" t="s">
        <v>5749</v>
      </c>
    </row>
    <row r="4084" spans="1:3" ht="12" customHeight="1" x14ac:dyDescent="0.25">
      <c r="A4084" s="9">
        <v>10115152320</v>
      </c>
      <c r="B4084" s="4" t="s">
        <v>4398</v>
      </c>
      <c r="C4084" s="5" t="s">
        <v>5749</v>
      </c>
    </row>
    <row r="4085" spans="1:3" ht="12" customHeight="1" x14ac:dyDescent="0.25">
      <c r="A4085" s="9">
        <v>10115152017</v>
      </c>
      <c r="B4085" s="4" t="s">
        <v>4399</v>
      </c>
      <c r="C4085" s="5" t="s">
        <v>5749</v>
      </c>
    </row>
    <row r="4086" spans="1:3" ht="12" customHeight="1" x14ac:dyDescent="0.25">
      <c r="A4086" s="9">
        <v>10115153229</v>
      </c>
      <c r="B4086" s="4" t="s">
        <v>4400</v>
      </c>
      <c r="C4086" s="5" t="s">
        <v>5749</v>
      </c>
    </row>
    <row r="4087" spans="1:3" ht="12" customHeight="1" x14ac:dyDescent="0.25">
      <c r="A4087" s="9">
        <v>10115160707</v>
      </c>
      <c r="B4087" s="4" t="s">
        <v>4401</v>
      </c>
      <c r="C4087" s="5" t="s">
        <v>5749</v>
      </c>
    </row>
    <row r="4088" spans="1:3" ht="12" customHeight="1" x14ac:dyDescent="0.25">
      <c r="A4088" s="9">
        <v>10115152421</v>
      </c>
      <c r="B4088" s="4" t="s">
        <v>4402</v>
      </c>
      <c r="C4088" s="5" t="s">
        <v>5749</v>
      </c>
    </row>
    <row r="4089" spans="1:3" ht="12" customHeight="1" x14ac:dyDescent="0.25">
      <c r="A4089" s="9">
        <v>10054658874</v>
      </c>
      <c r="B4089" s="4" t="s">
        <v>4403</v>
      </c>
      <c r="C4089" s="5" t="s">
        <v>4404</v>
      </c>
    </row>
    <row r="4090" spans="1:3" ht="12" customHeight="1" x14ac:dyDescent="0.25">
      <c r="A4090" s="9">
        <v>10054658571</v>
      </c>
      <c r="B4090" s="4" t="s">
        <v>4405</v>
      </c>
      <c r="C4090" s="5" t="s">
        <v>4404</v>
      </c>
    </row>
    <row r="4091" spans="1:3" ht="12" customHeight="1" x14ac:dyDescent="0.25">
      <c r="A4091" s="9">
        <v>10113439662</v>
      </c>
      <c r="B4091" s="4" t="s">
        <v>4406</v>
      </c>
      <c r="C4091" s="5" t="s">
        <v>4404</v>
      </c>
    </row>
    <row r="4092" spans="1:3" ht="12" customHeight="1" x14ac:dyDescent="0.25">
      <c r="A4092" s="9">
        <v>10113396216</v>
      </c>
      <c r="B4092" s="4" t="s">
        <v>4407</v>
      </c>
      <c r="C4092" s="5" t="s">
        <v>4404</v>
      </c>
    </row>
    <row r="4093" spans="1:3" ht="12" customHeight="1" x14ac:dyDescent="0.25">
      <c r="A4093" s="9">
        <v>10085838213</v>
      </c>
      <c r="B4093" s="4" t="s">
        <v>4408</v>
      </c>
      <c r="C4093" s="5" t="s">
        <v>4404</v>
      </c>
    </row>
    <row r="4094" spans="1:3" ht="12" customHeight="1" x14ac:dyDescent="0.25">
      <c r="A4094" s="9">
        <v>10054250060</v>
      </c>
      <c r="B4094" s="4" t="s">
        <v>4409</v>
      </c>
      <c r="C4094" s="5" t="s">
        <v>4404</v>
      </c>
    </row>
    <row r="4095" spans="1:3" ht="12" customHeight="1" x14ac:dyDescent="0.25">
      <c r="A4095" s="9">
        <v>10104907504</v>
      </c>
      <c r="B4095" s="4" t="s">
        <v>4410</v>
      </c>
      <c r="C4095" s="5" t="s">
        <v>4404</v>
      </c>
    </row>
    <row r="4096" spans="1:3" ht="12" customHeight="1" x14ac:dyDescent="0.25">
      <c r="A4096" s="9">
        <v>10052595606</v>
      </c>
      <c r="B4096" s="4" t="s">
        <v>4411</v>
      </c>
      <c r="C4096" s="5" t="s">
        <v>4404</v>
      </c>
    </row>
    <row r="4097" spans="1:3" ht="12" customHeight="1" x14ac:dyDescent="0.25">
      <c r="A4097" s="9">
        <v>10006941746</v>
      </c>
      <c r="B4097" s="4" t="s">
        <v>4412</v>
      </c>
      <c r="C4097" s="5" t="s">
        <v>4404</v>
      </c>
    </row>
    <row r="4098" spans="1:3" ht="12" customHeight="1" x14ac:dyDescent="0.25">
      <c r="A4098" s="9">
        <v>10097313313</v>
      </c>
      <c r="B4098" s="4" t="s">
        <v>4413</v>
      </c>
      <c r="C4098" s="5" t="s">
        <v>4404</v>
      </c>
    </row>
    <row r="4099" spans="1:3" ht="12" customHeight="1" x14ac:dyDescent="0.25">
      <c r="A4099" s="9">
        <v>10015848669</v>
      </c>
      <c r="B4099" s="4" t="s">
        <v>4414</v>
      </c>
      <c r="C4099" s="5" t="s">
        <v>4404</v>
      </c>
    </row>
    <row r="4100" spans="1:3" ht="12" customHeight="1" x14ac:dyDescent="0.25">
      <c r="A4100" s="9">
        <v>10085840637</v>
      </c>
      <c r="B4100" s="4" t="s">
        <v>4415</v>
      </c>
      <c r="C4100" s="5" t="s">
        <v>4404</v>
      </c>
    </row>
    <row r="4101" spans="1:3" ht="12" customHeight="1" x14ac:dyDescent="0.25">
      <c r="A4101" s="9">
        <v>10081711265</v>
      </c>
      <c r="B4101" s="4" t="s">
        <v>4416</v>
      </c>
      <c r="C4101" s="5" t="s">
        <v>4404</v>
      </c>
    </row>
    <row r="4102" spans="1:3" ht="12" customHeight="1" x14ac:dyDescent="0.25">
      <c r="A4102" s="9">
        <v>10104907605</v>
      </c>
      <c r="B4102" s="4" t="s">
        <v>4417</v>
      </c>
      <c r="C4102" s="5" t="s">
        <v>4404</v>
      </c>
    </row>
    <row r="4103" spans="1:3" ht="12" customHeight="1" x14ac:dyDescent="0.25">
      <c r="A4103" s="9">
        <v>10095123335</v>
      </c>
      <c r="B4103" s="4" t="s">
        <v>4418</v>
      </c>
      <c r="C4103" s="5" t="s">
        <v>4404</v>
      </c>
    </row>
    <row r="4104" spans="1:3" ht="12" customHeight="1" x14ac:dyDescent="0.25">
      <c r="A4104" s="9">
        <v>10085788703</v>
      </c>
      <c r="B4104" s="4" t="s">
        <v>4419</v>
      </c>
      <c r="C4104" s="5" t="s">
        <v>4404</v>
      </c>
    </row>
    <row r="4105" spans="1:3" ht="12" customHeight="1" x14ac:dyDescent="0.25">
      <c r="A4105" s="9">
        <v>10052750095</v>
      </c>
      <c r="B4105" s="4" t="s">
        <v>4420</v>
      </c>
      <c r="C4105" s="5" t="s">
        <v>4404</v>
      </c>
    </row>
    <row r="4106" spans="1:3" ht="12" customHeight="1" x14ac:dyDescent="0.25">
      <c r="A4106" s="9">
        <v>10081626389</v>
      </c>
      <c r="B4106" s="4" t="s">
        <v>4421</v>
      </c>
      <c r="C4106" s="5" t="s">
        <v>4404</v>
      </c>
    </row>
    <row r="4107" spans="1:3" ht="12" customHeight="1" x14ac:dyDescent="0.25">
      <c r="A4107" s="9">
        <v>10052477283</v>
      </c>
      <c r="B4107" s="4" t="s">
        <v>4422</v>
      </c>
      <c r="C4107" s="5" t="s">
        <v>4404</v>
      </c>
    </row>
    <row r="4108" spans="1:3" ht="12" customHeight="1" x14ac:dyDescent="0.25">
      <c r="A4108" s="9">
        <v>10096981186</v>
      </c>
      <c r="B4108" s="4" t="s">
        <v>4423</v>
      </c>
      <c r="C4108" s="5" t="s">
        <v>4404</v>
      </c>
    </row>
    <row r="4109" spans="1:3" ht="12" customHeight="1" x14ac:dyDescent="0.25">
      <c r="A4109" s="9">
        <v>10064842157</v>
      </c>
      <c r="B4109" s="4" t="s">
        <v>4424</v>
      </c>
      <c r="C4109" s="5" t="s">
        <v>4404</v>
      </c>
    </row>
    <row r="4110" spans="1:3" ht="12" customHeight="1" x14ac:dyDescent="0.25">
      <c r="A4110" s="9">
        <v>10106727868</v>
      </c>
      <c r="B4110" s="4" t="s">
        <v>4425</v>
      </c>
      <c r="C4110" s="5" t="s">
        <v>4404</v>
      </c>
    </row>
    <row r="4111" spans="1:3" ht="12" customHeight="1" x14ac:dyDescent="0.25">
      <c r="A4111" s="9">
        <v>10098821863</v>
      </c>
      <c r="B4111" s="4" t="s">
        <v>4426</v>
      </c>
      <c r="C4111" s="5" t="s">
        <v>4404</v>
      </c>
    </row>
    <row r="4112" spans="1:3" ht="12" customHeight="1" x14ac:dyDescent="0.25">
      <c r="A4112" s="9">
        <v>10054665847</v>
      </c>
      <c r="B4112" s="4" t="s">
        <v>4427</v>
      </c>
      <c r="C4112" s="5" t="s">
        <v>4404</v>
      </c>
    </row>
    <row r="4113" spans="1:3" ht="12" customHeight="1" x14ac:dyDescent="0.25">
      <c r="A4113" s="9">
        <v>10107183364</v>
      </c>
      <c r="B4113" s="4" t="s">
        <v>4428</v>
      </c>
      <c r="C4113" s="5" t="s">
        <v>4404</v>
      </c>
    </row>
    <row r="4114" spans="1:3" ht="12" customHeight="1" x14ac:dyDescent="0.25">
      <c r="A4114" s="9">
        <v>10106973196</v>
      </c>
      <c r="B4114" s="4" t="s">
        <v>4429</v>
      </c>
      <c r="C4114" s="5" t="s">
        <v>4404</v>
      </c>
    </row>
    <row r="4115" spans="1:3" ht="12" customHeight="1" x14ac:dyDescent="0.25">
      <c r="A4115" s="9">
        <v>10107183667</v>
      </c>
      <c r="B4115" s="4" t="s">
        <v>4430</v>
      </c>
      <c r="C4115" s="5" t="s">
        <v>4404</v>
      </c>
    </row>
    <row r="4116" spans="1:3" ht="12" customHeight="1" x14ac:dyDescent="0.25">
      <c r="A4116" s="9">
        <v>10051903872</v>
      </c>
      <c r="B4116" s="4" t="s">
        <v>4431</v>
      </c>
      <c r="C4116" s="5" t="s">
        <v>4404</v>
      </c>
    </row>
    <row r="4117" spans="1:3" ht="12" customHeight="1" x14ac:dyDescent="0.25">
      <c r="A4117" s="9">
        <v>10104584067</v>
      </c>
      <c r="B4117" s="4" t="s">
        <v>4432</v>
      </c>
      <c r="C4117" s="5" t="s">
        <v>4433</v>
      </c>
    </row>
    <row r="4118" spans="1:3" ht="12" customHeight="1" x14ac:dyDescent="0.25">
      <c r="A4118" s="9">
        <v>10073110601</v>
      </c>
      <c r="B4118" s="4" t="s">
        <v>4434</v>
      </c>
      <c r="C4118" s="5" t="s">
        <v>4433</v>
      </c>
    </row>
    <row r="4119" spans="1:3" ht="12" customHeight="1" x14ac:dyDescent="0.25">
      <c r="A4119" s="9">
        <v>10106864981</v>
      </c>
      <c r="B4119" s="4" t="s">
        <v>4435</v>
      </c>
      <c r="C4119" s="5" t="s">
        <v>4433</v>
      </c>
    </row>
    <row r="4120" spans="1:3" ht="12" customHeight="1" x14ac:dyDescent="0.25">
      <c r="A4120" s="9">
        <v>10113701057</v>
      </c>
      <c r="B4120" s="4" t="s">
        <v>4436</v>
      </c>
      <c r="C4120" s="5" t="s">
        <v>4433</v>
      </c>
    </row>
    <row r="4121" spans="1:3" ht="12" customHeight="1" x14ac:dyDescent="0.25">
      <c r="A4121" s="9">
        <v>10104241335</v>
      </c>
      <c r="B4121" s="4" t="s">
        <v>4437</v>
      </c>
      <c r="C4121" s="5" t="s">
        <v>4433</v>
      </c>
    </row>
    <row r="4122" spans="1:3" ht="12" customHeight="1" x14ac:dyDescent="0.25">
      <c r="A4122" s="9">
        <v>10048403889</v>
      </c>
      <c r="B4122" s="4" t="s">
        <v>4438</v>
      </c>
      <c r="C4122" s="5" t="s">
        <v>4433</v>
      </c>
    </row>
    <row r="4123" spans="1:3" ht="12" customHeight="1" x14ac:dyDescent="0.25">
      <c r="A4123" s="9">
        <v>10072726843</v>
      </c>
      <c r="B4123" s="4" t="s">
        <v>4439</v>
      </c>
      <c r="C4123" s="5" t="s">
        <v>4433</v>
      </c>
    </row>
    <row r="4124" spans="1:3" ht="12" customHeight="1" x14ac:dyDescent="0.25">
      <c r="A4124" s="9">
        <v>10063751414</v>
      </c>
      <c r="B4124" s="4" t="s">
        <v>4440</v>
      </c>
      <c r="C4124" s="5" t="s">
        <v>4433</v>
      </c>
    </row>
    <row r="4125" spans="1:3" ht="12" customHeight="1" x14ac:dyDescent="0.25">
      <c r="A4125" s="9">
        <v>10104578007</v>
      </c>
      <c r="B4125" s="4" t="s">
        <v>4441</v>
      </c>
      <c r="C4125" s="5" t="s">
        <v>4433</v>
      </c>
    </row>
    <row r="4126" spans="1:3" ht="12" customHeight="1" x14ac:dyDescent="0.25">
      <c r="A4126" s="9">
        <v>10106674217</v>
      </c>
      <c r="B4126" s="4" t="s">
        <v>4442</v>
      </c>
      <c r="C4126" s="5" t="s">
        <v>4433</v>
      </c>
    </row>
    <row r="4127" spans="1:3" ht="12" customHeight="1" x14ac:dyDescent="0.25">
      <c r="A4127" s="9">
        <v>10104583865</v>
      </c>
      <c r="B4127" s="4" t="s">
        <v>4443</v>
      </c>
      <c r="C4127" s="5" t="s">
        <v>4433</v>
      </c>
    </row>
    <row r="4128" spans="1:3" ht="12" customHeight="1" x14ac:dyDescent="0.25">
      <c r="A4128" s="9">
        <v>10104583966</v>
      </c>
      <c r="B4128" s="4" t="s">
        <v>4444</v>
      </c>
      <c r="C4128" s="5" t="s">
        <v>4433</v>
      </c>
    </row>
    <row r="4129" spans="1:3" ht="12" customHeight="1" x14ac:dyDescent="0.25">
      <c r="A4129" s="9">
        <v>10048403485</v>
      </c>
      <c r="B4129" s="4" t="s">
        <v>4445</v>
      </c>
      <c r="C4129" s="5" t="s">
        <v>4433</v>
      </c>
    </row>
    <row r="4130" spans="1:3" ht="12" customHeight="1" x14ac:dyDescent="0.25">
      <c r="A4130" s="9">
        <v>10079562010</v>
      </c>
      <c r="B4130" s="4" t="s">
        <v>4446</v>
      </c>
      <c r="C4130" s="5" t="s">
        <v>4433</v>
      </c>
    </row>
    <row r="4131" spans="1:3" ht="12" customHeight="1" x14ac:dyDescent="0.25">
      <c r="A4131" s="9">
        <v>10108875208</v>
      </c>
      <c r="B4131" s="4" t="s">
        <v>4447</v>
      </c>
      <c r="C4131" s="5" t="s">
        <v>4433</v>
      </c>
    </row>
    <row r="4132" spans="1:3" ht="12" customHeight="1" x14ac:dyDescent="0.25">
      <c r="A4132" s="9">
        <v>10080020132</v>
      </c>
      <c r="B4132" s="4" t="s">
        <v>4448</v>
      </c>
      <c r="C4132" s="5" t="s">
        <v>4433</v>
      </c>
    </row>
    <row r="4133" spans="1:3" ht="12" customHeight="1" x14ac:dyDescent="0.25">
      <c r="A4133" s="9">
        <v>10080370241</v>
      </c>
      <c r="B4133" s="4" t="s">
        <v>4449</v>
      </c>
      <c r="C4133" s="5" t="s">
        <v>4433</v>
      </c>
    </row>
    <row r="4134" spans="1:3" ht="12" customHeight="1" x14ac:dyDescent="0.25">
      <c r="A4134" s="9">
        <v>10092839589</v>
      </c>
      <c r="B4134" s="4" t="s">
        <v>4450</v>
      </c>
      <c r="C4134" s="5" t="s">
        <v>4433</v>
      </c>
    </row>
    <row r="4135" spans="1:3" ht="12" customHeight="1" x14ac:dyDescent="0.25">
      <c r="A4135" s="9">
        <v>10085302992</v>
      </c>
      <c r="B4135" s="4" t="s">
        <v>4451</v>
      </c>
      <c r="C4135" s="5" t="s">
        <v>4433</v>
      </c>
    </row>
    <row r="4136" spans="1:3" ht="12" customHeight="1" x14ac:dyDescent="0.25">
      <c r="A4136" s="9">
        <v>10113762893</v>
      </c>
      <c r="B4136" s="4" t="s">
        <v>4452</v>
      </c>
      <c r="C4136" s="5" t="s">
        <v>4453</v>
      </c>
    </row>
    <row r="4137" spans="1:3" ht="12" customHeight="1" x14ac:dyDescent="0.25">
      <c r="A4137" s="9">
        <v>10113788054</v>
      </c>
      <c r="B4137" s="4" t="s">
        <v>837</v>
      </c>
      <c r="C4137" s="5" t="s">
        <v>4453</v>
      </c>
    </row>
    <row r="4138" spans="1:3" ht="12" customHeight="1" x14ac:dyDescent="0.25">
      <c r="A4138" s="9">
        <v>10010185283</v>
      </c>
      <c r="B4138" s="4" t="s">
        <v>4454</v>
      </c>
      <c r="C4138" s="5" t="s">
        <v>4453</v>
      </c>
    </row>
    <row r="4139" spans="1:3" ht="12" customHeight="1" x14ac:dyDescent="0.25">
      <c r="A4139" s="9">
        <v>10113762792</v>
      </c>
      <c r="B4139" s="4" t="s">
        <v>4455</v>
      </c>
      <c r="C4139" s="5" t="s">
        <v>4453</v>
      </c>
    </row>
    <row r="4140" spans="1:3" ht="12" customHeight="1" x14ac:dyDescent="0.25">
      <c r="A4140" s="9">
        <v>10113762691</v>
      </c>
      <c r="B4140" s="4" t="s">
        <v>4456</v>
      </c>
      <c r="C4140" s="5" t="s">
        <v>4453</v>
      </c>
    </row>
    <row r="4141" spans="1:3" ht="12" customHeight="1" x14ac:dyDescent="0.25">
      <c r="A4141" s="9">
        <v>10108162862</v>
      </c>
      <c r="B4141" s="4" t="s">
        <v>4457</v>
      </c>
      <c r="C4141" s="5" t="s">
        <v>4453</v>
      </c>
    </row>
    <row r="4142" spans="1:3" ht="12" customHeight="1" x14ac:dyDescent="0.25">
      <c r="A4142" s="9">
        <v>10116254783</v>
      </c>
      <c r="B4142" s="4" t="s">
        <v>4458</v>
      </c>
      <c r="C4142" s="5" t="s">
        <v>4453</v>
      </c>
    </row>
    <row r="4143" spans="1:3" ht="12" customHeight="1" x14ac:dyDescent="0.25">
      <c r="A4143" s="9">
        <v>10113762388</v>
      </c>
      <c r="B4143" s="4" t="s">
        <v>4459</v>
      </c>
      <c r="C4143" s="5" t="s">
        <v>4453</v>
      </c>
    </row>
    <row r="4144" spans="1:3" ht="12" customHeight="1" x14ac:dyDescent="0.25">
      <c r="A4144" s="9">
        <v>10113762590</v>
      </c>
      <c r="B4144" s="4" t="s">
        <v>4460</v>
      </c>
      <c r="C4144" s="5" t="s">
        <v>4453</v>
      </c>
    </row>
    <row r="4145" spans="1:3" ht="12" customHeight="1" x14ac:dyDescent="0.25">
      <c r="A4145" s="9">
        <v>10113788155</v>
      </c>
      <c r="B4145" s="4" t="s">
        <v>4461</v>
      </c>
      <c r="C4145" s="5" t="s">
        <v>4453</v>
      </c>
    </row>
    <row r="4146" spans="1:3" ht="12" customHeight="1" x14ac:dyDescent="0.25">
      <c r="A4146" s="9">
        <v>10113762085</v>
      </c>
      <c r="B4146" s="4" t="s">
        <v>4462</v>
      </c>
      <c r="C4146" s="5" t="s">
        <v>4453</v>
      </c>
    </row>
    <row r="4147" spans="1:3" ht="12" customHeight="1" x14ac:dyDescent="0.25">
      <c r="A4147" s="9">
        <v>10113762287</v>
      </c>
      <c r="B4147" s="4" t="s">
        <v>4463</v>
      </c>
      <c r="C4147" s="5" t="s">
        <v>4453</v>
      </c>
    </row>
    <row r="4148" spans="1:3" ht="12" customHeight="1" x14ac:dyDescent="0.25">
      <c r="A4148" s="9">
        <v>10116806875</v>
      </c>
      <c r="B4148" s="4" t="s">
        <v>4464</v>
      </c>
      <c r="C4148" s="5" t="s">
        <v>4453</v>
      </c>
    </row>
    <row r="4149" spans="1:3" ht="12" customHeight="1" x14ac:dyDescent="0.25">
      <c r="A4149" s="9">
        <v>10084723218</v>
      </c>
      <c r="B4149" s="4" t="s">
        <v>4465</v>
      </c>
      <c r="C4149" s="5" t="s">
        <v>4466</v>
      </c>
    </row>
    <row r="4150" spans="1:3" ht="12" customHeight="1" x14ac:dyDescent="0.25">
      <c r="A4150" s="9">
        <v>10091729547</v>
      </c>
      <c r="B4150" s="4" t="s">
        <v>4467</v>
      </c>
      <c r="C4150" s="5" t="s">
        <v>4466</v>
      </c>
    </row>
    <row r="4151" spans="1:3" ht="12" customHeight="1" x14ac:dyDescent="0.25">
      <c r="A4151" s="9">
        <v>10117733227</v>
      </c>
      <c r="B4151" s="4" t="s">
        <v>4468</v>
      </c>
      <c r="C4151" s="5" t="s">
        <v>4466</v>
      </c>
    </row>
    <row r="4152" spans="1:3" ht="12" customHeight="1" x14ac:dyDescent="0.25">
      <c r="A4152" s="9">
        <v>10106653100</v>
      </c>
      <c r="B4152" s="4" t="s">
        <v>4469</v>
      </c>
      <c r="C4152" s="5" t="s">
        <v>4466</v>
      </c>
    </row>
    <row r="4153" spans="1:3" ht="12" customHeight="1" x14ac:dyDescent="0.25">
      <c r="A4153" s="9">
        <v>10107183061</v>
      </c>
      <c r="B4153" s="4" t="s">
        <v>4470</v>
      </c>
      <c r="C4153" s="5" t="s">
        <v>4466</v>
      </c>
    </row>
    <row r="4154" spans="1:3" ht="12" customHeight="1" x14ac:dyDescent="0.25">
      <c r="A4154" s="9">
        <v>10094203956</v>
      </c>
      <c r="B4154" s="4" t="s">
        <v>4471</v>
      </c>
      <c r="C4154" s="5" t="s">
        <v>4466</v>
      </c>
    </row>
    <row r="4155" spans="1:3" ht="12" customHeight="1" x14ac:dyDescent="0.25">
      <c r="A4155" s="9">
        <v>10113169678</v>
      </c>
      <c r="B4155" s="4" t="s">
        <v>4472</v>
      </c>
      <c r="C4155" s="5" t="s">
        <v>4466</v>
      </c>
    </row>
    <row r="4156" spans="1:3" ht="12" customHeight="1" x14ac:dyDescent="0.25">
      <c r="A4156" s="9">
        <v>10113170385</v>
      </c>
      <c r="B4156" s="4" t="s">
        <v>4473</v>
      </c>
      <c r="C4156" s="5" t="s">
        <v>4466</v>
      </c>
    </row>
    <row r="4157" spans="1:3" ht="12" customHeight="1" x14ac:dyDescent="0.25">
      <c r="A4157" s="9">
        <v>10113038528</v>
      </c>
      <c r="B4157" s="4" t="s">
        <v>4474</v>
      </c>
      <c r="C4157" s="5" t="s">
        <v>4466</v>
      </c>
    </row>
    <row r="4158" spans="1:3" ht="12" customHeight="1" x14ac:dyDescent="0.25">
      <c r="A4158" s="9">
        <v>10113169375</v>
      </c>
      <c r="B4158" s="4" t="s">
        <v>4475</v>
      </c>
      <c r="C4158" s="5" t="s">
        <v>4466</v>
      </c>
    </row>
    <row r="4159" spans="1:3" ht="12" customHeight="1" x14ac:dyDescent="0.25">
      <c r="A4159" s="9">
        <v>10113038831</v>
      </c>
      <c r="B4159" s="4" t="s">
        <v>4476</v>
      </c>
      <c r="C4159" s="5" t="s">
        <v>4466</v>
      </c>
    </row>
    <row r="4160" spans="1:3" ht="12" customHeight="1" x14ac:dyDescent="0.25">
      <c r="A4160" s="9">
        <v>10113170587</v>
      </c>
      <c r="B4160" s="4" t="s">
        <v>4477</v>
      </c>
      <c r="C4160" s="5" t="s">
        <v>4466</v>
      </c>
    </row>
    <row r="4161" spans="1:3" ht="12" customHeight="1" x14ac:dyDescent="0.25">
      <c r="A4161" s="9">
        <v>10113171092</v>
      </c>
      <c r="B4161" s="4" t="s">
        <v>4478</v>
      </c>
      <c r="C4161" s="5" t="s">
        <v>4466</v>
      </c>
    </row>
    <row r="4162" spans="1:3" ht="12" customHeight="1" x14ac:dyDescent="0.25">
      <c r="A4162" s="9">
        <v>10083239219</v>
      </c>
      <c r="B4162" s="4" t="s">
        <v>4479</v>
      </c>
      <c r="C4162" s="5" t="s">
        <v>4480</v>
      </c>
    </row>
    <row r="4163" spans="1:3" ht="12" customHeight="1" x14ac:dyDescent="0.25">
      <c r="A4163" s="9">
        <v>10107028871</v>
      </c>
      <c r="B4163" s="4" t="s">
        <v>4481</v>
      </c>
      <c r="C4163" s="5" t="s">
        <v>5751</v>
      </c>
    </row>
    <row r="4164" spans="1:3" ht="12" customHeight="1" x14ac:dyDescent="0.25">
      <c r="A4164" s="9">
        <v>10107028770</v>
      </c>
      <c r="B4164" s="4" t="s">
        <v>4483</v>
      </c>
      <c r="C4164" s="5" t="s">
        <v>5751</v>
      </c>
    </row>
    <row r="4165" spans="1:3" ht="12" customHeight="1" x14ac:dyDescent="0.25">
      <c r="A4165" s="9">
        <v>10107029174</v>
      </c>
      <c r="B4165" s="4" t="s">
        <v>4484</v>
      </c>
      <c r="C4165" s="5" t="s">
        <v>5751</v>
      </c>
    </row>
    <row r="4166" spans="1:3" ht="12" customHeight="1" x14ac:dyDescent="0.25">
      <c r="A4166" s="9">
        <v>10053580659</v>
      </c>
      <c r="B4166" s="4" t="s">
        <v>4485</v>
      </c>
      <c r="C4166" s="5" t="s">
        <v>4482</v>
      </c>
    </row>
    <row r="4167" spans="1:3" ht="12" customHeight="1" x14ac:dyDescent="0.25">
      <c r="A4167" s="9">
        <v>10058011539</v>
      </c>
      <c r="B4167" s="4" t="s">
        <v>4486</v>
      </c>
      <c r="C4167" s="5" t="s">
        <v>4482</v>
      </c>
    </row>
    <row r="4168" spans="1:3" ht="12" customHeight="1" x14ac:dyDescent="0.25">
      <c r="A4168" s="9">
        <v>10093362379</v>
      </c>
      <c r="B4168" s="4" t="s">
        <v>4487</v>
      </c>
      <c r="C4168" s="5" t="s">
        <v>5751</v>
      </c>
    </row>
    <row r="4169" spans="1:3" ht="12" customHeight="1" x14ac:dyDescent="0.25">
      <c r="A4169" s="9">
        <v>10053374434</v>
      </c>
      <c r="B4169" s="4" t="s">
        <v>4488</v>
      </c>
      <c r="C4169" s="5" t="s">
        <v>4482</v>
      </c>
    </row>
    <row r="4170" spans="1:3" ht="12" customHeight="1" x14ac:dyDescent="0.25">
      <c r="A4170" s="9">
        <v>10063945616</v>
      </c>
      <c r="B4170" s="4" t="s">
        <v>4489</v>
      </c>
      <c r="C4170" s="5" t="s">
        <v>5751</v>
      </c>
    </row>
    <row r="4171" spans="1:3" ht="12" customHeight="1" x14ac:dyDescent="0.25">
      <c r="A4171" s="9">
        <v>10078190266</v>
      </c>
      <c r="B4171" s="4" t="s">
        <v>4490</v>
      </c>
      <c r="C4171" s="5" t="s">
        <v>5751</v>
      </c>
    </row>
    <row r="4172" spans="1:3" ht="12" customHeight="1" x14ac:dyDescent="0.25">
      <c r="A4172" s="9">
        <v>10108655542</v>
      </c>
      <c r="B4172" s="4" t="s">
        <v>4491</v>
      </c>
      <c r="C4172" s="5" t="s">
        <v>5751</v>
      </c>
    </row>
    <row r="4173" spans="1:3" ht="12" customHeight="1" x14ac:dyDescent="0.25">
      <c r="A4173" s="9">
        <v>10107029275</v>
      </c>
      <c r="B4173" s="4" t="s">
        <v>4492</v>
      </c>
      <c r="C4173" s="5" t="s">
        <v>5751</v>
      </c>
    </row>
    <row r="4174" spans="1:3" ht="12" customHeight="1" x14ac:dyDescent="0.25">
      <c r="A4174" s="9">
        <v>10097703939</v>
      </c>
      <c r="B4174" s="4" t="s">
        <v>4493</v>
      </c>
      <c r="C4174" s="5" t="s">
        <v>4482</v>
      </c>
    </row>
    <row r="4175" spans="1:3" ht="12" customHeight="1" x14ac:dyDescent="0.25">
      <c r="A4175" s="9">
        <v>10107028568</v>
      </c>
      <c r="B4175" s="4" t="s">
        <v>4494</v>
      </c>
      <c r="C4175" s="5" t="s">
        <v>5751</v>
      </c>
    </row>
    <row r="4176" spans="1:3" ht="12" customHeight="1" x14ac:dyDescent="0.25">
      <c r="A4176" s="9">
        <v>10093362884</v>
      </c>
      <c r="B4176" s="4" t="s">
        <v>4495</v>
      </c>
      <c r="C4176" s="5" t="s">
        <v>5751</v>
      </c>
    </row>
    <row r="4177" spans="1:3" ht="12" customHeight="1" x14ac:dyDescent="0.25">
      <c r="A4177" s="9">
        <v>10089617775</v>
      </c>
      <c r="B4177" s="4" t="s">
        <v>4496</v>
      </c>
      <c r="C4177" s="5" t="s">
        <v>5751</v>
      </c>
    </row>
    <row r="4178" spans="1:3" ht="12" customHeight="1" x14ac:dyDescent="0.25">
      <c r="A4178" s="9">
        <v>10066239058</v>
      </c>
      <c r="B4178" s="4" t="s">
        <v>4497</v>
      </c>
      <c r="C4178" s="5" t="s">
        <v>4482</v>
      </c>
    </row>
    <row r="4179" spans="1:3" ht="12" customHeight="1" x14ac:dyDescent="0.25">
      <c r="A4179" s="9">
        <v>10093362783</v>
      </c>
      <c r="B4179" s="4" t="s">
        <v>4498</v>
      </c>
      <c r="C4179" s="5" t="s">
        <v>5751</v>
      </c>
    </row>
    <row r="4180" spans="1:3" ht="12" customHeight="1" x14ac:dyDescent="0.25">
      <c r="A4180" s="9">
        <v>10084386647</v>
      </c>
      <c r="B4180" s="4" t="s">
        <v>4499</v>
      </c>
      <c r="C4180" s="5" t="s">
        <v>5751</v>
      </c>
    </row>
    <row r="4181" spans="1:3" ht="12" customHeight="1" x14ac:dyDescent="0.25">
      <c r="A4181" s="9">
        <v>10016112084</v>
      </c>
      <c r="B4181" s="4" t="s">
        <v>4500</v>
      </c>
      <c r="C4181" s="5" t="s">
        <v>4482</v>
      </c>
    </row>
    <row r="4182" spans="1:3" ht="12" customHeight="1" x14ac:dyDescent="0.25">
      <c r="A4182" s="9">
        <v>10016111983</v>
      </c>
      <c r="B4182" s="4" t="s">
        <v>4501</v>
      </c>
      <c r="C4182" s="5" t="s">
        <v>4482</v>
      </c>
    </row>
    <row r="4183" spans="1:3" ht="12" customHeight="1" x14ac:dyDescent="0.25">
      <c r="A4183" s="9">
        <v>10118326543</v>
      </c>
      <c r="B4183" s="4" t="s">
        <v>4502</v>
      </c>
      <c r="C4183" s="5" t="s">
        <v>5751</v>
      </c>
    </row>
    <row r="4184" spans="1:3" ht="12" customHeight="1" x14ac:dyDescent="0.25">
      <c r="A4184" s="9">
        <v>10054716973</v>
      </c>
      <c r="B4184" s="4" t="s">
        <v>4503</v>
      </c>
      <c r="C4184" s="5" t="s">
        <v>4482</v>
      </c>
    </row>
    <row r="4185" spans="1:3" ht="12" customHeight="1" x14ac:dyDescent="0.25">
      <c r="A4185" s="9">
        <v>10107028972</v>
      </c>
      <c r="B4185" s="4" t="s">
        <v>4504</v>
      </c>
      <c r="C4185" s="5" t="s">
        <v>5751</v>
      </c>
    </row>
    <row r="4186" spans="1:3" ht="12" customHeight="1" x14ac:dyDescent="0.25">
      <c r="A4186" s="9">
        <v>10080786432</v>
      </c>
      <c r="B4186" s="4" t="s">
        <v>4505</v>
      </c>
      <c r="C4186" s="5" t="s">
        <v>5751</v>
      </c>
    </row>
    <row r="4187" spans="1:3" ht="12" customHeight="1" x14ac:dyDescent="0.25">
      <c r="A4187" s="9">
        <v>10089551289</v>
      </c>
      <c r="B4187" s="4" t="s">
        <v>4506</v>
      </c>
      <c r="C4187" s="5" t="s">
        <v>5751</v>
      </c>
    </row>
    <row r="4188" spans="1:3" ht="12" customHeight="1" x14ac:dyDescent="0.25">
      <c r="A4188" s="9">
        <v>10107813460</v>
      </c>
      <c r="B4188" s="4" t="s">
        <v>4507</v>
      </c>
      <c r="C4188" s="5" t="s">
        <v>5751</v>
      </c>
    </row>
    <row r="4189" spans="1:3" ht="12" customHeight="1" x14ac:dyDescent="0.25">
      <c r="A4189" s="9">
        <v>10107028164</v>
      </c>
      <c r="B4189" s="4" t="s">
        <v>4508</v>
      </c>
      <c r="C4189" s="5" t="s">
        <v>5751</v>
      </c>
    </row>
    <row r="4190" spans="1:3" ht="12" customHeight="1" x14ac:dyDescent="0.25">
      <c r="A4190" s="9">
        <v>10083580840</v>
      </c>
      <c r="B4190" s="4" t="s">
        <v>4509</v>
      </c>
      <c r="C4190" s="5" t="s">
        <v>5751</v>
      </c>
    </row>
    <row r="4191" spans="1:3" ht="12" customHeight="1" x14ac:dyDescent="0.25">
      <c r="A4191" s="9">
        <v>10113524538</v>
      </c>
      <c r="B4191" s="4" t="s">
        <v>4510</v>
      </c>
      <c r="C4191" s="5" t="s">
        <v>4482</v>
      </c>
    </row>
    <row r="4192" spans="1:3" ht="12" customHeight="1" x14ac:dyDescent="0.25">
      <c r="A4192" s="9">
        <v>10089545532</v>
      </c>
      <c r="B4192" s="4" t="s">
        <v>4511</v>
      </c>
      <c r="C4192" s="5" t="s">
        <v>5751</v>
      </c>
    </row>
    <row r="4193" spans="1:3" ht="12" customHeight="1" x14ac:dyDescent="0.25">
      <c r="A4193" s="9">
        <v>10107815278</v>
      </c>
      <c r="B4193" s="4" t="s">
        <v>4512</v>
      </c>
      <c r="C4193" s="5" t="s">
        <v>5751</v>
      </c>
    </row>
    <row r="4194" spans="1:3" ht="12" customHeight="1" x14ac:dyDescent="0.25">
      <c r="A4194" s="9">
        <v>10108170946</v>
      </c>
      <c r="B4194" s="4" t="s">
        <v>4513</v>
      </c>
      <c r="C4194" s="5" t="s">
        <v>5751</v>
      </c>
    </row>
    <row r="4195" spans="1:3" ht="12" customHeight="1" x14ac:dyDescent="0.25">
      <c r="A4195" s="9">
        <v>10059270822</v>
      </c>
      <c r="B4195" s="4" t="s">
        <v>4514</v>
      </c>
      <c r="C4195" s="5" t="s">
        <v>4482</v>
      </c>
    </row>
    <row r="4196" spans="1:3" ht="12" customHeight="1" x14ac:dyDescent="0.25">
      <c r="A4196" s="9">
        <v>10059598093</v>
      </c>
      <c r="B4196" s="4" t="s">
        <v>4515</v>
      </c>
      <c r="C4196" s="5" t="s">
        <v>5751</v>
      </c>
    </row>
    <row r="4197" spans="1:3" ht="12" customHeight="1" x14ac:dyDescent="0.25">
      <c r="A4197" s="9">
        <v>10107032915</v>
      </c>
      <c r="B4197" s="4" t="s">
        <v>4516</v>
      </c>
      <c r="C4197" s="5" t="s">
        <v>5751</v>
      </c>
    </row>
    <row r="4198" spans="1:3" ht="12" customHeight="1" x14ac:dyDescent="0.25">
      <c r="A4198" s="9">
        <v>10052840833</v>
      </c>
      <c r="B4198" s="4" t="s">
        <v>4517</v>
      </c>
      <c r="C4198" s="5" t="s">
        <v>4482</v>
      </c>
    </row>
    <row r="4199" spans="1:3" ht="12" customHeight="1" x14ac:dyDescent="0.25">
      <c r="A4199" s="9">
        <v>10077942615</v>
      </c>
      <c r="B4199" s="4" t="s">
        <v>4518</v>
      </c>
      <c r="C4199" s="5" t="s">
        <v>4482</v>
      </c>
    </row>
    <row r="4200" spans="1:3" ht="12" customHeight="1" x14ac:dyDescent="0.25">
      <c r="A4200" s="9">
        <v>10110375775</v>
      </c>
      <c r="B4200" s="4" t="s">
        <v>4519</v>
      </c>
      <c r="C4200" s="5" t="s">
        <v>5751</v>
      </c>
    </row>
    <row r="4201" spans="1:3" ht="12" customHeight="1" x14ac:dyDescent="0.25">
      <c r="A4201" s="9">
        <v>10063945818</v>
      </c>
      <c r="B4201" s="4" t="s">
        <v>4520</v>
      </c>
      <c r="C4201" s="5" t="s">
        <v>5751</v>
      </c>
    </row>
    <row r="4202" spans="1:3" ht="12" customHeight="1" x14ac:dyDescent="0.25">
      <c r="A4202" s="9">
        <v>10093072793</v>
      </c>
      <c r="B4202" s="4" t="s">
        <v>4521</v>
      </c>
      <c r="C4202" s="5" t="s">
        <v>4522</v>
      </c>
    </row>
    <row r="4203" spans="1:3" ht="12" customHeight="1" x14ac:dyDescent="0.25">
      <c r="A4203" s="9">
        <v>10010641082</v>
      </c>
      <c r="B4203" s="4" t="s">
        <v>4523</v>
      </c>
      <c r="C4203" s="5" t="s">
        <v>4522</v>
      </c>
    </row>
    <row r="4204" spans="1:3" ht="12" customHeight="1" x14ac:dyDescent="0.25">
      <c r="A4204" s="9">
        <v>10053909449</v>
      </c>
      <c r="B4204" s="4" t="s">
        <v>4524</v>
      </c>
      <c r="C4204" s="5" t="s">
        <v>4522</v>
      </c>
    </row>
    <row r="4205" spans="1:3" ht="12" customHeight="1" x14ac:dyDescent="0.25">
      <c r="A4205" s="9">
        <v>10056470047</v>
      </c>
      <c r="B4205" s="4" t="s">
        <v>4525</v>
      </c>
      <c r="C4205" s="5" t="s">
        <v>4522</v>
      </c>
    </row>
    <row r="4206" spans="1:3" ht="12" customHeight="1" x14ac:dyDescent="0.25">
      <c r="A4206" s="9">
        <v>10062889528</v>
      </c>
      <c r="B4206" s="4" t="s">
        <v>4526</v>
      </c>
      <c r="C4206" s="5" t="s">
        <v>4522</v>
      </c>
    </row>
    <row r="4207" spans="1:3" ht="12" customHeight="1" x14ac:dyDescent="0.25">
      <c r="A4207" s="9">
        <v>10106739588</v>
      </c>
      <c r="B4207" s="4" t="s">
        <v>4527</v>
      </c>
      <c r="C4207" s="5" t="s">
        <v>4522</v>
      </c>
    </row>
    <row r="4208" spans="1:3" ht="12" customHeight="1" x14ac:dyDescent="0.25">
      <c r="A4208" s="9">
        <v>10056470552</v>
      </c>
      <c r="B4208" s="4" t="s">
        <v>4528</v>
      </c>
      <c r="C4208" s="5" t="s">
        <v>4522</v>
      </c>
    </row>
    <row r="4209" spans="1:3" ht="12" customHeight="1" x14ac:dyDescent="0.25">
      <c r="A4209" s="9">
        <v>10115895984</v>
      </c>
      <c r="B4209" s="4" t="s">
        <v>4529</v>
      </c>
      <c r="C4209" s="5" t="s">
        <v>4522</v>
      </c>
    </row>
    <row r="4210" spans="1:3" ht="12" customHeight="1" x14ac:dyDescent="0.25">
      <c r="A4210" s="9">
        <v>10056471158</v>
      </c>
      <c r="B4210" s="4" t="s">
        <v>4530</v>
      </c>
      <c r="C4210" s="5" t="s">
        <v>4522</v>
      </c>
    </row>
    <row r="4211" spans="1:3" ht="12" customHeight="1" x14ac:dyDescent="0.25">
      <c r="A4211" s="9">
        <v>10115896287</v>
      </c>
      <c r="B4211" s="4" t="s">
        <v>4531</v>
      </c>
      <c r="C4211" s="5" t="s">
        <v>4522</v>
      </c>
    </row>
    <row r="4212" spans="1:3" ht="12" customHeight="1" x14ac:dyDescent="0.25">
      <c r="A4212" s="9">
        <v>10107786784</v>
      </c>
      <c r="B4212" s="4" t="s">
        <v>4532</v>
      </c>
      <c r="C4212" s="5" t="s">
        <v>4522</v>
      </c>
    </row>
    <row r="4213" spans="1:3" ht="12" customHeight="1" x14ac:dyDescent="0.25">
      <c r="A4213" s="9">
        <v>10054650790</v>
      </c>
      <c r="B4213" s="4" t="s">
        <v>4533</v>
      </c>
      <c r="C4213" s="5" t="s">
        <v>4522</v>
      </c>
    </row>
    <row r="4214" spans="1:3" ht="12" customHeight="1" x14ac:dyDescent="0.25">
      <c r="A4214" s="9">
        <v>10112733077</v>
      </c>
      <c r="B4214" s="4" t="s">
        <v>4534</v>
      </c>
      <c r="C4214" s="5" t="s">
        <v>4522</v>
      </c>
    </row>
    <row r="4215" spans="1:3" ht="12" customHeight="1" x14ac:dyDescent="0.25">
      <c r="A4215" s="9">
        <v>10056470754</v>
      </c>
      <c r="B4215" s="4" t="s">
        <v>4535</v>
      </c>
      <c r="C4215" s="5" t="s">
        <v>4522</v>
      </c>
    </row>
    <row r="4216" spans="1:3" ht="12" customHeight="1" x14ac:dyDescent="0.25">
      <c r="A4216" s="9">
        <v>10052943590</v>
      </c>
      <c r="B4216" s="4" t="s">
        <v>4536</v>
      </c>
      <c r="C4216" s="5" t="s">
        <v>4522</v>
      </c>
    </row>
    <row r="4217" spans="1:3" ht="12" customHeight="1" x14ac:dyDescent="0.25">
      <c r="A4217" s="9">
        <v>10106974513</v>
      </c>
      <c r="B4217" s="4" t="s">
        <v>4537</v>
      </c>
      <c r="C4217" s="5" t="s">
        <v>4522</v>
      </c>
    </row>
    <row r="4218" spans="1:3" ht="12" customHeight="1" x14ac:dyDescent="0.25">
      <c r="A4218" s="9">
        <v>10058779253</v>
      </c>
      <c r="B4218" s="4" t="s">
        <v>4538</v>
      </c>
      <c r="C4218" s="5" t="s">
        <v>4522</v>
      </c>
    </row>
    <row r="4219" spans="1:3" ht="12" customHeight="1" x14ac:dyDescent="0.25">
      <c r="A4219" s="9">
        <v>10093077039</v>
      </c>
      <c r="B4219" s="4" t="s">
        <v>4539</v>
      </c>
      <c r="C4219" s="5" t="s">
        <v>4522</v>
      </c>
    </row>
    <row r="4220" spans="1:3" ht="12" customHeight="1" x14ac:dyDescent="0.25">
      <c r="A4220" s="9">
        <v>10059397326</v>
      </c>
      <c r="B4220" s="4" t="s">
        <v>4540</v>
      </c>
      <c r="C4220" s="5" t="s">
        <v>4522</v>
      </c>
    </row>
    <row r="4221" spans="1:3" ht="12" customHeight="1" x14ac:dyDescent="0.25">
      <c r="A4221" s="9">
        <v>10056472875</v>
      </c>
      <c r="B4221" s="4" t="s">
        <v>4541</v>
      </c>
      <c r="C4221" s="5" t="s">
        <v>4522</v>
      </c>
    </row>
    <row r="4222" spans="1:3" ht="12" customHeight="1" x14ac:dyDescent="0.25">
      <c r="A4222" s="9">
        <v>10015847659</v>
      </c>
      <c r="B4222" s="4" t="s">
        <v>4542</v>
      </c>
      <c r="C4222" s="5" t="s">
        <v>5752</v>
      </c>
    </row>
    <row r="4223" spans="1:3" ht="12" customHeight="1" x14ac:dyDescent="0.25">
      <c r="A4223" s="9">
        <v>10052748782</v>
      </c>
      <c r="B4223" s="4" t="s">
        <v>4543</v>
      </c>
      <c r="C4223" s="5" t="s">
        <v>4522</v>
      </c>
    </row>
    <row r="4224" spans="1:3" ht="12" customHeight="1" x14ac:dyDescent="0.25">
      <c r="A4224" s="9">
        <v>10052494461</v>
      </c>
      <c r="B4224" s="4" t="s">
        <v>4544</v>
      </c>
      <c r="C4224" s="5" t="s">
        <v>4522</v>
      </c>
    </row>
    <row r="4225" spans="1:3" ht="12" customHeight="1" x14ac:dyDescent="0.25">
      <c r="A4225" s="9">
        <v>10066092851</v>
      </c>
      <c r="B4225" s="4" t="s">
        <v>4545</v>
      </c>
      <c r="C4225" s="5" t="s">
        <v>4522</v>
      </c>
    </row>
    <row r="4226" spans="1:3" ht="12" customHeight="1" x14ac:dyDescent="0.25">
      <c r="A4226" s="9">
        <v>10079237765</v>
      </c>
      <c r="B4226" s="4" t="s">
        <v>4546</v>
      </c>
      <c r="C4226" s="5" t="s">
        <v>4522</v>
      </c>
    </row>
    <row r="4227" spans="1:3" ht="12" customHeight="1" x14ac:dyDescent="0.25">
      <c r="A4227" s="9">
        <v>10015849174</v>
      </c>
      <c r="B4227" s="4" t="s">
        <v>4547</v>
      </c>
      <c r="C4227" s="5" t="s">
        <v>4522</v>
      </c>
    </row>
    <row r="4228" spans="1:3" ht="12" customHeight="1" x14ac:dyDescent="0.25">
      <c r="A4228" s="9">
        <v>10015916367</v>
      </c>
      <c r="B4228" s="4" t="s">
        <v>4548</v>
      </c>
      <c r="C4228" s="5" t="s">
        <v>4522</v>
      </c>
    </row>
    <row r="4229" spans="1:3" ht="12" customHeight="1" x14ac:dyDescent="0.25">
      <c r="A4229" s="9">
        <v>10093073100</v>
      </c>
      <c r="B4229" s="4" t="s">
        <v>4549</v>
      </c>
      <c r="C4229" s="5" t="s">
        <v>4522</v>
      </c>
    </row>
    <row r="4230" spans="1:3" ht="12" customHeight="1" x14ac:dyDescent="0.25">
      <c r="A4230" s="9">
        <v>10106974311</v>
      </c>
      <c r="B4230" s="4" t="s">
        <v>4550</v>
      </c>
      <c r="C4230" s="5" t="s">
        <v>4522</v>
      </c>
    </row>
    <row r="4231" spans="1:3" ht="12" customHeight="1" x14ac:dyDescent="0.25">
      <c r="A4231" s="9">
        <v>10115896388</v>
      </c>
      <c r="B4231" s="4" t="s">
        <v>4551</v>
      </c>
      <c r="C4231" s="5" t="s">
        <v>4522</v>
      </c>
    </row>
    <row r="4232" spans="1:3" ht="12" customHeight="1" x14ac:dyDescent="0.25">
      <c r="A4232" s="9">
        <v>10056469643</v>
      </c>
      <c r="B4232" s="4" t="s">
        <v>4552</v>
      </c>
      <c r="C4232" s="5" t="s">
        <v>4522</v>
      </c>
    </row>
    <row r="4233" spans="1:3" ht="12" customHeight="1" x14ac:dyDescent="0.25">
      <c r="A4233" s="9">
        <v>10079732364</v>
      </c>
      <c r="B4233" s="4" t="s">
        <v>4553</v>
      </c>
      <c r="C4233" s="5" t="s">
        <v>4522</v>
      </c>
    </row>
    <row r="4234" spans="1:3" ht="12" customHeight="1" x14ac:dyDescent="0.25">
      <c r="A4234" s="9">
        <v>10051904882</v>
      </c>
      <c r="B4234" s="4" t="s">
        <v>4554</v>
      </c>
      <c r="C4234" s="5" t="s">
        <v>4522</v>
      </c>
    </row>
    <row r="4235" spans="1:3" ht="12" customHeight="1" x14ac:dyDescent="0.25">
      <c r="A4235" s="9">
        <v>10106677348</v>
      </c>
      <c r="B4235" s="4" t="s">
        <v>4555</v>
      </c>
      <c r="C4235" s="5" t="s">
        <v>4522</v>
      </c>
    </row>
    <row r="4236" spans="1:3" ht="12" customHeight="1" x14ac:dyDescent="0.25">
      <c r="A4236" s="9">
        <v>10113549392</v>
      </c>
      <c r="B4236" s="4" t="s">
        <v>4556</v>
      </c>
      <c r="C4236" s="5" t="s">
        <v>4522</v>
      </c>
    </row>
    <row r="4237" spans="1:3" ht="12" customHeight="1" x14ac:dyDescent="0.25">
      <c r="A4237" s="9">
        <v>10093074817</v>
      </c>
      <c r="B4237" s="4" t="s">
        <v>4557</v>
      </c>
      <c r="C4237" s="5" t="s">
        <v>4522</v>
      </c>
    </row>
    <row r="4238" spans="1:3" ht="12" customHeight="1" x14ac:dyDescent="0.25">
      <c r="A4238" s="9">
        <v>10093075928</v>
      </c>
      <c r="B4238" s="4" t="s">
        <v>4558</v>
      </c>
      <c r="C4238" s="5" t="s">
        <v>4522</v>
      </c>
    </row>
    <row r="4239" spans="1:3" ht="12" customHeight="1" x14ac:dyDescent="0.25">
      <c r="A4239" s="9">
        <v>10106974614</v>
      </c>
      <c r="B4239" s="4" t="s">
        <v>4559</v>
      </c>
      <c r="C4239" s="5" t="s">
        <v>4522</v>
      </c>
    </row>
    <row r="4240" spans="1:3" ht="12" customHeight="1" x14ac:dyDescent="0.25">
      <c r="A4240" s="9">
        <v>10009988556</v>
      </c>
      <c r="B4240" s="4" t="s">
        <v>4560</v>
      </c>
      <c r="C4240" s="5" t="s">
        <v>4561</v>
      </c>
    </row>
    <row r="4241" spans="1:3" ht="12" customHeight="1" x14ac:dyDescent="0.25">
      <c r="A4241" s="9">
        <v>10010201148</v>
      </c>
      <c r="B4241" s="4" t="s">
        <v>4562</v>
      </c>
      <c r="C4241" s="5" t="s">
        <v>4561</v>
      </c>
    </row>
    <row r="4242" spans="1:3" ht="12" customHeight="1" x14ac:dyDescent="0.25">
      <c r="A4242" s="9">
        <v>10010098589</v>
      </c>
      <c r="B4242" s="4" t="s">
        <v>4563</v>
      </c>
      <c r="C4242" s="5" t="s">
        <v>4561</v>
      </c>
    </row>
    <row r="4243" spans="1:3" ht="12" customHeight="1" x14ac:dyDescent="0.25">
      <c r="A4243" s="9">
        <v>10059389848</v>
      </c>
      <c r="B4243" s="4" t="s">
        <v>4564</v>
      </c>
      <c r="C4243" s="5" t="s">
        <v>4565</v>
      </c>
    </row>
    <row r="4244" spans="1:3" ht="12" customHeight="1" x14ac:dyDescent="0.25">
      <c r="A4244" s="9">
        <v>10006412589</v>
      </c>
      <c r="B4244" s="4" t="s">
        <v>4566</v>
      </c>
      <c r="C4244" s="5" t="s">
        <v>4567</v>
      </c>
    </row>
    <row r="4245" spans="1:3" ht="12" customHeight="1" x14ac:dyDescent="0.25">
      <c r="A4245" s="9">
        <v>10090472587</v>
      </c>
      <c r="B4245" s="4" t="s">
        <v>4568</v>
      </c>
      <c r="C4245" s="5" t="s">
        <v>29</v>
      </c>
    </row>
    <row r="4246" spans="1:3" ht="12" customHeight="1" x14ac:dyDescent="0.25">
      <c r="A4246" s="9">
        <v>10103802411</v>
      </c>
      <c r="B4246" s="4" t="s">
        <v>4569</v>
      </c>
      <c r="C4246" s="5" t="s">
        <v>29</v>
      </c>
    </row>
    <row r="4247" spans="1:3" ht="12" customHeight="1" x14ac:dyDescent="0.25">
      <c r="A4247" s="9">
        <v>10090423178</v>
      </c>
      <c r="B4247" s="4" t="s">
        <v>4570</v>
      </c>
      <c r="C4247" s="5" t="s">
        <v>29</v>
      </c>
    </row>
    <row r="4248" spans="1:3" ht="12" customHeight="1" x14ac:dyDescent="0.25">
      <c r="A4248" s="9">
        <v>10090424087</v>
      </c>
      <c r="B4248" s="4" t="s">
        <v>4571</v>
      </c>
      <c r="C4248" s="5" t="s">
        <v>29</v>
      </c>
    </row>
    <row r="4249" spans="1:3" ht="12" customHeight="1" x14ac:dyDescent="0.25">
      <c r="A4249" s="9">
        <v>10090425505</v>
      </c>
      <c r="B4249" s="4" t="s">
        <v>4572</v>
      </c>
      <c r="C4249" s="5" t="s">
        <v>29</v>
      </c>
    </row>
    <row r="4250" spans="1:3" ht="12" customHeight="1" x14ac:dyDescent="0.25">
      <c r="A4250" s="9">
        <v>10090422774</v>
      </c>
      <c r="B4250" s="4" t="s">
        <v>4573</v>
      </c>
      <c r="C4250" s="5" t="s">
        <v>29</v>
      </c>
    </row>
    <row r="4251" spans="1:3" ht="12" customHeight="1" x14ac:dyDescent="0.25">
      <c r="A4251" s="9">
        <v>10103784728</v>
      </c>
      <c r="B4251" s="4" t="s">
        <v>4574</v>
      </c>
      <c r="C4251" s="5" t="s">
        <v>29</v>
      </c>
    </row>
    <row r="4252" spans="1:3" ht="12" customHeight="1" x14ac:dyDescent="0.25">
      <c r="A4252" s="9">
        <v>10059377825</v>
      </c>
      <c r="B4252" s="4" t="s">
        <v>4575</v>
      </c>
      <c r="C4252" s="5" t="s">
        <v>29</v>
      </c>
    </row>
    <row r="4253" spans="1:3" ht="12" customHeight="1" x14ac:dyDescent="0.25">
      <c r="A4253" s="9">
        <v>10091856556</v>
      </c>
      <c r="B4253" s="4" t="s">
        <v>4576</v>
      </c>
      <c r="C4253" s="5" t="s">
        <v>29</v>
      </c>
    </row>
    <row r="4254" spans="1:3" ht="12" customHeight="1" x14ac:dyDescent="0.25">
      <c r="A4254" s="9">
        <v>10090472385</v>
      </c>
      <c r="B4254" s="4" t="s">
        <v>4577</v>
      </c>
      <c r="C4254" s="5" t="s">
        <v>29</v>
      </c>
    </row>
    <row r="4255" spans="1:3" ht="12" customHeight="1" x14ac:dyDescent="0.25">
      <c r="A4255" s="9">
        <v>10065496909</v>
      </c>
      <c r="B4255" s="4" t="s">
        <v>4578</v>
      </c>
      <c r="C4255" s="5" t="s">
        <v>29</v>
      </c>
    </row>
    <row r="4256" spans="1:3" ht="12" customHeight="1" x14ac:dyDescent="0.25">
      <c r="A4256" s="9">
        <v>10090472082</v>
      </c>
      <c r="B4256" s="4" t="s">
        <v>4579</v>
      </c>
      <c r="C4256" s="5" t="s">
        <v>29</v>
      </c>
    </row>
    <row r="4257" spans="1:3" ht="12" customHeight="1" x14ac:dyDescent="0.25">
      <c r="A4257" s="9">
        <v>10103783011</v>
      </c>
      <c r="B4257" s="4" t="s">
        <v>4580</v>
      </c>
      <c r="C4257" s="5" t="s">
        <v>29</v>
      </c>
    </row>
    <row r="4258" spans="1:3" ht="12" customHeight="1" x14ac:dyDescent="0.25">
      <c r="A4258" s="9">
        <v>10090421461</v>
      </c>
      <c r="B4258" s="4" t="s">
        <v>4581</v>
      </c>
      <c r="C4258" s="5" t="s">
        <v>29</v>
      </c>
    </row>
    <row r="4259" spans="1:3" ht="12" customHeight="1" x14ac:dyDescent="0.25">
      <c r="A4259" s="9">
        <v>10103784122</v>
      </c>
      <c r="B4259" s="4" t="s">
        <v>4582</v>
      </c>
      <c r="C4259" s="5" t="s">
        <v>29</v>
      </c>
    </row>
    <row r="4260" spans="1:3" ht="12" customHeight="1" x14ac:dyDescent="0.25">
      <c r="A4260" s="9">
        <v>10090422269</v>
      </c>
      <c r="B4260" s="4" t="s">
        <v>4583</v>
      </c>
      <c r="C4260" s="5" t="s">
        <v>29</v>
      </c>
    </row>
    <row r="4261" spans="1:3" ht="12" customHeight="1" x14ac:dyDescent="0.25">
      <c r="A4261" s="9">
        <v>10110661321</v>
      </c>
      <c r="B4261" s="4" t="s">
        <v>4584</v>
      </c>
      <c r="C4261" s="5" t="s">
        <v>29</v>
      </c>
    </row>
    <row r="4262" spans="1:3" ht="12" customHeight="1" x14ac:dyDescent="0.25">
      <c r="A4262" s="9">
        <v>10110661624</v>
      </c>
      <c r="B4262" s="4" t="s">
        <v>4585</v>
      </c>
      <c r="C4262" s="5" t="s">
        <v>29</v>
      </c>
    </row>
    <row r="4263" spans="1:3" ht="12" customHeight="1" x14ac:dyDescent="0.25">
      <c r="A4263" s="9">
        <v>10062294895</v>
      </c>
      <c r="B4263" s="4" t="s">
        <v>4586</v>
      </c>
      <c r="C4263" s="5" t="s">
        <v>4587</v>
      </c>
    </row>
    <row r="4264" spans="1:3" ht="12" customHeight="1" x14ac:dyDescent="0.25">
      <c r="A4264" s="9">
        <v>10115321260</v>
      </c>
      <c r="B4264" s="4" t="s">
        <v>4588</v>
      </c>
      <c r="C4264" s="5" t="s">
        <v>4589</v>
      </c>
    </row>
    <row r="4265" spans="1:3" ht="12" customHeight="1" x14ac:dyDescent="0.25">
      <c r="A4265" s="9">
        <v>10115321664</v>
      </c>
      <c r="B4265" s="4" t="s">
        <v>4590</v>
      </c>
      <c r="C4265" s="5" t="s">
        <v>4589</v>
      </c>
    </row>
    <row r="4266" spans="1:3" ht="12" customHeight="1" x14ac:dyDescent="0.25">
      <c r="A4266" s="9">
        <v>10063781221</v>
      </c>
      <c r="B4266" s="4" t="s">
        <v>4591</v>
      </c>
      <c r="C4266" s="5" t="s">
        <v>4589</v>
      </c>
    </row>
    <row r="4267" spans="1:3" ht="12" customHeight="1" x14ac:dyDescent="0.25">
      <c r="A4267" s="9">
        <v>10080846652</v>
      </c>
      <c r="B4267" s="4" t="s">
        <v>4592</v>
      </c>
      <c r="C4267" s="5" t="s">
        <v>4589</v>
      </c>
    </row>
    <row r="4268" spans="1:3" ht="12" customHeight="1" x14ac:dyDescent="0.25">
      <c r="A4268" s="9">
        <v>10115321058</v>
      </c>
      <c r="B4268" s="4" t="s">
        <v>4593</v>
      </c>
      <c r="C4268" s="5" t="s">
        <v>4589</v>
      </c>
    </row>
    <row r="4269" spans="1:3" ht="12" customHeight="1" x14ac:dyDescent="0.25">
      <c r="A4269" s="9">
        <v>10115321159</v>
      </c>
      <c r="B4269" s="4" t="s">
        <v>4594</v>
      </c>
      <c r="C4269" s="5" t="s">
        <v>4589</v>
      </c>
    </row>
    <row r="4270" spans="1:3" ht="12" customHeight="1" x14ac:dyDescent="0.25">
      <c r="A4270" s="9">
        <v>10115325708</v>
      </c>
      <c r="B4270" s="4" t="s">
        <v>4595</v>
      </c>
      <c r="C4270" s="5" t="s">
        <v>4589</v>
      </c>
    </row>
    <row r="4271" spans="1:3" ht="12" customHeight="1" x14ac:dyDescent="0.25">
      <c r="A4271" s="9">
        <v>10091448853</v>
      </c>
      <c r="B4271" s="4" t="s">
        <v>4596</v>
      </c>
      <c r="C4271" s="5" t="s">
        <v>4589</v>
      </c>
    </row>
    <row r="4272" spans="1:3" ht="12" customHeight="1" x14ac:dyDescent="0.25">
      <c r="A4272" s="9">
        <v>10080842814</v>
      </c>
      <c r="B4272" s="4" t="s">
        <v>4597</v>
      </c>
      <c r="C4272" s="5" t="s">
        <v>4589</v>
      </c>
    </row>
    <row r="4273" spans="1:3" ht="12" customHeight="1" x14ac:dyDescent="0.25">
      <c r="A4273" s="9">
        <v>10115321563</v>
      </c>
      <c r="B4273" s="4" t="s">
        <v>4598</v>
      </c>
      <c r="C4273" s="5" t="s">
        <v>4589</v>
      </c>
    </row>
    <row r="4274" spans="1:3" ht="12" customHeight="1" x14ac:dyDescent="0.25">
      <c r="A4274" s="9">
        <v>10091449055</v>
      </c>
      <c r="B4274" s="4" t="s">
        <v>4599</v>
      </c>
      <c r="C4274" s="5" t="s">
        <v>4589</v>
      </c>
    </row>
    <row r="4275" spans="1:3" ht="12" customHeight="1" x14ac:dyDescent="0.25">
      <c r="A4275" s="9">
        <v>10115325506</v>
      </c>
      <c r="B4275" s="4" t="s">
        <v>4600</v>
      </c>
      <c r="C4275" s="5" t="s">
        <v>4589</v>
      </c>
    </row>
    <row r="4276" spans="1:3" ht="12" customHeight="1" x14ac:dyDescent="0.25">
      <c r="A4276" s="9">
        <v>10115321866</v>
      </c>
      <c r="B4276" s="4" t="s">
        <v>4601</v>
      </c>
      <c r="C4276" s="5" t="s">
        <v>4589</v>
      </c>
    </row>
    <row r="4277" spans="1:3" ht="12" customHeight="1" x14ac:dyDescent="0.25">
      <c r="A4277" s="9">
        <v>10110591296</v>
      </c>
      <c r="B4277" s="4" t="s">
        <v>4602</v>
      </c>
      <c r="C4277" s="5" t="s">
        <v>4603</v>
      </c>
    </row>
    <row r="4278" spans="1:3" ht="12" customHeight="1" x14ac:dyDescent="0.25">
      <c r="A4278" s="9">
        <v>10110590892</v>
      </c>
      <c r="B4278" s="4" t="s">
        <v>4604</v>
      </c>
      <c r="C4278" s="5" t="s">
        <v>4603</v>
      </c>
    </row>
    <row r="4279" spans="1:3" ht="12" customHeight="1" x14ac:dyDescent="0.25">
      <c r="A4279" s="9">
        <v>10110591094</v>
      </c>
      <c r="B4279" s="4" t="s">
        <v>4605</v>
      </c>
      <c r="C4279" s="5" t="s">
        <v>4603</v>
      </c>
    </row>
    <row r="4280" spans="1:3" ht="12" customHeight="1" x14ac:dyDescent="0.25">
      <c r="A4280" s="9">
        <v>10077905128</v>
      </c>
      <c r="B4280" s="4" t="s">
        <v>4606</v>
      </c>
      <c r="C4280" s="5" t="s">
        <v>4603</v>
      </c>
    </row>
    <row r="4281" spans="1:3" ht="12" customHeight="1" x14ac:dyDescent="0.25">
      <c r="A4281" s="9">
        <v>10092470585</v>
      </c>
      <c r="B4281" s="4" t="s">
        <v>4607</v>
      </c>
      <c r="C4281" s="5" t="s">
        <v>4603</v>
      </c>
    </row>
    <row r="4282" spans="1:3" ht="12" customHeight="1" x14ac:dyDescent="0.25">
      <c r="A4282" s="9">
        <v>10110472371</v>
      </c>
      <c r="B4282" s="4" t="s">
        <v>4608</v>
      </c>
      <c r="C4282" s="5" t="s">
        <v>4603</v>
      </c>
    </row>
    <row r="4283" spans="1:3" ht="12" customHeight="1" x14ac:dyDescent="0.25">
      <c r="A4283" s="9">
        <v>10110590488</v>
      </c>
      <c r="B4283" s="4" t="s">
        <v>4609</v>
      </c>
      <c r="C4283" s="5" t="s">
        <v>4603</v>
      </c>
    </row>
    <row r="4284" spans="1:3" ht="12" customHeight="1" x14ac:dyDescent="0.25">
      <c r="A4284" s="9">
        <v>10110589377</v>
      </c>
      <c r="B4284" s="4" t="s">
        <v>4610</v>
      </c>
      <c r="C4284" s="5" t="s">
        <v>4603</v>
      </c>
    </row>
    <row r="4285" spans="1:3" ht="12" customHeight="1" x14ac:dyDescent="0.25">
      <c r="A4285" s="9">
        <v>10110589579</v>
      </c>
      <c r="B4285" s="4" t="s">
        <v>4611</v>
      </c>
      <c r="C4285" s="5" t="s">
        <v>4603</v>
      </c>
    </row>
    <row r="4286" spans="1:3" ht="12" customHeight="1" x14ac:dyDescent="0.25">
      <c r="A4286" s="9">
        <v>10110589175</v>
      </c>
      <c r="B4286" s="4" t="s">
        <v>4612</v>
      </c>
      <c r="C4286" s="5" t="s">
        <v>4603</v>
      </c>
    </row>
    <row r="4287" spans="1:3" ht="12" customHeight="1" x14ac:dyDescent="0.25">
      <c r="A4287" s="9">
        <v>10092469777</v>
      </c>
      <c r="B4287" s="4" t="s">
        <v>4613</v>
      </c>
      <c r="C4287" s="5" t="s">
        <v>4603</v>
      </c>
    </row>
    <row r="4288" spans="1:3" ht="12" customHeight="1" x14ac:dyDescent="0.25">
      <c r="A4288" s="9">
        <v>10105994308</v>
      </c>
      <c r="B4288" s="4" t="s">
        <v>4614</v>
      </c>
      <c r="C4288" s="5" t="s">
        <v>4603</v>
      </c>
    </row>
    <row r="4289" spans="1:3" ht="12" customHeight="1" x14ac:dyDescent="0.25">
      <c r="A4289" s="9">
        <v>10110591704</v>
      </c>
      <c r="B4289" s="4" t="s">
        <v>4615</v>
      </c>
      <c r="C4289" s="5" t="s">
        <v>4603</v>
      </c>
    </row>
    <row r="4290" spans="1:3" ht="12" customHeight="1" x14ac:dyDescent="0.25">
      <c r="A4290" s="9">
        <v>10097683226</v>
      </c>
      <c r="B4290" s="4" t="s">
        <v>4616</v>
      </c>
      <c r="C4290" s="5" t="s">
        <v>4603</v>
      </c>
    </row>
    <row r="4291" spans="1:3" ht="12" customHeight="1" x14ac:dyDescent="0.25">
      <c r="A4291" s="9">
        <v>10110588973</v>
      </c>
      <c r="B4291" s="4" t="s">
        <v>4617</v>
      </c>
      <c r="C4291" s="5" t="s">
        <v>4603</v>
      </c>
    </row>
    <row r="4292" spans="1:3" ht="12" customHeight="1" x14ac:dyDescent="0.25">
      <c r="A4292" s="9">
        <v>10092470282</v>
      </c>
      <c r="B4292" s="4" t="s">
        <v>4618</v>
      </c>
      <c r="C4292" s="5" t="s">
        <v>4603</v>
      </c>
    </row>
    <row r="4293" spans="1:3" ht="12" customHeight="1" x14ac:dyDescent="0.25">
      <c r="A4293" s="9">
        <v>10110590589</v>
      </c>
      <c r="B4293" s="4" t="s">
        <v>4619</v>
      </c>
      <c r="C4293" s="5" t="s">
        <v>4603</v>
      </c>
    </row>
    <row r="4294" spans="1:3" ht="12" customHeight="1" x14ac:dyDescent="0.25">
      <c r="A4294" s="9">
        <v>10096389688</v>
      </c>
      <c r="B4294" s="4" t="s">
        <v>4620</v>
      </c>
      <c r="C4294" s="5" t="s">
        <v>4603</v>
      </c>
    </row>
    <row r="4295" spans="1:3" ht="12" customHeight="1" x14ac:dyDescent="0.25">
      <c r="A4295" s="9">
        <v>10110590993</v>
      </c>
      <c r="B4295" s="4" t="s">
        <v>4621</v>
      </c>
      <c r="C4295" s="5" t="s">
        <v>4603</v>
      </c>
    </row>
    <row r="4296" spans="1:3" ht="12" customHeight="1" x14ac:dyDescent="0.25">
      <c r="A4296" s="9">
        <v>10110592007</v>
      </c>
      <c r="B4296" s="4" t="s">
        <v>4622</v>
      </c>
      <c r="C4296" s="5" t="s">
        <v>4603</v>
      </c>
    </row>
    <row r="4297" spans="1:3" ht="12" customHeight="1" x14ac:dyDescent="0.25">
      <c r="A4297" s="9">
        <v>10092469878</v>
      </c>
      <c r="B4297" s="4" t="s">
        <v>4623</v>
      </c>
      <c r="C4297" s="5" t="s">
        <v>4603</v>
      </c>
    </row>
    <row r="4298" spans="1:3" ht="12" customHeight="1" x14ac:dyDescent="0.25">
      <c r="A4298" s="9">
        <v>10080049434</v>
      </c>
      <c r="B4298" s="4" t="s">
        <v>4624</v>
      </c>
      <c r="C4298" s="5" t="s">
        <v>4603</v>
      </c>
    </row>
    <row r="4299" spans="1:3" ht="12" customHeight="1" x14ac:dyDescent="0.25">
      <c r="A4299" s="9">
        <v>10110591805</v>
      </c>
      <c r="B4299" s="4" t="s">
        <v>4625</v>
      </c>
      <c r="C4299" s="5" t="s">
        <v>4603</v>
      </c>
    </row>
    <row r="4300" spans="1:3" ht="12" customHeight="1" x14ac:dyDescent="0.25">
      <c r="A4300" s="9">
        <v>10110591906</v>
      </c>
      <c r="B4300" s="4" t="s">
        <v>4626</v>
      </c>
      <c r="C4300" s="5" t="s">
        <v>4603</v>
      </c>
    </row>
    <row r="4301" spans="1:3" ht="12" customHeight="1" x14ac:dyDescent="0.25">
      <c r="A4301" s="9">
        <v>10105383814</v>
      </c>
      <c r="B4301" s="4" t="s">
        <v>4627</v>
      </c>
      <c r="C4301" s="5" t="s">
        <v>4603</v>
      </c>
    </row>
    <row r="4302" spans="1:3" ht="12" customHeight="1" x14ac:dyDescent="0.25">
      <c r="A4302" s="9">
        <v>10110591401</v>
      </c>
      <c r="B4302" s="4" t="s">
        <v>4628</v>
      </c>
      <c r="C4302" s="5" t="s">
        <v>4603</v>
      </c>
    </row>
    <row r="4303" spans="1:3" ht="12" customHeight="1" x14ac:dyDescent="0.25">
      <c r="A4303" s="9">
        <v>10092470888</v>
      </c>
      <c r="B4303" s="4" t="s">
        <v>4629</v>
      </c>
      <c r="C4303" s="5" t="s">
        <v>4603</v>
      </c>
    </row>
    <row r="4304" spans="1:3" ht="12" customHeight="1" x14ac:dyDescent="0.25">
      <c r="A4304" s="9">
        <v>10091804622</v>
      </c>
      <c r="B4304" s="4" t="s">
        <v>4630</v>
      </c>
      <c r="C4304" s="5" t="s">
        <v>4603</v>
      </c>
    </row>
    <row r="4305" spans="1:3" ht="12" customHeight="1" x14ac:dyDescent="0.25">
      <c r="A4305" s="9">
        <v>10105992890</v>
      </c>
      <c r="B4305" s="4" t="s">
        <v>4631</v>
      </c>
      <c r="C4305" s="5" t="s">
        <v>4603</v>
      </c>
    </row>
    <row r="4306" spans="1:3" ht="12" customHeight="1" x14ac:dyDescent="0.25">
      <c r="A4306" s="9">
        <v>10080754706</v>
      </c>
      <c r="B4306" s="4" t="s">
        <v>4632</v>
      </c>
      <c r="C4306" s="5" t="s">
        <v>4603</v>
      </c>
    </row>
    <row r="4307" spans="1:3" ht="12" customHeight="1" x14ac:dyDescent="0.25">
      <c r="A4307" s="9">
        <v>10110591603</v>
      </c>
      <c r="B4307" s="4" t="s">
        <v>4633</v>
      </c>
      <c r="C4307" s="5" t="s">
        <v>4603</v>
      </c>
    </row>
    <row r="4308" spans="1:3" ht="12" customHeight="1" x14ac:dyDescent="0.25">
      <c r="A4308" s="9">
        <v>10105992991</v>
      </c>
      <c r="B4308" s="4" t="s">
        <v>4634</v>
      </c>
      <c r="C4308" s="5" t="s">
        <v>4603</v>
      </c>
    </row>
    <row r="4309" spans="1:3" ht="12" customHeight="1" x14ac:dyDescent="0.25">
      <c r="A4309" s="9">
        <v>10092469474</v>
      </c>
      <c r="B4309" s="4" t="s">
        <v>4635</v>
      </c>
      <c r="C4309" s="5" t="s">
        <v>4603</v>
      </c>
    </row>
    <row r="4310" spans="1:3" ht="12" customHeight="1" x14ac:dyDescent="0.25">
      <c r="A4310" s="9">
        <v>10092469575</v>
      </c>
      <c r="B4310" s="4" t="s">
        <v>4636</v>
      </c>
      <c r="C4310" s="5" t="s">
        <v>4603</v>
      </c>
    </row>
    <row r="4311" spans="1:3" ht="12" customHeight="1" x14ac:dyDescent="0.25">
      <c r="A4311" s="9">
        <v>10110589882</v>
      </c>
      <c r="B4311" s="4" t="s">
        <v>4637</v>
      </c>
      <c r="C4311" s="5" t="s">
        <v>4603</v>
      </c>
    </row>
    <row r="4312" spans="1:3" ht="12" customHeight="1" x14ac:dyDescent="0.25">
      <c r="A4312" s="9">
        <v>10110589680</v>
      </c>
      <c r="B4312" s="4" t="s">
        <v>4638</v>
      </c>
      <c r="C4312" s="5" t="s">
        <v>4603</v>
      </c>
    </row>
    <row r="4313" spans="1:3" ht="12" customHeight="1" x14ac:dyDescent="0.25">
      <c r="A4313" s="9">
        <v>10105994005</v>
      </c>
      <c r="B4313" s="4" t="s">
        <v>4639</v>
      </c>
      <c r="C4313" s="5" t="s">
        <v>4603</v>
      </c>
    </row>
    <row r="4314" spans="1:3" ht="12" customHeight="1" x14ac:dyDescent="0.25">
      <c r="A4314" s="9">
        <v>10110588771</v>
      </c>
      <c r="B4314" s="4" t="s">
        <v>4640</v>
      </c>
      <c r="C4314" s="5" t="s">
        <v>4603</v>
      </c>
    </row>
    <row r="4315" spans="1:3" ht="12" customHeight="1" x14ac:dyDescent="0.25">
      <c r="A4315" s="9">
        <v>10110588670</v>
      </c>
      <c r="B4315" s="4" t="s">
        <v>4641</v>
      </c>
      <c r="C4315" s="5" t="s">
        <v>4603</v>
      </c>
    </row>
    <row r="4316" spans="1:3" ht="12" customHeight="1" x14ac:dyDescent="0.25">
      <c r="A4316" s="9">
        <v>10110590387</v>
      </c>
      <c r="B4316" s="4" t="s">
        <v>4642</v>
      </c>
      <c r="C4316" s="5" t="s">
        <v>4603</v>
      </c>
    </row>
    <row r="4317" spans="1:3" ht="12" customHeight="1" x14ac:dyDescent="0.25">
      <c r="A4317" s="9">
        <v>10092470484</v>
      </c>
      <c r="B4317" s="4" t="s">
        <v>4643</v>
      </c>
      <c r="C4317" s="5" t="s">
        <v>4603</v>
      </c>
    </row>
    <row r="4318" spans="1:3" ht="12" customHeight="1" x14ac:dyDescent="0.25">
      <c r="A4318" s="9">
        <v>10062701285</v>
      </c>
      <c r="B4318" s="4" t="s">
        <v>4644</v>
      </c>
      <c r="C4318" s="5" t="s">
        <v>4645</v>
      </c>
    </row>
    <row r="4319" spans="1:3" ht="12" customHeight="1" x14ac:dyDescent="0.25">
      <c r="A4319" s="9">
        <v>10107232773</v>
      </c>
      <c r="B4319" s="4" t="s">
        <v>4646</v>
      </c>
      <c r="C4319" s="5" t="s">
        <v>4645</v>
      </c>
    </row>
    <row r="4320" spans="1:3" ht="12" customHeight="1" x14ac:dyDescent="0.25">
      <c r="A4320" s="9">
        <v>10064438595</v>
      </c>
      <c r="B4320" s="4" t="s">
        <v>4647</v>
      </c>
      <c r="C4320" s="5" t="s">
        <v>4645</v>
      </c>
    </row>
    <row r="4321" spans="1:3" ht="12" customHeight="1" x14ac:dyDescent="0.25">
      <c r="A4321" s="9">
        <v>10093864355</v>
      </c>
      <c r="B4321" s="4" t="s">
        <v>4648</v>
      </c>
      <c r="C4321" s="5" t="s">
        <v>4645</v>
      </c>
    </row>
    <row r="4322" spans="1:3" ht="12" customHeight="1" x14ac:dyDescent="0.25">
      <c r="A4322" s="9">
        <v>10064438696</v>
      </c>
      <c r="B4322" s="4" t="s">
        <v>4649</v>
      </c>
      <c r="C4322" s="5" t="s">
        <v>4645</v>
      </c>
    </row>
    <row r="4323" spans="1:3" ht="12" customHeight="1" x14ac:dyDescent="0.25">
      <c r="A4323" s="9">
        <v>10117087468</v>
      </c>
      <c r="B4323" s="4" t="s">
        <v>4650</v>
      </c>
      <c r="C4323" s="5" t="s">
        <v>4645</v>
      </c>
    </row>
    <row r="4324" spans="1:3" ht="12" customHeight="1" x14ac:dyDescent="0.25">
      <c r="A4324" s="9">
        <v>10052971276</v>
      </c>
      <c r="B4324" s="4" t="s">
        <v>4651</v>
      </c>
      <c r="C4324" s="5" t="s">
        <v>4645</v>
      </c>
    </row>
    <row r="4325" spans="1:3" ht="12" customHeight="1" x14ac:dyDescent="0.25">
      <c r="A4325" s="9">
        <v>10080929710</v>
      </c>
      <c r="B4325" s="4" t="s">
        <v>4652</v>
      </c>
      <c r="C4325" s="5" t="s">
        <v>4653</v>
      </c>
    </row>
    <row r="4326" spans="1:3" ht="12" customHeight="1" x14ac:dyDescent="0.25">
      <c r="A4326" s="9">
        <v>10059130069</v>
      </c>
      <c r="B4326" s="4" t="s">
        <v>4654</v>
      </c>
      <c r="C4326" s="5" t="s">
        <v>4653</v>
      </c>
    </row>
    <row r="4327" spans="1:3" ht="12" customHeight="1" x14ac:dyDescent="0.25">
      <c r="A4327" s="9">
        <v>10095644509</v>
      </c>
      <c r="B4327" s="4" t="s">
        <v>4655</v>
      </c>
      <c r="C4327" s="5" t="s">
        <v>4656</v>
      </c>
    </row>
    <row r="4328" spans="1:3" ht="12" customHeight="1" x14ac:dyDescent="0.25">
      <c r="A4328" s="9">
        <v>10117718574</v>
      </c>
      <c r="B4328" s="4" t="s">
        <v>4657</v>
      </c>
      <c r="C4328" s="5" t="s">
        <v>4656</v>
      </c>
    </row>
    <row r="4329" spans="1:3" ht="12" customHeight="1" x14ac:dyDescent="0.25">
      <c r="A4329" s="9">
        <v>10095644408</v>
      </c>
      <c r="B4329" s="4" t="s">
        <v>4658</v>
      </c>
      <c r="C4329" s="5" t="s">
        <v>4656</v>
      </c>
    </row>
    <row r="4330" spans="1:3" ht="12" customHeight="1" x14ac:dyDescent="0.25">
      <c r="A4330" s="9">
        <v>10108237028</v>
      </c>
      <c r="B4330" s="4" t="s">
        <v>4659</v>
      </c>
      <c r="C4330" s="5" t="s">
        <v>4656</v>
      </c>
    </row>
    <row r="4331" spans="1:3" ht="12" customHeight="1" x14ac:dyDescent="0.25">
      <c r="A4331" s="9">
        <v>10096946632</v>
      </c>
      <c r="B4331" s="4" t="s">
        <v>4660</v>
      </c>
      <c r="C4331" s="5" t="s">
        <v>4661</v>
      </c>
    </row>
    <row r="4332" spans="1:3" ht="12" customHeight="1" x14ac:dyDescent="0.25">
      <c r="A4332" s="9">
        <v>10064874186</v>
      </c>
      <c r="B4332" s="4" t="s">
        <v>4662</v>
      </c>
      <c r="C4332" s="5" t="s">
        <v>4661</v>
      </c>
    </row>
    <row r="4333" spans="1:3" ht="12" customHeight="1" x14ac:dyDescent="0.25">
      <c r="A4333" s="9">
        <v>10080047010</v>
      </c>
      <c r="B4333" s="4" t="s">
        <v>4663</v>
      </c>
      <c r="C4333" s="5" t="s">
        <v>4661</v>
      </c>
    </row>
    <row r="4334" spans="1:3" ht="12" customHeight="1" x14ac:dyDescent="0.25">
      <c r="A4334" s="9">
        <v>10049252136</v>
      </c>
      <c r="B4334" s="4" t="s">
        <v>4664</v>
      </c>
      <c r="C4334" s="5" t="s">
        <v>4661</v>
      </c>
    </row>
    <row r="4335" spans="1:3" ht="12" customHeight="1" x14ac:dyDescent="0.25">
      <c r="A4335" s="9">
        <v>10082122103</v>
      </c>
      <c r="B4335" s="4" t="s">
        <v>4665</v>
      </c>
      <c r="C4335" s="5" t="s">
        <v>4661</v>
      </c>
    </row>
    <row r="4336" spans="1:3" ht="12" customHeight="1" x14ac:dyDescent="0.25">
      <c r="A4336" s="9">
        <v>10083568514</v>
      </c>
      <c r="B4336" s="4" t="s">
        <v>4666</v>
      </c>
      <c r="C4336" s="5" t="s">
        <v>4661</v>
      </c>
    </row>
    <row r="4337" spans="1:3" ht="12" customHeight="1" x14ac:dyDescent="0.25">
      <c r="A4337" s="9">
        <v>10080046505</v>
      </c>
      <c r="B4337" s="4" t="s">
        <v>4667</v>
      </c>
      <c r="C4337" s="5" t="s">
        <v>4661</v>
      </c>
    </row>
    <row r="4338" spans="1:3" ht="12" customHeight="1" x14ac:dyDescent="0.25">
      <c r="A4338" s="9">
        <v>10096956433</v>
      </c>
      <c r="B4338" s="4" t="s">
        <v>4668</v>
      </c>
      <c r="C4338" s="5" t="s">
        <v>4661</v>
      </c>
    </row>
    <row r="4339" spans="1:3" ht="12" customHeight="1" x14ac:dyDescent="0.25">
      <c r="A4339" s="9">
        <v>10054666958</v>
      </c>
      <c r="B4339" s="4" t="s">
        <v>4669</v>
      </c>
      <c r="C4339" s="5" t="s">
        <v>4661</v>
      </c>
    </row>
    <row r="4340" spans="1:3" ht="12" customHeight="1" x14ac:dyDescent="0.25">
      <c r="A4340" s="9">
        <v>10080045794</v>
      </c>
      <c r="B4340" s="4" t="s">
        <v>4670</v>
      </c>
      <c r="C4340" s="5" t="s">
        <v>4661</v>
      </c>
    </row>
    <row r="4341" spans="1:3" ht="12" customHeight="1" x14ac:dyDescent="0.25">
      <c r="A4341" s="9">
        <v>10049257792</v>
      </c>
      <c r="B4341" s="4" t="s">
        <v>4671</v>
      </c>
      <c r="C4341" s="5" t="s">
        <v>4661</v>
      </c>
    </row>
    <row r="4342" spans="1:3" ht="12" customHeight="1" x14ac:dyDescent="0.25">
      <c r="A4342" s="9">
        <v>10080046101</v>
      </c>
      <c r="B4342" s="4" t="s">
        <v>4672</v>
      </c>
      <c r="C4342" s="5" t="s">
        <v>4661</v>
      </c>
    </row>
    <row r="4343" spans="1:3" ht="12" customHeight="1" x14ac:dyDescent="0.25">
      <c r="A4343" s="9">
        <v>10083180918</v>
      </c>
      <c r="B4343" s="4" t="s">
        <v>4673</v>
      </c>
      <c r="C4343" s="5" t="s">
        <v>4661</v>
      </c>
    </row>
    <row r="4344" spans="1:3" ht="12" customHeight="1" x14ac:dyDescent="0.25">
      <c r="A4344" s="9">
        <v>10064087375</v>
      </c>
      <c r="B4344" s="4" t="s">
        <v>4674</v>
      </c>
      <c r="C4344" s="5" t="s">
        <v>4661</v>
      </c>
    </row>
    <row r="4345" spans="1:3" ht="12" customHeight="1" x14ac:dyDescent="0.25">
      <c r="A4345" s="9">
        <v>10059828570</v>
      </c>
      <c r="B4345" s="4" t="s">
        <v>4675</v>
      </c>
      <c r="C4345" s="5" t="s">
        <v>4661</v>
      </c>
    </row>
    <row r="4346" spans="1:3" ht="12" customHeight="1" x14ac:dyDescent="0.25">
      <c r="A4346" s="9">
        <v>10088068102</v>
      </c>
      <c r="B4346" s="4" t="s">
        <v>4676</v>
      </c>
      <c r="C4346" s="5" t="s">
        <v>4661</v>
      </c>
    </row>
    <row r="4347" spans="1:3" ht="12" customHeight="1" x14ac:dyDescent="0.25">
      <c r="A4347" s="9">
        <v>10111309201</v>
      </c>
      <c r="B4347" s="4" t="s">
        <v>4677</v>
      </c>
      <c r="C4347" s="5" t="s">
        <v>4661</v>
      </c>
    </row>
    <row r="4348" spans="1:3" ht="12" customHeight="1" x14ac:dyDescent="0.25">
      <c r="A4348" s="9">
        <v>10057260191</v>
      </c>
      <c r="B4348" s="4" t="s">
        <v>4678</v>
      </c>
      <c r="C4348" s="5" t="s">
        <v>4679</v>
      </c>
    </row>
    <row r="4349" spans="1:3" ht="12" customHeight="1" x14ac:dyDescent="0.25">
      <c r="A4349" s="9">
        <v>10060322361</v>
      </c>
      <c r="B4349" s="4" t="s">
        <v>4680</v>
      </c>
      <c r="C4349" s="5" t="s">
        <v>4679</v>
      </c>
    </row>
    <row r="4350" spans="1:3" ht="12" customHeight="1" x14ac:dyDescent="0.25">
      <c r="A4350" s="9">
        <v>10117891861</v>
      </c>
      <c r="B4350" s="4" t="s">
        <v>4681</v>
      </c>
      <c r="C4350" s="5" t="s">
        <v>4679</v>
      </c>
    </row>
    <row r="4351" spans="1:3" ht="12" customHeight="1" x14ac:dyDescent="0.25">
      <c r="A4351" s="9">
        <v>10113059645</v>
      </c>
      <c r="B4351" s="4" t="s">
        <v>4682</v>
      </c>
      <c r="C4351" s="5" t="s">
        <v>4683</v>
      </c>
    </row>
    <row r="4352" spans="1:3" ht="12" customHeight="1" x14ac:dyDescent="0.25">
      <c r="A4352" s="9">
        <v>10091448550</v>
      </c>
      <c r="B4352" s="4" t="s">
        <v>4684</v>
      </c>
      <c r="C4352" s="5" t="s">
        <v>4683</v>
      </c>
    </row>
    <row r="4353" spans="1:3" ht="12" customHeight="1" x14ac:dyDescent="0.25">
      <c r="A4353" s="9">
        <v>10082397036</v>
      </c>
      <c r="B4353" s="4" t="s">
        <v>4685</v>
      </c>
      <c r="C4353" s="5" t="s">
        <v>4683</v>
      </c>
    </row>
    <row r="4354" spans="1:3" ht="12" customHeight="1" x14ac:dyDescent="0.25">
      <c r="A4354" s="9">
        <v>10083976318</v>
      </c>
      <c r="B4354" s="4" t="s">
        <v>4686</v>
      </c>
      <c r="C4354" s="5" t="s">
        <v>4683</v>
      </c>
    </row>
    <row r="4355" spans="1:3" ht="12" customHeight="1" x14ac:dyDescent="0.25">
      <c r="A4355" s="9">
        <v>10077601091</v>
      </c>
      <c r="B4355" s="4" t="s">
        <v>4687</v>
      </c>
      <c r="C4355" s="5" t="s">
        <v>4683</v>
      </c>
    </row>
    <row r="4356" spans="1:3" ht="12" customHeight="1" x14ac:dyDescent="0.25">
      <c r="A4356" s="9">
        <v>10091448449</v>
      </c>
      <c r="B4356" s="4" t="s">
        <v>4688</v>
      </c>
      <c r="C4356" s="5" t="s">
        <v>4683</v>
      </c>
    </row>
    <row r="4357" spans="1:3" ht="12" customHeight="1" x14ac:dyDescent="0.25">
      <c r="A4357" s="9">
        <v>10065277445</v>
      </c>
      <c r="B4357" s="4" t="s">
        <v>4689</v>
      </c>
      <c r="C4357" s="5" t="s">
        <v>4683</v>
      </c>
    </row>
    <row r="4358" spans="1:3" ht="12" customHeight="1" x14ac:dyDescent="0.25">
      <c r="A4358" s="9">
        <v>10104085125</v>
      </c>
      <c r="B4358" s="4" t="s">
        <v>4690</v>
      </c>
      <c r="C4358" s="5" t="s">
        <v>4683</v>
      </c>
    </row>
    <row r="4359" spans="1:3" ht="12" customHeight="1" x14ac:dyDescent="0.25">
      <c r="A4359" s="9">
        <v>10008822233</v>
      </c>
      <c r="B4359" s="4" t="s">
        <v>4691</v>
      </c>
      <c r="C4359" s="5" t="s">
        <v>4692</v>
      </c>
    </row>
    <row r="4360" spans="1:3" ht="12" customHeight="1" x14ac:dyDescent="0.25">
      <c r="A4360" s="9">
        <v>10088854711</v>
      </c>
      <c r="B4360" s="4" t="s">
        <v>4693</v>
      </c>
      <c r="C4360" s="5" t="s">
        <v>4692</v>
      </c>
    </row>
    <row r="4361" spans="1:3" ht="12" customHeight="1" x14ac:dyDescent="0.25">
      <c r="A4361" s="9">
        <v>10009830124</v>
      </c>
      <c r="B4361" s="4" t="s">
        <v>4694</v>
      </c>
      <c r="C4361" s="5" t="s">
        <v>4692</v>
      </c>
    </row>
    <row r="4362" spans="1:3" ht="12" customHeight="1" x14ac:dyDescent="0.25">
      <c r="A4362" s="9">
        <v>10016015892</v>
      </c>
      <c r="B4362" s="4" t="s">
        <v>4695</v>
      </c>
      <c r="C4362" s="5" t="s">
        <v>4692</v>
      </c>
    </row>
    <row r="4363" spans="1:3" ht="12" customHeight="1" x14ac:dyDescent="0.25">
      <c r="A4363" s="9">
        <v>10010092832</v>
      </c>
      <c r="B4363" s="4" t="s">
        <v>4696</v>
      </c>
      <c r="C4363" s="5" t="s">
        <v>4692</v>
      </c>
    </row>
    <row r="4364" spans="1:3" ht="12" customHeight="1" x14ac:dyDescent="0.25">
      <c r="A4364" s="9">
        <v>10007849102</v>
      </c>
      <c r="B4364" s="4" t="s">
        <v>4697</v>
      </c>
      <c r="C4364" s="5" t="s">
        <v>4692</v>
      </c>
    </row>
    <row r="4365" spans="1:3" ht="12" customHeight="1" x14ac:dyDescent="0.25">
      <c r="A4365" s="9">
        <v>10003728925</v>
      </c>
      <c r="B4365" s="4" t="s">
        <v>4698</v>
      </c>
      <c r="C4365" s="5" t="s">
        <v>4692</v>
      </c>
    </row>
    <row r="4366" spans="1:3" ht="12" customHeight="1" x14ac:dyDescent="0.25">
      <c r="A4366" s="9">
        <v>10005325886</v>
      </c>
      <c r="B4366" s="4" t="s">
        <v>4699</v>
      </c>
      <c r="C4366" s="5" t="s">
        <v>4692</v>
      </c>
    </row>
    <row r="4367" spans="1:3" ht="12" customHeight="1" x14ac:dyDescent="0.25">
      <c r="A4367" s="9">
        <v>10007312164</v>
      </c>
      <c r="B4367" s="4" t="s">
        <v>4700</v>
      </c>
      <c r="C4367" s="5" t="s">
        <v>4692</v>
      </c>
    </row>
    <row r="4368" spans="1:3" ht="12" customHeight="1" x14ac:dyDescent="0.25">
      <c r="A4368" s="9">
        <v>10005353572</v>
      </c>
      <c r="B4368" s="4" t="s">
        <v>4701</v>
      </c>
      <c r="C4368" s="5" t="s">
        <v>4692</v>
      </c>
    </row>
    <row r="4369" spans="1:3" ht="12" customHeight="1" x14ac:dyDescent="0.25">
      <c r="A4369" s="9">
        <v>10012564312</v>
      </c>
      <c r="B4369" s="4" t="s">
        <v>4702</v>
      </c>
      <c r="C4369" s="5" t="s">
        <v>4703</v>
      </c>
    </row>
    <row r="4370" spans="1:3" ht="12" customHeight="1" x14ac:dyDescent="0.25">
      <c r="A4370" s="9">
        <v>10084148086</v>
      </c>
      <c r="B4370" s="4" t="s">
        <v>4704</v>
      </c>
      <c r="C4370" s="5" t="s">
        <v>4705</v>
      </c>
    </row>
    <row r="4371" spans="1:3" ht="12" customHeight="1" x14ac:dyDescent="0.25">
      <c r="A4371" s="9">
        <v>10106970065</v>
      </c>
      <c r="B4371" s="4" t="s">
        <v>4706</v>
      </c>
      <c r="C4371" s="5" t="s">
        <v>4707</v>
      </c>
    </row>
    <row r="4372" spans="1:3" ht="12" customHeight="1" x14ac:dyDescent="0.25">
      <c r="A4372" s="9">
        <v>10061803128</v>
      </c>
      <c r="B4372" s="4" t="s">
        <v>4708</v>
      </c>
      <c r="C4372" s="5" t="s">
        <v>4709</v>
      </c>
    </row>
    <row r="4373" spans="1:3" ht="12" customHeight="1" x14ac:dyDescent="0.25">
      <c r="A4373" s="9">
        <v>10095768282</v>
      </c>
      <c r="B4373" s="4" t="s">
        <v>4710</v>
      </c>
      <c r="C4373" s="5" t="s">
        <v>4709</v>
      </c>
    </row>
    <row r="4374" spans="1:3" ht="12" customHeight="1" x14ac:dyDescent="0.25">
      <c r="A4374" s="9">
        <v>10115812122</v>
      </c>
      <c r="B4374" s="4" t="s">
        <v>4711</v>
      </c>
      <c r="C4374" s="5" t="s">
        <v>2410</v>
      </c>
    </row>
    <row r="4375" spans="1:3" ht="12" customHeight="1" x14ac:dyDescent="0.25">
      <c r="A4375" s="9">
        <v>10115379763</v>
      </c>
      <c r="B4375" s="4" t="s">
        <v>4712</v>
      </c>
      <c r="C4375" s="5" t="s">
        <v>2410</v>
      </c>
    </row>
    <row r="4376" spans="1:3" ht="12" customHeight="1" x14ac:dyDescent="0.25">
      <c r="A4376" s="9">
        <v>10090691142</v>
      </c>
      <c r="B4376" s="4" t="s">
        <v>4713</v>
      </c>
      <c r="C4376" s="5" t="s">
        <v>4714</v>
      </c>
    </row>
    <row r="4377" spans="1:3" ht="12" customHeight="1" x14ac:dyDescent="0.25">
      <c r="A4377" s="9">
        <v>10092000743</v>
      </c>
      <c r="B4377" s="4" t="s">
        <v>4715</v>
      </c>
      <c r="C4377" s="5" t="s">
        <v>4714</v>
      </c>
    </row>
    <row r="4378" spans="1:3" ht="12" customHeight="1" x14ac:dyDescent="0.25">
      <c r="A4378" s="9">
        <v>10115277107</v>
      </c>
      <c r="B4378" s="4" t="s">
        <v>4716</v>
      </c>
      <c r="C4378" s="5" t="s">
        <v>4714</v>
      </c>
    </row>
    <row r="4379" spans="1:3" ht="12" customHeight="1" x14ac:dyDescent="0.25">
      <c r="A4379" s="9">
        <v>10001374249</v>
      </c>
      <c r="B4379" s="4" t="s">
        <v>4717</v>
      </c>
      <c r="C4379" s="5" t="s">
        <v>4718</v>
      </c>
    </row>
    <row r="4380" spans="1:3" ht="12" customHeight="1" x14ac:dyDescent="0.25">
      <c r="A4380" s="9">
        <v>10006061369</v>
      </c>
      <c r="B4380" s="4" t="s">
        <v>4719</v>
      </c>
      <c r="C4380" s="5" t="s">
        <v>4718</v>
      </c>
    </row>
    <row r="4381" spans="1:3" ht="12" customHeight="1" x14ac:dyDescent="0.25">
      <c r="A4381" s="9">
        <v>10009726050</v>
      </c>
      <c r="B4381" s="4" t="s">
        <v>4720</v>
      </c>
      <c r="C4381" s="5" t="s">
        <v>4718</v>
      </c>
    </row>
    <row r="4382" spans="1:3" ht="12" customHeight="1" x14ac:dyDescent="0.25">
      <c r="A4382" s="9">
        <v>10048871917</v>
      </c>
      <c r="B4382" s="4" t="s">
        <v>4721</v>
      </c>
      <c r="C4382" s="5" t="s">
        <v>4718</v>
      </c>
    </row>
    <row r="4383" spans="1:3" ht="12" customHeight="1" x14ac:dyDescent="0.25">
      <c r="A4383" s="9">
        <v>10002298779</v>
      </c>
      <c r="B4383" s="4" t="s">
        <v>4722</v>
      </c>
      <c r="C4383" s="5" t="s">
        <v>4718</v>
      </c>
    </row>
    <row r="4384" spans="1:3" ht="12" customHeight="1" x14ac:dyDescent="0.25">
      <c r="A4384" s="9">
        <v>10059630025</v>
      </c>
      <c r="B4384" s="4" t="s">
        <v>4723</v>
      </c>
      <c r="C4384" s="5" t="s">
        <v>4718</v>
      </c>
    </row>
    <row r="4385" spans="1:3" ht="12" customHeight="1" x14ac:dyDescent="0.25">
      <c r="A4385" s="9">
        <v>10006142003</v>
      </c>
      <c r="B4385" s="4" t="s">
        <v>4724</v>
      </c>
      <c r="C4385" s="5" t="s">
        <v>4718</v>
      </c>
    </row>
    <row r="4386" spans="1:3" ht="12" customHeight="1" x14ac:dyDescent="0.25">
      <c r="A4386" s="9">
        <v>10010994932</v>
      </c>
      <c r="B4386" s="4" t="s">
        <v>4725</v>
      </c>
      <c r="C4386" s="5" t="s">
        <v>4718</v>
      </c>
    </row>
    <row r="4387" spans="1:3" ht="12" customHeight="1" x14ac:dyDescent="0.25">
      <c r="A4387" s="9">
        <v>10010957445</v>
      </c>
      <c r="B4387" s="4" t="s">
        <v>4726</v>
      </c>
      <c r="C4387" s="5" t="s">
        <v>4718</v>
      </c>
    </row>
    <row r="4388" spans="1:3" ht="12" customHeight="1" x14ac:dyDescent="0.25">
      <c r="A4388" s="9">
        <v>10009547511</v>
      </c>
      <c r="B4388" s="4" t="s">
        <v>4727</v>
      </c>
      <c r="C4388" s="5" t="s">
        <v>4718</v>
      </c>
    </row>
    <row r="4389" spans="1:3" ht="12" customHeight="1" x14ac:dyDescent="0.25">
      <c r="A4389" s="9">
        <v>10009765254</v>
      </c>
      <c r="B4389" s="4" t="s">
        <v>4728</v>
      </c>
      <c r="C4389" s="5" t="s">
        <v>4718</v>
      </c>
    </row>
    <row r="4390" spans="1:3" ht="12" customHeight="1" x14ac:dyDescent="0.25">
      <c r="A4390" s="9">
        <v>10011026860</v>
      </c>
      <c r="B4390" s="4" t="s">
        <v>4729</v>
      </c>
      <c r="C4390" s="5" t="s">
        <v>4718</v>
      </c>
    </row>
    <row r="4391" spans="1:3" ht="12" customHeight="1" x14ac:dyDescent="0.25">
      <c r="A4391" s="9">
        <v>10009883068</v>
      </c>
      <c r="B4391" s="4" t="s">
        <v>4730</v>
      </c>
      <c r="C4391" s="5" t="s">
        <v>4718</v>
      </c>
    </row>
    <row r="4392" spans="1:3" ht="12" customHeight="1" x14ac:dyDescent="0.25">
      <c r="A4392" s="9">
        <v>10063060791</v>
      </c>
      <c r="B4392" s="4" t="s">
        <v>4731</v>
      </c>
      <c r="C4392" s="5" t="s">
        <v>4732</v>
      </c>
    </row>
    <row r="4393" spans="1:3" ht="12" customHeight="1" x14ac:dyDescent="0.25">
      <c r="A4393" s="9">
        <v>10060376925</v>
      </c>
      <c r="B4393" s="4" t="s">
        <v>4733</v>
      </c>
      <c r="C4393" s="5" t="s">
        <v>4732</v>
      </c>
    </row>
    <row r="4394" spans="1:3" ht="12" customHeight="1" x14ac:dyDescent="0.25">
      <c r="A4394" s="9">
        <v>10079670225</v>
      </c>
      <c r="B4394" s="4" t="s">
        <v>4734</v>
      </c>
      <c r="C4394" s="5" t="s">
        <v>4735</v>
      </c>
    </row>
    <row r="4395" spans="1:3" ht="12" customHeight="1" x14ac:dyDescent="0.25">
      <c r="A4395" s="9">
        <v>10058287078</v>
      </c>
      <c r="B4395" s="4" t="s">
        <v>4736</v>
      </c>
      <c r="C4395" s="5" t="s">
        <v>4735</v>
      </c>
    </row>
    <row r="4396" spans="1:3" ht="12" customHeight="1" x14ac:dyDescent="0.25">
      <c r="A4396" s="9">
        <v>10100205832</v>
      </c>
      <c r="B4396" s="4" t="s">
        <v>4737</v>
      </c>
      <c r="C4396" s="5" t="s">
        <v>4735</v>
      </c>
    </row>
    <row r="4397" spans="1:3" ht="12" customHeight="1" x14ac:dyDescent="0.25">
      <c r="A4397" s="9">
        <v>10100203711</v>
      </c>
      <c r="B4397" s="4" t="s">
        <v>4738</v>
      </c>
      <c r="C4397" s="5" t="s">
        <v>4735</v>
      </c>
    </row>
    <row r="4398" spans="1:3" ht="12" customHeight="1" x14ac:dyDescent="0.25">
      <c r="A4398" s="9">
        <v>10058274651</v>
      </c>
      <c r="B4398" s="4" t="s">
        <v>2137</v>
      </c>
      <c r="C4398" s="5" t="s">
        <v>4735</v>
      </c>
    </row>
    <row r="4399" spans="1:3" ht="12" customHeight="1" x14ac:dyDescent="0.25">
      <c r="A4399" s="9">
        <v>10091588693</v>
      </c>
      <c r="B4399" s="4" t="s">
        <v>4739</v>
      </c>
      <c r="C4399" s="5" t="s">
        <v>4735</v>
      </c>
    </row>
    <row r="4400" spans="1:3" ht="12" customHeight="1" x14ac:dyDescent="0.25">
      <c r="A4400" s="9">
        <v>10062633991</v>
      </c>
      <c r="B4400" s="4" t="s">
        <v>4740</v>
      </c>
      <c r="C4400" s="5" t="s">
        <v>4735</v>
      </c>
    </row>
    <row r="4401" spans="1:3" ht="12" customHeight="1" x14ac:dyDescent="0.25">
      <c r="A4401" s="9">
        <v>10082470087</v>
      </c>
      <c r="B4401" s="4" t="s">
        <v>4741</v>
      </c>
      <c r="C4401" s="5" t="s">
        <v>4735</v>
      </c>
    </row>
    <row r="4402" spans="1:3" ht="12" customHeight="1" x14ac:dyDescent="0.25">
      <c r="A4402" s="9">
        <v>10081672263</v>
      </c>
      <c r="B4402" s="4" t="s">
        <v>4742</v>
      </c>
      <c r="C4402" s="5" t="s">
        <v>4735</v>
      </c>
    </row>
    <row r="4403" spans="1:3" ht="12" customHeight="1" x14ac:dyDescent="0.25">
      <c r="A4403" s="9">
        <v>10081672364</v>
      </c>
      <c r="B4403" s="4" t="s">
        <v>4743</v>
      </c>
      <c r="C4403" s="5" t="s">
        <v>4735</v>
      </c>
    </row>
    <row r="4404" spans="1:3" ht="12" customHeight="1" x14ac:dyDescent="0.25">
      <c r="A4404" s="9">
        <v>10081672465</v>
      </c>
      <c r="B4404" s="4" t="s">
        <v>4744</v>
      </c>
      <c r="C4404" s="5" t="s">
        <v>4735</v>
      </c>
    </row>
    <row r="4405" spans="1:3" ht="12" customHeight="1" x14ac:dyDescent="0.25">
      <c r="A4405" s="9">
        <v>10059584151</v>
      </c>
      <c r="B4405" s="4" t="s">
        <v>4745</v>
      </c>
      <c r="C4405" s="5" t="s">
        <v>4746</v>
      </c>
    </row>
    <row r="4406" spans="1:3" ht="12" customHeight="1" x14ac:dyDescent="0.25">
      <c r="A4406" s="9">
        <v>10098081229</v>
      </c>
      <c r="B4406" s="4" t="s">
        <v>4747</v>
      </c>
      <c r="C4406" s="5" t="s">
        <v>4746</v>
      </c>
    </row>
    <row r="4407" spans="1:3" ht="12" customHeight="1" x14ac:dyDescent="0.25">
      <c r="A4407" s="9">
        <v>10078799144</v>
      </c>
      <c r="B4407" s="4" t="s">
        <v>4748</v>
      </c>
      <c r="C4407" s="5" t="s">
        <v>4746</v>
      </c>
    </row>
    <row r="4408" spans="1:3" ht="12" customHeight="1" x14ac:dyDescent="0.25">
      <c r="A4408" s="9">
        <v>10118066158</v>
      </c>
      <c r="B4408" s="4" t="s">
        <v>4749</v>
      </c>
      <c r="C4408" s="5" t="s">
        <v>4746</v>
      </c>
    </row>
    <row r="4409" spans="1:3" ht="12" customHeight="1" x14ac:dyDescent="0.25">
      <c r="A4409" s="9">
        <v>10118147394</v>
      </c>
      <c r="B4409" s="4" t="s">
        <v>4750</v>
      </c>
      <c r="C4409" s="5" t="s">
        <v>4746</v>
      </c>
    </row>
    <row r="4410" spans="1:3" ht="12" customHeight="1" x14ac:dyDescent="0.25">
      <c r="A4410" s="9">
        <v>10109156508</v>
      </c>
      <c r="B4410" s="4" t="s">
        <v>4751</v>
      </c>
      <c r="C4410" s="5" t="s">
        <v>4746</v>
      </c>
    </row>
    <row r="4411" spans="1:3" ht="12" customHeight="1" x14ac:dyDescent="0.25">
      <c r="A4411" s="9">
        <v>10094427460</v>
      </c>
      <c r="B4411" s="4" t="s">
        <v>4752</v>
      </c>
      <c r="C4411" s="5" t="s">
        <v>4746</v>
      </c>
    </row>
    <row r="4412" spans="1:3" ht="12" customHeight="1" x14ac:dyDescent="0.25">
      <c r="A4412" s="9">
        <v>10078001623</v>
      </c>
      <c r="B4412" s="4" t="s">
        <v>4753</v>
      </c>
      <c r="C4412" s="5" t="s">
        <v>4746</v>
      </c>
    </row>
    <row r="4413" spans="1:3" ht="12" customHeight="1" x14ac:dyDescent="0.25">
      <c r="A4413" s="9">
        <v>10059806140</v>
      </c>
      <c r="B4413" s="4" t="s">
        <v>4754</v>
      </c>
      <c r="C4413" s="5" t="s">
        <v>4746</v>
      </c>
    </row>
    <row r="4414" spans="1:3" ht="12" customHeight="1" x14ac:dyDescent="0.25">
      <c r="A4414" s="9">
        <v>10107290367</v>
      </c>
      <c r="B4414" s="4" t="s">
        <v>4755</v>
      </c>
      <c r="C4414" s="5" t="s">
        <v>4746</v>
      </c>
    </row>
    <row r="4415" spans="1:3" ht="12" customHeight="1" x14ac:dyDescent="0.25">
      <c r="A4415" s="9">
        <v>10094427561</v>
      </c>
      <c r="B4415" s="4" t="s">
        <v>4756</v>
      </c>
      <c r="C4415" s="5" t="s">
        <v>4746</v>
      </c>
    </row>
    <row r="4416" spans="1:3" ht="12" customHeight="1" x14ac:dyDescent="0.25">
      <c r="A4416" s="9">
        <v>10118147192</v>
      </c>
      <c r="B4416" s="4" t="s">
        <v>4757</v>
      </c>
      <c r="C4416" s="5" t="s">
        <v>4746</v>
      </c>
    </row>
    <row r="4417" spans="1:3" ht="12" customHeight="1" x14ac:dyDescent="0.25">
      <c r="A4417" s="9">
        <v>10094427763</v>
      </c>
      <c r="B4417" s="4" t="s">
        <v>4758</v>
      </c>
      <c r="C4417" s="5" t="s">
        <v>4746</v>
      </c>
    </row>
    <row r="4418" spans="1:3" ht="12" customHeight="1" x14ac:dyDescent="0.25">
      <c r="A4418" s="9">
        <v>10084005923</v>
      </c>
      <c r="B4418" s="4" t="s">
        <v>4759</v>
      </c>
      <c r="C4418" s="5" t="s">
        <v>4746</v>
      </c>
    </row>
    <row r="4419" spans="1:3" ht="12" customHeight="1" x14ac:dyDescent="0.25">
      <c r="A4419" s="9">
        <v>10107295926</v>
      </c>
      <c r="B4419" s="4" t="s">
        <v>62</v>
      </c>
      <c r="C4419" s="5" t="s">
        <v>4746</v>
      </c>
    </row>
    <row r="4420" spans="1:3" ht="12" customHeight="1" x14ac:dyDescent="0.25">
      <c r="A4420" s="9">
        <v>10078001522</v>
      </c>
      <c r="B4420" s="4" t="s">
        <v>4760</v>
      </c>
      <c r="C4420" s="5" t="s">
        <v>4746</v>
      </c>
    </row>
    <row r="4421" spans="1:3" ht="12" customHeight="1" x14ac:dyDescent="0.25">
      <c r="A4421" s="9">
        <v>10093058144</v>
      </c>
      <c r="B4421" s="4" t="s">
        <v>4761</v>
      </c>
      <c r="C4421" s="5" t="s">
        <v>4746</v>
      </c>
    </row>
    <row r="4422" spans="1:3" ht="12" customHeight="1" x14ac:dyDescent="0.25">
      <c r="A4422" s="9">
        <v>10009825979</v>
      </c>
      <c r="B4422" s="4" t="s">
        <v>4762</v>
      </c>
      <c r="C4422" s="5" t="s">
        <v>4746</v>
      </c>
    </row>
    <row r="4423" spans="1:3" ht="12" customHeight="1" x14ac:dyDescent="0.25">
      <c r="A4423" s="9">
        <v>10066009591</v>
      </c>
      <c r="B4423" s="4" t="s">
        <v>4763</v>
      </c>
      <c r="C4423" s="5" t="s">
        <v>4746</v>
      </c>
    </row>
    <row r="4424" spans="1:3" ht="12" customHeight="1" x14ac:dyDescent="0.25">
      <c r="A4424" s="9">
        <v>10113603451</v>
      </c>
      <c r="B4424" s="4" t="s">
        <v>4764</v>
      </c>
      <c r="C4424" s="5" t="s">
        <v>4746</v>
      </c>
    </row>
    <row r="4425" spans="1:3" ht="12" customHeight="1" x14ac:dyDescent="0.25">
      <c r="A4425" s="9">
        <v>10107295825</v>
      </c>
      <c r="B4425" s="4" t="s">
        <v>4765</v>
      </c>
      <c r="C4425" s="5" t="s">
        <v>4746</v>
      </c>
    </row>
    <row r="4426" spans="1:3" ht="12" customHeight="1" x14ac:dyDescent="0.25">
      <c r="A4426" s="9">
        <v>10096892169</v>
      </c>
      <c r="B4426" s="4" t="s">
        <v>4766</v>
      </c>
      <c r="C4426" s="5" t="s">
        <v>4746</v>
      </c>
    </row>
    <row r="4427" spans="1:3" ht="12" customHeight="1" x14ac:dyDescent="0.25">
      <c r="A4427" s="9">
        <v>10060010446</v>
      </c>
      <c r="B4427" s="4" t="s">
        <v>4767</v>
      </c>
      <c r="C4427" s="5" t="s">
        <v>4768</v>
      </c>
    </row>
    <row r="4428" spans="1:3" ht="12" customHeight="1" x14ac:dyDescent="0.25">
      <c r="A4428" s="9">
        <v>10109516923</v>
      </c>
      <c r="B4428" s="4" t="s">
        <v>4769</v>
      </c>
      <c r="C4428" s="5" t="s">
        <v>4768</v>
      </c>
    </row>
    <row r="4429" spans="1:3" ht="12" customHeight="1" x14ac:dyDescent="0.25">
      <c r="A4429" s="9">
        <v>10060010244</v>
      </c>
      <c r="B4429" s="4" t="s">
        <v>4770</v>
      </c>
      <c r="C4429" s="5" t="s">
        <v>4768</v>
      </c>
    </row>
    <row r="4430" spans="1:3" ht="12" customHeight="1" x14ac:dyDescent="0.25">
      <c r="A4430" s="9">
        <v>10060010547</v>
      </c>
      <c r="B4430" s="4" t="s">
        <v>4771</v>
      </c>
      <c r="C4430" s="5" t="s">
        <v>4768</v>
      </c>
    </row>
    <row r="4431" spans="1:3" ht="12" customHeight="1" x14ac:dyDescent="0.25">
      <c r="A4431" s="9">
        <v>10060010345</v>
      </c>
      <c r="B4431" s="4" t="s">
        <v>4772</v>
      </c>
      <c r="C4431" s="5" t="s">
        <v>4768</v>
      </c>
    </row>
    <row r="4432" spans="1:3" ht="12" customHeight="1" x14ac:dyDescent="0.25">
      <c r="A4432" s="9">
        <v>10107420915</v>
      </c>
      <c r="B4432" s="4" t="s">
        <v>4773</v>
      </c>
      <c r="C4432" s="5" t="s">
        <v>4774</v>
      </c>
    </row>
    <row r="4433" spans="1:3" ht="12" customHeight="1" x14ac:dyDescent="0.25">
      <c r="A4433" s="9">
        <v>10058562823</v>
      </c>
      <c r="B4433" s="4" t="s">
        <v>4775</v>
      </c>
      <c r="C4433" s="5" t="s">
        <v>5753</v>
      </c>
    </row>
    <row r="4434" spans="1:3" ht="12" customHeight="1" x14ac:dyDescent="0.25">
      <c r="A4434" s="9">
        <v>10058565752</v>
      </c>
      <c r="B4434" s="4" t="s">
        <v>4776</v>
      </c>
      <c r="C4434" s="5" t="s">
        <v>5753</v>
      </c>
    </row>
    <row r="4435" spans="1:3" ht="12" customHeight="1" x14ac:dyDescent="0.25">
      <c r="A4435" s="9">
        <v>10015406412</v>
      </c>
      <c r="B4435" s="4" t="s">
        <v>4777</v>
      </c>
      <c r="C4435" s="5" t="s">
        <v>5753</v>
      </c>
    </row>
    <row r="4436" spans="1:3" ht="12" customHeight="1" x14ac:dyDescent="0.25">
      <c r="A4436" s="9">
        <v>10010642500</v>
      </c>
      <c r="B4436" s="4" t="s">
        <v>4778</v>
      </c>
      <c r="C4436" s="5" t="s">
        <v>4774</v>
      </c>
    </row>
    <row r="4437" spans="1:3" ht="12" customHeight="1" x14ac:dyDescent="0.25">
      <c r="A4437" s="9">
        <v>10117591464</v>
      </c>
      <c r="B4437" s="4" t="s">
        <v>4779</v>
      </c>
      <c r="C4437" s="5" t="s">
        <v>4774</v>
      </c>
    </row>
    <row r="4438" spans="1:3" ht="12" customHeight="1" x14ac:dyDescent="0.25">
      <c r="A4438" s="9">
        <v>10058570301</v>
      </c>
      <c r="B4438" s="4" t="s">
        <v>4780</v>
      </c>
      <c r="C4438" s="5" t="s">
        <v>4774</v>
      </c>
    </row>
    <row r="4439" spans="1:3" ht="12" customHeight="1" x14ac:dyDescent="0.25">
      <c r="A4439" s="9">
        <v>10115916596</v>
      </c>
      <c r="B4439" s="4" t="s">
        <v>4781</v>
      </c>
      <c r="C4439" s="5" t="s">
        <v>4782</v>
      </c>
    </row>
    <row r="4440" spans="1:3" ht="12" customHeight="1" x14ac:dyDescent="0.25">
      <c r="A4440" s="9">
        <v>10115209005</v>
      </c>
      <c r="B4440" s="4" t="s">
        <v>4783</v>
      </c>
      <c r="C4440" s="5" t="s">
        <v>4782</v>
      </c>
    </row>
    <row r="4441" spans="1:3" ht="12" customHeight="1" x14ac:dyDescent="0.25">
      <c r="A4441" s="9">
        <v>10115916701</v>
      </c>
      <c r="B4441" s="4" t="s">
        <v>4784</v>
      </c>
      <c r="C4441" s="5" t="s">
        <v>4782</v>
      </c>
    </row>
    <row r="4442" spans="1:3" ht="12" customHeight="1" x14ac:dyDescent="0.25">
      <c r="A4442" s="9">
        <v>10115917105</v>
      </c>
      <c r="B4442" s="4" t="s">
        <v>4785</v>
      </c>
      <c r="C4442" s="5" t="s">
        <v>4782</v>
      </c>
    </row>
    <row r="4443" spans="1:3" ht="12" customHeight="1" x14ac:dyDescent="0.25">
      <c r="A4443" s="9">
        <v>10115916903</v>
      </c>
      <c r="B4443" s="4" t="s">
        <v>4786</v>
      </c>
      <c r="C4443" s="5" t="s">
        <v>4782</v>
      </c>
    </row>
    <row r="4444" spans="1:3" ht="12" customHeight="1" x14ac:dyDescent="0.25">
      <c r="A4444" s="9">
        <v>10115917509</v>
      </c>
      <c r="B4444" s="4" t="s">
        <v>4787</v>
      </c>
      <c r="C4444" s="5" t="s">
        <v>4782</v>
      </c>
    </row>
    <row r="4445" spans="1:3" ht="12" customHeight="1" x14ac:dyDescent="0.25">
      <c r="A4445" s="9">
        <v>10111288282</v>
      </c>
      <c r="B4445" s="4" t="s">
        <v>4788</v>
      </c>
      <c r="C4445" s="5" t="s">
        <v>4789</v>
      </c>
    </row>
    <row r="4446" spans="1:3" ht="12" customHeight="1" x14ac:dyDescent="0.25">
      <c r="A4446" s="9">
        <v>10104240224</v>
      </c>
      <c r="B4446" s="4" t="s">
        <v>4790</v>
      </c>
      <c r="C4446" s="5" t="s">
        <v>4789</v>
      </c>
    </row>
    <row r="4447" spans="1:3" ht="12" customHeight="1" x14ac:dyDescent="0.25">
      <c r="A4447" s="9">
        <v>10078041736</v>
      </c>
      <c r="B4447" s="4" t="s">
        <v>4791</v>
      </c>
      <c r="C4447" s="5" t="s">
        <v>4789</v>
      </c>
    </row>
    <row r="4448" spans="1:3" ht="12" customHeight="1" x14ac:dyDescent="0.25">
      <c r="A4448" s="9">
        <v>10111288787</v>
      </c>
      <c r="B4448" s="4" t="s">
        <v>4792</v>
      </c>
      <c r="C4448" s="5" t="s">
        <v>4789</v>
      </c>
    </row>
    <row r="4449" spans="1:3" ht="12" customHeight="1" x14ac:dyDescent="0.25">
      <c r="A4449" s="9">
        <v>10111288383</v>
      </c>
      <c r="B4449" s="4" t="s">
        <v>4793</v>
      </c>
      <c r="C4449" s="5" t="s">
        <v>4789</v>
      </c>
    </row>
    <row r="4450" spans="1:3" ht="12" customHeight="1" x14ac:dyDescent="0.25">
      <c r="A4450" s="9">
        <v>10090376395</v>
      </c>
      <c r="B4450" s="4" t="s">
        <v>4794</v>
      </c>
      <c r="C4450" s="5" t="s">
        <v>4789</v>
      </c>
    </row>
    <row r="4451" spans="1:3" ht="12" customHeight="1" x14ac:dyDescent="0.25">
      <c r="A4451" s="9">
        <v>10108580871</v>
      </c>
      <c r="B4451" s="4" t="s">
        <v>4795</v>
      </c>
      <c r="C4451" s="5" t="s">
        <v>4789</v>
      </c>
    </row>
    <row r="4452" spans="1:3" ht="12" customHeight="1" x14ac:dyDescent="0.25">
      <c r="A4452" s="9">
        <v>10108581073</v>
      </c>
      <c r="B4452" s="4" t="s">
        <v>4796</v>
      </c>
      <c r="C4452" s="5" t="s">
        <v>4789</v>
      </c>
    </row>
    <row r="4453" spans="1:3" ht="12" customHeight="1" x14ac:dyDescent="0.25">
      <c r="A4453" s="9">
        <v>10104168381</v>
      </c>
      <c r="B4453" s="4" t="s">
        <v>4797</v>
      </c>
      <c r="C4453" s="5" t="s">
        <v>4789</v>
      </c>
    </row>
    <row r="4454" spans="1:3" ht="12" customHeight="1" x14ac:dyDescent="0.25">
      <c r="A4454" s="9">
        <v>10096394641</v>
      </c>
      <c r="B4454" s="4" t="s">
        <v>4798</v>
      </c>
      <c r="C4454" s="5" t="s">
        <v>4789</v>
      </c>
    </row>
    <row r="4455" spans="1:3" ht="12" customHeight="1" x14ac:dyDescent="0.25">
      <c r="A4455" s="9">
        <v>10104172223</v>
      </c>
      <c r="B4455" s="4" t="s">
        <v>4799</v>
      </c>
      <c r="C4455" s="5" t="s">
        <v>4789</v>
      </c>
    </row>
    <row r="4456" spans="1:3" ht="12" customHeight="1" x14ac:dyDescent="0.25">
      <c r="A4456" s="9">
        <v>10062056742</v>
      </c>
      <c r="B4456" s="4" t="s">
        <v>4412</v>
      </c>
      <c r="C4456" s="5" t="s">
        <v>4800</v>
      </c>
    </row>
    <row r="4457" spans="1:3" ht="12" customHeight="1" x14ac:dyDescent="0.25">
      <c r="A4457" s="9">
        <v>10007946506</v>
      </c>
      <c r="B4457" s="4" t="s">
        <v>4801</v>
      </c>
      <c r="C4457" s="5" t="s">
        <v>5754</v>
      </c>
    </row>
    <row r="4458" spans="1:3" ht="12" customHeight="1" x14ac:dyDescent="0.25">
      <c r="A4458" s="9">
        <v>10106017546</v>
      </c>
      <c r="B4458" s="4" t="s">
        <v>4802</v>
      </c>
      <c r="C4458" s="5" t="s">
        <v>4803</v>
      </c>
    </row>
    <row r="4459" spans="1:3" ht="12" customHeight="1" x14ac:dyDescent="0.25">
      <c r="A4459" s="9">
        <v>10080180887</v>
      </c>
      <c r="B4459" s="4" t="s">
        <v>4804</v>
      </c>
      <c r="C4459" s="5" t="s">
        <v>4803</v>
      </c>
    </row>
    <row r="4460" spans="1:3" ht="12" customHeight="1" x14ac:dyDescent="0.25">
      <c r="A4460" s="9">
        <v>10106102119</v>
      </c>
      <c r="B4460" s="4" t="s">
        <v>4805</v>
      </c>
      <c r="C4460" s="5" t="s">
        <v>4803</v>
      </c>
    </row>
    <row r="4461" spans="1:3" ht="12" customHeight="1" x14ac:dyDescent="0.25">
      <c r="A4461" s="9">
        <v>10106017243</v>
      </c>
      <c r="B4461" s="4" t="s">
        <v>4806</v>
      </c>
      <c r="C4461" s="5" t="s">
        <v>4803</v>
      </c>
    </row>
    <row r="4462" spans="1:3" ht="12" customHeight="1" x14ac:dyDescent="0.25">
      <c r="A4462" s="9">
        <v>10106015526</v>
      </c>
      <c r="B4462" s="4" t="s">
        <v>4807</v>
      </c>
      <c r="C4462" s="5" t="s">
        <v>4803</v>
      </c>
    </row>
    <row r="4463" spans="1:3" ht="12" customHeight="1" x14ac:dyDescent="0.25">
      <c r="A4463" s="9">
        <v>10106014415</v>
      </c>
      <c r="B4463" s="4" t="s">
        <v>4808</v>
      </c>
      <c r="C4463" s="5" t="s">
        <v>4803</v>
      </c>
    </row>
    <row r="4464" spans="1:3" ht="12" customHeight="1" x14ac:dyDescent="0.25">
      <c r="A4464" s="9">
        <v>10106015627</v>
      </c>
      <c r="B4464" s="4" t="s">
        <v>4809</v>
      </c>
      <c r="C4464" s="5" t="s">
        <v>4803</v>
      </c>
    </row>
    <row r="4465" spans="1:3" ht="12" customHeight="1" x14ac:dyDescent="0.25">
      <c r="A4465" s="9">
        <v>10106015324</v>
      </c>
      <c r="B4465" s="4" t="s">
        <v>4810</v>
      </c>
      <c r="C4465" s="5" t="s">
        <v>4803</v>
      </c>
    </row>
    <row r="4466" spans="1:3" ht="12" customHeight="1" x14ac:dyDescent="0.25">
      <c r="A4466" s="9">
        <v>10091241618</v>
      </c>
      <c r="B4466" s="4" t="s">
        <v>4811</v>
      </c>
      <c r="C4466" s="5" t="s">
        <v>4812</v>
      </c>
    </row>
    <row r="4467" spans="1:3" ht="12" customHeight="1" x14ac:dyDescent="0.25">
      <c r="A4467" s="9">
        <v>10015559689</v>
      </c>
      <c r="B4467" s="4" t="s">
        <v>4813</v>
      </c>
      <c r="C4467" s="5" t="s">
        <v>4812</v>
      </c>
    </row>
    <row r="4468" spans="1:3" ht="12" customHeight="1" x14ac:dyDescent="0.25">
      <c r="A4468" s="9">
        <v>10054308866</v>
      </c>
      <c r="B4468" s="4" t="s">
        <v>4814</v>
      </c>
      <c r="C4468" s="5" t="s">
        <v>4812</v>
      </c>
    </row>
    <row r="4469" spans="1:3" ht="12" customHeight="1" x14ac:dyDescent="0.25">
      <c r="A4469" s="9">
        <v>10115147165</v>
      </c>
      <c r="B4469" s="4" t="s">
        <v>4815</v>
      </c>
      <c r="C4469" s="5" t="s">
        <v>4812</v>
      </c>
    </row>
    <row r="4470" spans="1:3" ht="12" customHeight="1" x14ac:dyDescent="0.25">
      <c r="A4470" s="9">
        <v>10115146862</v>
      </c>
      <c r="B4470" s="4" t="s">
        <v>4816</v>
      </c>
      <c r="C4470" s="5" t="s">
        <v>4812</v>
      </c>
    </row>
    <row r="4471" spans="1:3" ht="12" customHeight="1" x14ac:dyDescent="0.25">
      <c r="A4471" s="9">
        <v>10056681023</v>
      </c>
      <c r="B4471" s="4" t="s">
        <v>4817</v>
      </c>
      <c r="C4471" s="5" t="s">
        <v>4812</v>
      </c>
    </row>
    <row r="4472" spans="1:3" ht="12" customHeight="1" x14ac:dyDescent="0.25">
      <c r="A4472" s="9">
        <v>10009424744</v>
      </c>
      <c r="B4472" s="4" t="s">
        <v>4818</v>
      </c>
      <c r="C4472" s="5" t="s">
        <v>4812</v>
      </c>
    </row>
    <row r="4473" spans="1:3" ht="12" customHeight="1" x14ac:dyDescent="0.25">
      <c r="A4473" s="9">
        <v>10077873196</v>
      </c>
      <c r="B4473" s="4" t="s">
        <v>4819</v>
      </c>
      <c r="C4473" s="5" t="s">
        <v>4812</v>
      </c>
    </row>
    <row r="4474" spans="1:3" ht="12" customHeight="1" x14ac:dyDescent="0.25">
      <c r="A4474" s="9">
        <v>10115071383</v>
      </c>
      <c r="B4474" s="4" t="s">
        <v>4820</v>
      </c>
      <c r="C4474" s="5" t="s">
        <v>4812</v>
      </c>
    </row>
    <row r="4475" spans="1:3" ht="12" customHeight="1" x14ac:dyDescent="0.25">
      <c r="A4475" s="9">
        <v>10055218747</v>
      </c>
      <c r="B4475" s="4" t="s">
        <v>4821</v>
      </c>
      <c r="C4475" s="5" t="s">
        <v>4812</v>
      </c>
    </row>
    <row r="4476" spans="1:3" ht="12" customHeight="1" x14ac:dyDescent="0.25">
      <c r="A4476" s="9">
        <v>10058461173</v>
      </c>
      <c r="B4476" s="4" t="s">
        <v>4822</v>
      </c>
      <c r="C4476" s="5" t="s">
        <v>4812</v>
      </c>
    </row>
    <row r="4477" spans="1:3" ht="12" customHeight="1" x14ac:dyDescent="0.25">
      <c r="A4477" s="9">
        <v>10060041970</v>
      </c>
      <c r="B4477" s="4" t="s">
        <v>4823</v>
      </c>
      <c r="C4477" s="5" t="s">
        <v>4812</v>
      </c>
    </row>
    <row r="4478" spans="1:3" ht="12" customHeight="1" x14ac:dyDescent="0.25">
      <c r="A4478" s="9">
        <v>10055588357</v>
      </c>
      <c r="B4478" s="4" t="s">
        <v>4824</v>
      </c>
      <c r="C4478" s="5" t="s">
        <v>4812</v>
      </c>
    </row>
    <row r="4479" spans="1:3" ht="12" customHeight="1" x14ac:dyDescent="0.25">
      <c r="A4479" s="9">
        <v>10115879820</v>
      </c>
      <c r="B4479" s="4" t="s">
        <v>4825</v>
      </c>
      <c r="C4479" s="5" t="s">
        <v>4812</v>
      </c>
    </row>
    <row r="4480" spans="1:3" ht="12" customHeight="1" x14ac:dyDescent="0.25">
      <c r="A4480" s="9">
        <v>10115080780</v>
      </c>
      <c r="B4480" s="4" t="s">
        <v>4826</v>
      </c>
      <c r="C4480" s="5" t="s">
        <v>4812</v>
      </c>
    </row>
    <row r="4481" spans="1:3" ht="12" customHeight="1" x14ac:dyDescent="0.25">
      <c r="A4481" s="9">
        <v>10051472224</v>
      </c>
      <c r="B4481" s="4" t="s">
        <v>4827</v>
      </c>
      <c r="C4481" s="5" t="s">
        <v>4812</v>
      </c>
    </row>
    <row r="4482" spans="1:3" ht="12" customHeight="1" x14ac:dyDescent="0.25">
      <c r="A4482" s="9">
        <v>10115146256</v>
      </c>
      <c r="B4482" s="4" t="s">
        <v>4828</v>
      </c>
      <c r="C4482" s="5" t="s">
        <v>4812</v>
      </c>
    </row>
    <row r="4483" spans="1:3" ht="12" customHeight="1" x14ac:dyDescent="0.25">
      <c r="A4483" s="9">
        <v>10053810833</v>
      </c>
      <c r="B4483" s="4" t="s">
        <v>4829</v>
      </c>
      <c r="C4483" s="5" t="s">
        <v>4812</v>
      </c>
    </row>
    <row r="4484" spans="1:3" ht="12" customHeight="1" x14ac:dyDescent="0.25">
      <c r="A4484" s="9">
        <v>10094413821</v>
      </c>
      <c r="B4484" s="4" t="s">
        <v>4830</v>
      </c>
      <c r="C4484" s="5" t="s">
        <v>4812</v>
      </c>
    </row>
    <row r="4485" spans="1:3" ht="12" customHeight="1" x14ac:dyDescent="0.25">
      <c r="A4485" s="9">
        <v>10115143327</v>
      </c>
      <c r="B4485" s="4" t="s">
        <v>4831</v>
      </c>
      <c r="C4485" s="5" t="s">
        <v>4812</v>
      </c>
    </row>
    <row r="4486" spans="1:3" ht="12" customHeight="1" x14ac:dyDescent="0.25">
      <c r="A4486" s="9">
        <v>10083167578</v>
      </c>
      <c r="B4486" s="4" t="s">
        <v>4832</v>
      </c>
      <c r="C4486" s="5" t="s">
        <v>4812</v>
      </c>
    </row>
    <row r="4487" spans="1:3" ht="12" customHeight="1" x14ac:dyDescent="0.25">
      <c r="A4487" s="9">
        <v>10054667867</v>
      </c>
      <c r="B4487" s="4" t="s">
        <v>4396</v>
      </c>
      <c r="C4487" s="5" t="s">
        <v>4812</v>
      </c>
    </row>
    <row r="4488" spans="1:3" ht="12" customHeight="1" x14ac:dyDescent="0.25">
      <c r="A4488" s="9">
        <v>10082178279</v>
      </c>
      <c r="B4488" s="4" t="s">
        <v>4833</v>
      </c>
      <c r="C4488" s="5" t="s">
        <v>4812</v>
      </c>
    </row>
    <row r="4489" spans="1:3" ht="12" customHeight="1" x14ac:dyDescent="0.25">
      <c r="A4489" s="9">
        <v>10115402193</v>
      </c>
      <c r="B4489" s="4" t="s">
        <v>4834</v>
      </c>
      <c r="C4489" s="5" t="s">
        <v>4812</v>
      </c>
    </row>
    <row r="4490" spans="1:3" ht="12" customHeight="1" x14ac:dyDescent="0.25">
      <c r="A4490" s="9">
        <v>10053953808</v>
      </c>
      <c r="B4490" s="4" t="s">
        <v>4835</v>
      </c>
      <c r="C4490" s="5" t="s">
        <v>4812</v>
      </c>
    </row>
    <row r="4491" spans="1:3" ht="12" customHeight="1" x14ac:dyDescent="0.25">
      <c r="A4491" s="9">
        <v>10115142822</v>
      </c>
      <c r="B4491" s="4" t="s">
        <v>4836</v>
      </c>
      <c r="C4491" s="5" t="s">
        <v>4812</v>
      </c>
    </row>
    <row r="4492" spans="1:3" ht="12" customHeight="1" x14ac:dyDescent="0.25">
      <c r="A4492" s="9">
        <v>10008900338</v>
      </c>
      <c r="B4492" s="4" t="s">
        <v>4837</v>
      </c>
      <c r="C4492" s="5" t="s">
        <v>4812</v>
      </c>
    </row>
    <row r="4493" spans="1:3" ht="12" customHeight="1" x14ac:dyDescent="0.25">
      <c r="A4493" s="9">
        <v>10083391890</v>
      </c>
      <c r="B4493" s="4" t="s">
        <v>4838</v>
      </c>
      <c r="C4493" s="5" t="s">
        <v>4812</v>
      </c>
    </row>
    <row r="4494" spans="1:3" ht="12" customHeight="1" x14ac:dyDescent="0.25">
      <c r="A4494" s="9">
        <v>10048446430</v>
      </c>
      <c r="B4494" s="4" t="s">
        <v>4839</v>
      </c>
      <c r="C4494" s="5" t="s">
        <v>4812</v>
      </c>
    </row>
    <row r="4495" spans="1:3" ht="12" customHeight="1" x14ac:dyDescent="0.25">
      <c r="A4495" s="9">
        <v>10034812270</v>
      </c>
      <c r="B4495" s="4" t="s">
        <v>4840</v>
      </c>
      <c r="C4495" s="5" t="s">
        <v>4812</v>
      </c>
    </row>
    <row r="4496" spans="1:3" ht="12" customHeight="1" x14ac:dyDescent="0.25">
      <c r="A4496" s="9">
        <v>10115082093</v>
      </c>
      <c r="B4496" s="4" t="s">
        <v>4841</v>
      </c>
      <c r="C4496" s="5" t="s">
        <v>4812</v>
      </c>
    </row>
    <row r="4497" spans="1:3" ht="12" customHeight="1" x14ac:dyDescent="0.25">
      <c r="A4497" s="9">
        <v>10094078462</v>
      </c>
      <c r="B4497" s="4" t="s">
        <v>4842</v>
      </c>
      <c r="C4497" s="5" t="s">
        <v>4812</v>
      </c>
    </row>
    <row r="4498" spans="1:3" ht="12" customHeight="1" x14ac:dyDescent="0.25">
      <c r="A4498" s="9">
        <v>10115142923</v>
      </c>
      <c r="B4498" s="4" t="s">
        <v>4843</v>
      </c>
      <c r="C4498" s="5" t="s">
        <v>4812</v>
      </c>
    </row>
    <row r="4499" spans="1:3" ht="12" customHeight="1" x14ac:dyDescent="0.25">
      <c r="A4499" s="9">
        <v>10077904825</v>
      </c>
      <c r="B4499" s="4" t="s">
        <v>4844</v>
      </c>
      <c r="C4499" s="5" t="s">
        <v>4812</v>
      </c>
    </row>
    <row r="4500" spans="1:3" ht="12" customHeight="1" x14ac:dyDescent="0.25">
      <c r="A4500" s="9">
        <v>10115081184</v>
      </c>
      <c r="B4500" s="4" t="s">
        <v>4845</v>
      </c>
      <c r="C4500" s="5" t="s">
        <v>4812</v>
      </c>
    </row>
    <row r="4501" spans="1:3" ht="12" customHeight="1" x14ac:dyDescent="0.25">
      <c r="A4501" s="9">
        <v>10115103214</v>
      </c>
      <c r="B4501" s="4" t="s">
        <v>4846</v>
      </c>
      <c r="C4501" s="5" t="s">
        <v>4812</v>
      </c>
    </row>
    <row r="4502" spans="1:3" ht="12" customHeight="1" x14ac:dyDescent="0.25">
      <c r="A4502" s="9">
        <v>10115082602</v>
      </c>
      <c r="B4502" s="4" t="s">
        <v>4847</v>
      </c>
      <c r="C4502" s="5" t="s">
        <v>4812</v>
      </c>
    </row>
    <row r="4503" spans="1:3" ht="12" customHeight="1" x14ac:dyDescent="0.25">
      <c r="A4503" s="9">
        <v>10115138879</v>
      </c>
      <c r="B4503" s="4" t="s">
        <v>4848</v>
      </c>
      <c r="C4503" s="5" t="s">
        <v>4812</v>
      </c>
    </row>
    <row r="4504" spans="1:3" ht="12" customHeight="1" x14ac:dyDescent="0.25">
      <c r="A4504" s="9">
        <v>10056461660</v>
      </c>
      <c r="B4504" s="4" t="s">
        <v>4849</v>
      </c>
      <c r="C4504" s="5" t="s">
        <v>4812</v>
      </c>
    </row>
    <row r="4505" spans="1:3" ht="12" customHeight="1" x14ac:dyDescent="0.25">
      <c r="A4505" s="9">
        <v>10011041311</v>
      </c>
      <c r="B4505" s="4" t="s">
        <v>4850</v>
      </c>
      <c r="C4505" s="5" t="s">
        <v>4812</v>
      </c>
    </row>
    <row r="4506" spans="1:3" ht="12" customHeight="1" x14ac:dyDescent="0.25">
      <c r="A4506" s="9">
        <v>10115142721</v>
      </c>
      <c r="B4506" s="4" t="s">
        <v>4851</v>
      </c>
      <c r="C4506" s="5" t="s">
        <v>4812</v>
      </c>
    </row>
    <row r="4507" spans="1:3" ht="12" customHeight="1" x14ac:dyDescent="0.25">
      <c r="A4507" s="9">
        <v>10096846396</v>
      </c>
      <c r="B4507" s="4" t="s">
        <v>4852</v>
      </c>
      <c r="C4507" s="5" t="s">
        <v>4853</v>
      </c>
    </row>
    <row r="4508" spans="1:3" ht="12" customHeight="1" x14ac:dyDescent="0.25">
      <c r="A4508" s="9">
        <v>10104507578</v>
      </c>
      <c r="B4508" s="4" t="s">
        <v>4854</v>
      </c>
      <c r="C4508" s="5" t="s">
        <v>4853</v>
      </c>
    </row>
    <row r="4509" spans="1:3" ht="12" customHeight="1" x14ac:dyDescent="0.25">
      <c r="A4509" s="9">
        <v>10079366693</v>
      </c>
      <c r="B4509" s="4" t="s">
        <v>4855</v>
      </c>
      <c r="C4509" s="5" t="s">
        <v>4853</v>
      </c>
    </row>
    <row r="4510" spans="1:3" ht="12" customHeight="1" x14ac:dyDescent="0.25">
      <c r="A4510" s="9">
        <v>10084751712</v>
      </c>
      <c r="B4510" s="4" t="s">
        <v>4856</v>
      </c>
      <c r="C4510" s="5" t="s">
        <v>4853</v>
      </c>
    </row>
    <row r="4511" spans="1:3" ht="12" customHeight="1" x14ac:dyDescent="0.25">
      <c r="A4511" s="9">
        <v>10104682582</v>
      </c>
      <c r="B4511" s="4" t="s">
        <v>4857</v>
      </c>
      <c r="C4511" s="5" t="s">
        <v>4853</v>
      </c>
    </row>
    <row r="4512" spans="1:3" ht="12" customHeight="1" x14ac:dyDescent="0.25">
      <c r="A4512" s="9">
        <v>10115903260</v>
      </c>
      <c r="B4512" s="4" t="s">
        <v>4858</v>
      </c>
      <c r="C4512" s="5" t="s">
        <v>4853</v>
      </c>
    </row>
    <row r="4513" spans="1:3" ht="12" customHeight="1" x14ac:dyDescent="0.25">
      <c r="A4513" s="9">
        <v>10115902957</v>
      </c>
      <c r="B4513" s="4" t="s">
        <v>4859</v>
      </c>
      <c r="C4513" s="5" t="s">
        <v>4853</v>
      </c>
    </row>
    <row r="4514" spans="1:3" ht="12" customHeight="1" x14ac:dyDescent="0.25">
      <c r="A4514" s="9">
        <v>10113753395</v>
      </c>
      <c r="B4514" s="4" t="s">
        <v>4860</v>
      </c>
      <c r="C4514" s="5" t="s">
        <v>4853</v>
      </c>
    </row>
    <row r="4515" spans="1:3" ht="12" customHeight="1" x14ac:dyDescent="0.25">
      <c r="A4515" s="9">
        <v>10059371963</v>
      </c>
      <c r="B4515" s="4" t="s">
        <v>4861</v>
      </c>
      <c r="C4515" s="5" t="s">
        <v>4853</v>
      </c>
    </row>
    <row r="4516" spans="1:3" ht="12" customHeight="1" x14ac:dyDescent="0.25">
      <c r="A4516" s="9">
        <v>10079366087</v>
      </c>
      <c r="B4516" s="4" t="s">
        <v>4862</v>
      </c>
      <c r="C4516" s="5" t="s">
        <v>4853</v>
      </c>
    </row>
    <row r="4517" spans="1:3" ht="12" customHeight="1" x14ac:dyDescent="0.25">
      <c r="A4517" s="9">
        <v>10065460634</v>
      </c>
      <c r="B4517" s="4" t="s">
        <v>4863</v>
      </c>
      <c r="C4517" s="5" t="s">
        <v>4853</v>
      </c>
    </row>
    <row r="4518" spans="1:3" ht="12" customHeight="1" x14ac:dyDescent="0.25">
      <c r="A4518" s="9">
        <v>10104507073</v>
      </c>
      <c r="B4518" s="4" t="s">
        <v>4864</v>
      </c>
      <c r="C4518" s="5" t="s">
        <v>4853</v>
      </c>
    </row>
    <row r="4519" spans="1:3" ht="12" customHeight="1" x14ac:dyDescent="0.25">
      <c r="A4519" s="9">
        <v>10104507376</v>
      </c>
      <c r="B4519" s="4" t="s">
        <v>4865</v>
      </c>
      <c r="C4519" s="5" t="s">
        <v>4853</v>
      </c>
    </row>
    <row r="4520" spans="1:3" ht="12" customHeight="1" x14ac:dyDescent="0.25">
      <c r="A4520" s="9">
        <v>10107732830</v>
      </c>
      <c r="B4520" s="4" t="s">
        <v>4866</v>
      </c>
      <c r="C4520" s="5" t="s">
        <v>4853</v>
      </c>
    </row>
    <row r="4521" spans="1:3" ht="12" customHeight="1" x14ac:dyDescent="0.25">
      <c r="A4521" s="9">
        <v>10091726820</v>
      </c>
      <c r="B4521" s="4" t="s">
        <v>4867</v>
      </c>
      <c r="C4521" s="5" t="s">
        <v>4853</v>
      </c>
    </row>
    <row r="4522" spans="1:3" ht="12" customHeight="1" x14ac:dyDescent="0.25">
      <c r="A4522" s="9">
        <v>10113752183</v>
      </c>
      <c r="B4522" s="4" t="s">
        <v>4868</v>
      </c>
      <c r="C4522" s="5" t="s">
        <v>4853</v>
      </c>
    </row>
    <row r="4523" spans="1:3" ht="12" customHeight="1" x14ac:dyDescent="0.25">
      <c r="A4523" s="9">
        <v>10113752486</v>
      </c>
      <c r="B4523" s="4" t="s">
        <v>4869</v>
      </c>
      <c r="C4523" s="5" t="s">
        <v>4853</v>
      </c>
    </row>
    <row r="4524" spans="1:3" ht="12" customHeight="1" x14ac:dyDescent="0.25">
      <c r="A4524" s="9">
        <v>10115903462</v>
      </c>
      <c r="B4524" s="4" t="s">
        <v>4870</v>
      </c>
      <c r="C4524" s="5" t="s">
        <v>4853</v>
      </c>
    </row>
    <row r="4525" spans="1:3" ht="12" customHeight="1" x14ac:dyDescent="0.25">
      <c r="A4525" s="9">
        <v>10104508083</v>
      </c>
      <c r="B4525" s="4" t="s">
        <v>4871</v>
      </c>
      <c r="C4525" s="5" t="s">
        <v>4853</v>
      </c>
    </row>
    <row r="4526" spans="1:3" ht="12" customHeight="1" x14ac:dyDescent="0.25">
      <c r="A4526" s="9">
        <v>10113751981</v>
      </c>
      <c r="B4526" s="4" t="s">
        <v>4872</v>
      </c>
      <c r="C4526" s="5" t="s">
        <v>4853</v>
      </c>
    </row>
    <row r="4527" spans="1:3" ht="12" customHeight="1" x14ac:dyDescent="0.25">
      <c r="A4527" s="9">
        <v>10104508992</v>
      </c>
      <c r="B4527" s="4" t="s">
        <v>4873</v>
      </c>
      <c r="C4527" s="5" t="s">
        <v>4853</v>
      </c>
    </row>
    <row r="4528" spans="1:3" ht="12" customHeight="1" x14ac:dyDescent="0.25">
      <c r="A4528" s="9">
        <v>10113749052</v>
      </c>
      <c r="B4528" s="4" t="s">
        <v>4874</v>
      </c>
      <c r="C4528" s="5" t="s">
        <v>4853</v>
      </c>
    </row>
    <row r="4529" spans="1:3" ht="12" customHeight="1" x14ac:dyDescent="0.25">
      <c r="A4529" s="9">
        <v>10078910389</v>
      </c>
      <c r="B4529" s="4" t="s">
        <v>1139</v>
      </c>
      <c r="C4529" s="5" t="s">
        <v>4853</v>
      </c>
    </row>
    <row r="4530" spans="1:3" ht="12" customHeight="1" x14ac:dyDescent="0.25">
      <c r="A4530" s="9">
        <v>10096851046</v>
      </c>
      <c r="B4530" s="4" t="s">
        <v>4875</v>
      </c>
      <c r="C4530" s="5" t="s">
        <v>4853</v>
      </c>
    </row>
    <row r="4531" spans="1:3" ht="12" customHeight="1" x14ac:dyDescent="0.25">
      <c r="A4531" s="9">
        <v>10055209754</v>
      </c>
      <c r="B4531" s="4" t="s">
        <v>4876</v>
      </c>
      <c r="C4531" s="5" t="s">
        <v>4853</v>
      </c>
    </row>
    <row r="4532" spans="1:3" ht="12" customHeight="1" x14ac:dyDescent="0.25">
      <c r="A4532" s="9">
        <v>10117949960</v>
      </c>
      <c r="B4532" s="4" t="s">
        <v>4877</v>
      </c>
      <c r="C4532" s="5" t="s">
        <v>4853</v>
      </c>
    </row>
    <row r="4533" spans="1:3" ht="12" customHeight="1" x14ac:dyDescent="0.25">
      <c r="A4533" s="9">
        <v>10117952384</v>
      </c>
      <c r="B4533" s="4" t="s">
        <v>4878</v>
      </c>
      <c r="C4533" s="5" t="s">
        <v>4853</v>
      </c>
    </row>
    <row r="4534" spans="1:3" ht="12" customHeight="1" x14ac:dyDescent="0.25">
      <c r="A4534" s="9">
        <v>10104506770</v>
      </c>
      <c r="B4534" s="4" t="s">
        <v>4879</v>
      </c>
      <c r="C4534" s="5" t="s">
        <v>4853</v>
      </c>
    </row>
    <row r="4535" spans="1:3" ht="12" customHeight="1" x14ac:dyDescent="0.25">
      <c r="A4535" s="9">
        <v>10096846501</v>
      </c>
      <c r="B4535" s="4" t="s">
        <v>4880</v>
      </c>
      <c r="C4535" s="5" t="s">
        <v>4853</v>
      </c>
    </row>
    <row r="4536" spans="1:3" ht="12" customHeight="1" x14ac:dyDescent="0.25">
      <c r="A4536" s="9">
        <v>10110440746</v>
      </c>
      <c r="B4536" s="4" t="s">
        <v>4881</v>
      </c>
      <c r="C4536" s="5" t="s">
        <v>5755</v>
      </c>
    </row>
    <row r="4537" spans="1:3" ht="12" customHeight="1" x14ac:dyDescent="0.25">
      <c r="A4537" s="9">
        <v>10110441049</v>
      </c>
      <c r="B4537" s="4" t="s">
        <v>4883</v>
      </c>
      <c r="C4537" s="5" t="s">
        <v>5755</v>
      </c>
    </row>
    <row r="4538" spans="1:3" ht="12" customHeight="1" x14ac:dyDescent="0.25">
      <c r="A4538" s="9">
        <v>10081663169</v>
      </c>
      <c r="B4538" s="4" t="s">
        <v>4884</v>
      </c>
      <c r="C4538" s="5" t="s">
        <v>5755</v>
      </c>
    </row>
    <row r="4539" spans="1:3" ht="12" customHeight="1" x14ac:dyDescent="0.25">
      <c r="A4539" s="9">
        <v>10066333331</v>
      </c>
      <c r="B4539" s="4" t="s">
        <v>4885</v>
      </c>
      <c r="C4539" s="5" t="s">
        <v>4882</v>
      </c>
    </row>
    <row r="4540" spans="1:3" ht="12" customHeight="1" x14ac:dyDescent="0.25">
      <c r="A4540" s="9">
        <v>10059294363</v>
      </c>
      <c r="B4540" s="4" t="s">
        <v>4886</v>
      </c>
      <c r="C4540" s="5" t="s">
        <v>4882</v>
      </c>
    </row>
    <row r="4541" spans="1:3" ht="12" customHeight="1" x14ac:dyDescent="0.25">
      <c r="A4541" s="9">
        <v>10053580457</v>
      </c>
      <c r="B4541" s="4" t="s">
        <v>4887</v>
      </c>
      <c r="C4541" s="5" t="s">
        <v>4882</v>
      </c>
    </row>
    <row r="4542" spans="1:3" ht="12" customHeight="1" x14ac:dyDescent="0.25">
      <c r="A4542" s="9">
        <v>10094571344</v>
      </c>
      <c r="B4542" s="4" t="s">
        <v>4888</v>
      </c>
      <c r="C4542" s="5" t="s">
        <v>4882</v>
      </c>
    </row>
    <row r="4543" spans="1:3" ht="12" customHeight="1" x14ac:dyDescent="0.25">
      <c r="A4543" s="9">
        <v>10010850644</v>
      </c>
      <c r="B4543" s="4" t="s">
        <v>4889</v>
      </c>
      <c r="C4543" s="5" t="s">
        <v>4882</v>
      </c>
    </row>
    <row r="4544" spans="1:3" ht="12" customHeight="1" x14ac:dyDescent="0.25">
      <c r="A4544" s="9">
        <v>10110564826</v>
      </c>
      <c r="B4544" s="4" t="s">
        <v>4890</v>
      </c>
      <c r="C4544" s="5" t="s">
        <v>5755</v>
      </c>
    </row>
    <row r="4545" spans="1:3" ht="12" customHeight="1" x14ac:dyDescent="0.25">
      <c r="A4545" s="9">
        <v>10110564523</v>
      </c>
      <c r="B4545" s="4" t="s">
        <v>4891</v>
      </c>
      <c r="C4545" s="5" t="s">
        <v>5755</v>
      </c>
    </row>
    <row r="4546" spans="1:3" ht="12" customHeight="1" x14ac:dyDescent="0.25">
      <c r="A4546" s="9">
        <v>10054271884</v>
      </c>
      <c r="B4546" s="4" t="s">
        <v>4892</v>
      </c>
      <c r="C4546" s="5" t="s">
        <v>5755</v>
      </c>
    </row>
    <row r="4547" spans="1:3" ht="12" customHeight="1" x14ac:dyDescent="0.25">
      <c r="A4547" s="9">
        <v>10055146504</v>
      </c>
      <c r="B4547" s="4" t="s">
        <v>4893</v>
      </c>
      <c r="C4547" s="5" t="s">
        <v>4882</v>
      </c>
    </row>
    <row r="4548" spans="1:3" ht="12" customHeight="1" x14ac:dyDescent="0.25">
      <c r="A4548" s="9">
        <v>10107169018</v>
      </c>
      <c r="B4548" s="4" t="s">
        <v>4894</v>
      </c>
      <c r="C4548" s="5" t="s">
        <v>4882</v>
      </c>
    </row>
    <row r="4549" spans="1:3" ht="12" customHeight="1" x14ac:dyDescent="0.25">
      <c r="A4549" s="9">
        <v>10094328844</v>
      </c>
      <c r="B4549" s="4" t="s">
        <v>4895</v>
      </c>
      <c r="C4549" s="5" t="s">
        <v>5755</v>
      </c>
    </row>
    <row r="4550" spans="1:3" ht="12" customHeight="1" x14ac:dyDescent="0.25">
      <c r="A4550" s="9">
        <v>10097313212</v>
      </c>
      <c r="B4550" s="4" t="s">
        <v>4896</v>
      </c>
      <c r="C4550" s="5" t="s">
        <v>5755</v>
      </c>
    </row>
    <row r="4551" spans="1:3" ht="12" customHeight="1" x14ac:dyDescent="0.25">
      <c r="A4551" s="9">
        <v>10104627113</v>
      </c>
      <c r="B4551" s="4" t="s">
        <v>4897</v>
      </c>
      <c r="C4551" s="5" t="s">
        <v>4882</v>
      </c>
    </row>
    <row r="4552" spans="1:3" ht="12" customHeight="1" x14ac:dyDescent="0.25">
      <c r="A4552" s="9">
        <v>10110544113</v>
      </c>
      <c r="B4552" s="4" t="s">
        <v>4898</v>
      </c>
      <c r="C4552" s="5" t="s">
        <v>5755</v>
      </c>
    </row>
    <row r="4553" spans="1:3" ht="12" customHeight="1" x14ac:dyDescent="0.25">
      <c r="A4553" s="9">
        <v>10059032261</v>
      </c>
      <c r="B4553" s="4" t="s">
        <v>4899</v>
      </c>
      <c r="C4553" s="5" t="s">
        <v>5755</v>
      </c>
    </row>
    <row r="4554" spans="1:3" ht="12" customHeight="1" x14ac:dyDescent="0.25">
      <c r="A4554" s="9">
        <v>10005641037</v>
      </c>
      <c r="B4554" s="4" t="s">
        <v>4900</v>
      </c>
      <c r="C4554" s="5" t="s">
        <v>4882</v>
      </c>
    </row>
    <row r="4555" spans="1:3" ht="12" customHeight="1" x14ac:dyDescent="0.25">
      <c r="A4555" s="9">
        <v>10059054287</v>
      </c>
      <c r="B4555" s="4" t="s">
        <v>4901</v>
      </c>
      <c r="C4555" s="5" t="s">
        <v>4882</v>
      </c>
    </row>
    <row r="4556" spans="1:3" ht="12" customHeight="1" x14ac:dyDescent="0.25">
      <c r="A4556" s="9">
        <v>10058443692</v>
      </c>
      <c r="B4556" s="4" t="s">
        <v>4902</v>
      </c>
      <c r="C4556" s="5" t="s">
        <v>4903</v>
      </c>
    </row>
    <row r="4557" spans="1:3" ht="12" customHeight="1" x14ac:dyDescent="0.25">
      <c r="A4557" s="9">
        <v>10054876116</v>
      </c>
      <c r="B4557" s="4" t="s">
        <v>4904</v>
      </c>
      <c r="C4557" s="5" t="s">
        <v>4905</v>
      </c>
    </row>
    <row r="4558" spans="1:3" ht="12" customHeight="1" x14ac:dyDescent="0.25">
      <c r="A4558" s="9">
        <v>10059838876</v>
      </c>
      <c r="B4558" s="4" t="s">
        <v>4906</v>
      </c>
      <c r="C4558" s="5" t="s">
        <v>4907</v>
      </c>
    </row>
    <row r="4559" spans="1:3" ht="12" customHeight="1" x14ac:dyDescent="0.25">
      <c r="A4559" s="9">
        <v>10111039520</v>
      </c>
      <c r="B4559" s="4" t="s">
        <v>4908</v>
      </c>
      <c r="C4559" s="5" t="s">
        <v>4907</v>
      </c>
    </row>
    <row r="4560" spans="1:3" ht="12" customHeight="1" x14ac:dyDescent="0.25">
      <c r="A4560" s="9">
        <v>10115362484</v>
      </c>
      <c r="B4560" s="4" t="s">
        <v>4909</v>
      </c>
      <c r="C4560" s="5" t="s">
        <v>4907</v>
      </c>
    </row>
    <row r="4561" spans="1:3" ht="12" customHeight="1" x14ac:dyDescent="0.25">
      <c r="A4561" s="9">
        <v>10084211643</v>
      </c>
      <c r="B4561" s="4" t="s">
        <v>4910</v>
      </c>
      <c r="C4561" s="5" t="s">
        <v>4907</v>
      </c>
    </row>
    <row r="4562" spans="1:3" ht="12" customHeight="1" x14ac:dyDescent="0.25">
      <c r="A4562" s="9">
        <v>10054762342</v>
      </c>
      <c r="B4562" s="4" t="s">
        <v>4911</v>
      </c>
      <c r="C4562" s="5" t="s">
        <v>4907</v>
      </c>
    </row>
    <row r="4563" spans="1:3" ht="12" customHeight="1" x14ac:dyDescent="0.25">
      <c r="A4563" s="9">
        <v>10059840492</v>
      </c>
      <c r="B4563" s="4" t="s">
        <v>4912</v>
      </c>
      <c r="C4563" s="5" t="s">
        <v>4907</v>
      </c>
    </row>
    <row r="4564" spans="1:3" ht="12" customHeight="1" x14ac:dyDescent="0.25">
      <c r="A4564" s="9">
        <v>10116689566</v>
      </c>
      <c r="B4564" s="4" t="s">
        <v>4913</v>
      </c>
      <c r="C4564" s="5" t="s">
        <v>4907</v>
      </c>
    </row>
    <row r="4565" spans="1:3" ht="12" customHeight="1" x14ac:dyDescent="0.25">
      <c r="A4565" s="9">
        <v>10060087541</v>
      </c>
      <c r="B4565" s="4" t="s">
        <v>4914</v>
      </c>
      <c r="C4565" s="5" t="s">
        <v>4907</v>
      </c>
    </row>
    <row r="4566" spans="1:3" ht="12" customHeight="1" x14ac:dyDescent="0.25">
      <c r="A4566" s="9">
        <v>10064834679</v>
      </c>
      <c r="B4566" s="4" t="s">
        <v>4915</v>
      </c>
      <c r="C4566" s="5" t="s">
        <v>4907</v>
      </c>
    </row>
    <row r="4567" spans="1:3" ht="12" customHeight="1" x14ac:dyDescent="0.25">
      <c r="A4567" s="9">
        <v>10111337792</v>
      </c>
      <c r="B4567" s="4" t="s">
        <v>4916</v>
      </c>
      <c r="C4567" s="5" t="s">
        <v>4907</v>
      </c>
    </row>
    <row r="4568" spans="1:3" ht="12" customHeight="1" x14ac:dyDescent="0.25">
      <c r="A4568" s="9">
        <v>10114979033</v>
      </c>
      <c r="B4568" s="4" t="s">
        <v>4917</v>
      </c>
      <c r="C4568" s="5" t="s">
        <v>4907</v>
      </c>
    </row>
    <row r="4569" spans="1:3" ht="12" customHeight="1" x14ac:dyDescent="0.25">
      <c r="A4569" s="9">
        <v>10060011860</v>
      </c>
      <c r="B4569" s="4" t="s">
        <v>4918</v>
      </c>
      <c r="C4569" s="5" t="s">
        <v>4907</v>
      </c>
    </row>
    <row r="4570" spans="1:3" ht="12" customHeight="1" x14ac:dyDescent="0.25">
      <c r="A4570" s="9">
        <v>10010867519</v>
      </c>
      <c r="B4570" s="4" t="s">
        <v>4919</v>
      </c>
      <c r="C4570" s="5" t="s">
        <v>4907</v>
      </c>
    </row>
    <row r="4571" spans="1:3" ht="12" customHeight="1" x14ac:dyDescent="0.25">
      <c r="A4571" s="9">
        <v>10053609557</v>
      </c>
      <c r="B4571" s="4" t="s">
        <v>4920</v>
      </c>
      <c r="C4571" s="5" t="s">
        <v>4907</v>
      </c>
    </row>
    <row r="4572" spans="1:3" ht="12" customHeight="1" x14ac:dyDescent="0.25">
      <c r="A4572" s="9">
        <v>10063103837</v>
      </c>
      <c r="B4572" s="4" t="s">
        <v>4921</v>
      </c>
      <c r="C4572" s="5" t="s">
        <v>4907</v>
      </c>
    </row>
    <row r="4573" spans="1:3" ht="12" customHeight="1" x14ac:dyDescent="0.25">
      <c r="A4573" s="9">
        <v>10062610854</v>
      </c>
      <c r="B4573" s="4" t="s">
        <v>4922</v>
      </c>
      <c r="C4573" s="5" t="s">
        <v>4907</v>
      </c>
    </row>
    <row r="4574" spans="1:3" ht="12" customHeight="1" x14ac:dyDescent="0.25">
      <c r="A4574" s="9">
        <v>10115369053</v>
      </c>
      <c r="B4574" s="4" t="s">
        <v>4923</v>
      </c>
      <c r="C4574" s="5" t="s">
        <v>4907</v>
      </c>
    </row>
    <row r="4575" spans="1:3" ht="12" customHeight="1" x14ac:dyDescent="0.25">
      <c r="A4575" s="9">
        <v>10060541017</v>
      </c>
      <c r="B4575" s="4" t="s">
        <v>4924</v>
      </c>
      <c r="C4575" s="5" t="s">
        <v>4907</v>
      </c>
    </row>
    <row r="4576" spans="1:3" ht="12" customHeight="1" x14ac:dyDescent="0.25">
      <c r="A4576" s="9">
        <v>10107405252</v>
      </c>
      <c r="B4576" s="4" t="s">
        <v>4925</v>
      </c>
      <c r="C4576" s="5" t="s">
        <v>4907</v>
      </c>
    </row>
    <row r="4577" spans="1:3" ht="12" customHeight="1" x14ac:dyDescent="0.25">
      <c r="A4577" s="9">
        <v>10115362181</v>
      </c>
      <c r="B4577" s="4" t="s">
        <v>4926</v>
      </c>
      <c r="C4577" s="5" t="s">
        <v>4907</v>
      </c>
    </row>
    <row r="4578" spans="1:3" ht="12" customHeight="1" x14ac:dyDescent="0.25">
      <c r="A4578" s="9">
        <v>10115067949</v>
      </c>
      <c r="B4578" s="4" t="s">
        <v>4927</v>
      </c>
      <c r="C4578" s="5" t="s">
        <v>4928</v>
      </c>
    </row>
    <row r="4579" spans="1:3" ht="12" customHeight="1" x14ac:dyDescent="0.25">
      <c r="A4579" s="9">
        <v>10114024389</v>
      </c>
      <c r="B4579" s="4" t="s">
        <v>4929</v>
      </c>
      <c r="C4579" s="5" t="s">
        <v>4928</v>
      </c>
    </row>
    <row r="4580" spans="1:3" ht="12" customHeight="1" x14ac:dyDescent="0.25">
      <c r="A4580" s="9">
        <v>10114024490</v>
      </c>
      <c r="B4580" s="4" t="s">
        <v>4930</v>
      </c>
      <c r="C4580" s="5" t="s">
        <v>4928</v>
      </c>
    </row>
    <row r="4581" spans="1:3" ht="12" customHeight="1" x14ac:dyDescent="0.25">
      <c r="A4581" s="9">
        <v>10009549531</v>
      </c>
      <c r="B4581" s="4" t="s">
        <v>4931</v>
      </c>
      <c r="C4581" s="5" t="s">
        <v>5756</v>
      </c>
    </row>
    <row r="4582" spans="1:3" ht="12" customHeight="1" x14ac:dyDescent="0.25">
      <c r="A4582" s="9">
        <v>10055329891</v>
      </c>
      <c r="B4582" s="4" t="s">
        <v>4933</v>
      </c>
      <c r="C4582" s="5" t="s">
        <v>4932</v>
      </c>
    </row>
    <row r="4583" spans="1:3" ht="12" customHeight="1" x14ac:dyDescent="0.25">
      <c r="A4583" s="9">
        <v>10093053393</v>
      </c>
      <c r="B4583" s="4" t="s">
        <v>4934</v>
      </c>
      <c r="C4583" s="5" t="s">
        <v>4935</v>
      </c>
    </row>
    <row r="4584" spans="1:3" ht="12" customHeight="1" x14ac:dyDescent="0.25">
      <c r="A4584" s="9">
        <v>10104878606</v>
      </c>
      <c r="B4584" s="4" t="s">
        <v>4936</v>
      </c>
      <c r="C4584" s="5" t="s">
        <v>4935</v>
      </c>
    </row>
    <row r="4585" spans="1:3" ht="12" customHeight="1" x14ac:dyDescent="0.25">
      <c r="A4585" s="9">
        <v>10093190308</v>
      </c>
      <c r="B4585" s="4" t="s">
        <v>4937</v>
      </c>
      <c r="C4585" s="5" t="s">
        <v>4935</v>
      </c>
    </row>
    <row r="4586" spans="1:3" ht="12" customHeight="1" x14ac:dyDescent="0.25">
      <c r="A4586" s="9">
        <v>10095094841</v>
      </c>
      <c r="B4586" s="4" t="s">
        <v>4938</v>
      </c>
      <c r="C4586" s="5" t="s">
        <v>4935</v>
      </c>
    </row>
    <row r="4587" spans="1:3" ht="12" customHeight="1" x14ac:dyDescent="0.25">
      <c r="A4587" s="9">
        <v>10106971681</v>
      </c>
      <c r="B4587" s="4" t="s">
        <v>4939</v>
      </c>
      <c r="C4587" s="5" t="s">
        <v>4935</v>
      </c>
    </row>
    <row r="4588" spans="1:3" ht="12" customHeight="1" x14ac:dyDescent="0.25">
      <c r="A4588" s="9">
        <v>10092687625</v>
      </c>
      <c r="B4588" s="4" t="s">
        <v>4940</v>
      </c>
      <c r="C4588" s="5" t="s">
        <v>4935</v>
      </c>
    </row>
    <row r="4589" spans="1:3" ht="12" customHeight="1" x14ac:dyDescent="0.25">
      <c r="A4589" s="9">
        <v>10093190611</v>
      </c>
      <c r="B4589" s="4" t="s">
        <v>4941</v>
      </c>
      <c r="C4589" s="5" t="s">
        <v>4935</v>
      </c>
    </row>
    <row r="4590" spans="1:3" ht="12" customHeight="1" x14ac:dyDescent="0.25">
      <c r="A4590" s="9">
        <v>10054858938</v>
      </c>
      <c r="B4590" s="4" t="s">
        <v>4942</v>
      </c>
      <c r="C4590" s="5" t="s">
        <v>4943</v>
      </c>
    </row>
    <row r="4591" spans="1:3" ht="12" customHeight="1" x14ac:dyDescent="0.25">
      <c r="A4591" s="9">
        <v>10112276874</v>
      </c>
      <c r="B4591" s="4" t="s">
        <v>4944</v>
      </c>
      <c r="C4591" s="5" t="s">
        <v>4945</v>
      </c>
    </row>
    <row r="4592" spans="1:3" ht="12" customHeight="1" x14ac:dyDescent="0.25">
      <c r="A4592" s="9">
        <v>10113977206</v>
      </c>
      <c r="B4592" s="4" t="s">
        <v>4946</v>
      </c>
      <c r="C4592" s="5" t="s">
        <v>4945</v>
      </c>
    </row>
    <row r="4593" spans="1:3" ht="12" customHeight="1" x14ac:dyDescent="0.25">
      <c r="A4593" s="9">
        <v>10113976394</v>
      </c>
      <c r="B4593" s="4" t="s">
        <v>4947</v>
      </c>
      <c r="C4593" s="5" t="s">
        <v>4945</v>
      </c>
    </row>
    <row r="4594" spans="1:3" ht="12" customHeight="1" x14ac:dyDescent="0.25">
      <c r="A4594" s="9">
        <v>10113731167</v>
      </c>
      <c r="B4594" s="4" t="s">
        <v>4948</v>
      </c>
      <c r="C4594" s="5" t="s">
        <v>4945</v>
      </c>
    </row>
    <row r="4595" spans="1:3" ht="12" customHeight="1" x14ac:dyDescent="0.25">
      <c r="A4595" s="9">
        <v>10113730965</v>
      </c>
      <c r="B4595" s="4" t="s">
        <v>4949</v>
      </c>
      <c r="C4595" s="5" t="s">
        <v>4945</v>
      </c>
    </row>
    <row r="4596" spans="1:3" ht="12" customHeight="1" x14ac:dyDescent="0.25">
      <c r="A4596" s="9">
        <v>10112276571</v>
      </c>
      <c r="B4596" s="4" t="s">
        <v>4950</v>
      </c>
      <c r="C4596" s="5" t="s">
        <v>4945</v>
      </c>
    </row>
    <row r="4597" spans="1:3" ht="12" customHeight="1" x14ac:dyDescent="0.25">
      <c r="A4597" s="9">
        <v>10113731571</v>
      </c>
      <c r="B4597" s="4" t="s">
        <v>4951</v>
      </c>
      <c r="C4597" s="5" t="s">
        <v>4945</v>
      </c>
    </row>
    <row r="4598" spans="1:3" ht="12" customHeight="1" x14ac:dyDescent="0.25">
      <c r="A4598" s="9">
        <v>10113730763</v>
      </c>
      <c r="B4598" s="4" t="s">
        <v>4952</v>
      </c>
      <c r="C4598" s="5" t="s">
        <v>4945</v>
      </c>
    </row>
    <row r="4599" spans="1:3" ht="12" customHeight="1" x14ac:dyDescent="0.25">
      <c r="A4599" s="9">
        <v>10113173520</v>
      </c>
      <c r="B4599" s="4" t="s">
        <v>4953</v>
      </c>
      <c r="C4599" s="5" t="s">
        <v>4945</v>
      </c>
    </row>
    <row r="4600" spans="1:3" ht="12" customHeight="1" x14ac:dyDescent="0.25">
      <c r="A4600" s="9">
        <v>10113730460</v>
      </c>
      <c r="B4600" s="4" t="s">
        <v>4954</v>
      </c>
      <c r="C4600" s="5" t="s">
        <v>4945</v>
      </c>
    </row>
    <row r="4601" spans="1:3" ht="12" customHeight="1" x14ac:dyDescent="0.25">
      <c r="A4601" s="9">
        <v>10059444311</v>
      </c>
      <c r="B4601" s="4" t="s">
        <v>4955</v>
      </c>
      <c r="C4601" s="5" t="s">
        <v>4956</v>
      </c>
    </row>
    <row r="4602" spans="1:3" ht="12" customHeight="1" x14ac:dyDescent="0.25">
      <c r="A4602" s="9">
        <v>10094633584</v>
      </c>
      <c r="B4602" s="4" t="s">
        <v>4957</v>
      </c>
      <c r="C4602" s="5" t="s">
        <v>2479</v>
      </c>
    </row>
    <row r="4603" spans="1:3" ht="12" customHeight="1" x14ac:dyDescent="0.25">
      <c r="A4603" s="9">
        <v>10063084639</v>
      </c>
      <c r="B4603" s="4" t="s">
        <v>4958</v>
      </c>
      <c r="C4603" s="5" t="s">
        <v>2479</v>
      </c>
    </row>
    <row r="4604" spans="1:3" ht="12" customHeight="1" x14ac:dyDescent="0.25">
      <c r="A4604" s="9">
        <v>10116698458</v>
      </c>
      <c r="B4604" s="4" t="s">
        <v>4959</v>
      </c>
      <c r="C4604" s="5" t="s">
        <v>2479</v>
      </c>
    </row>
    <row r="4605" spans="1:3" ht="12" customHeight="1" x14ac:dyDescent="0.25">
      <c r="A4605" s="9">
        <v>10117275610</v>
      </c>
      <c r="B4605" s="4" t="s">
        <v>4960</v>
      </c>
      <c r="C4605" s="5" t="s">
        <v>2479</v>
      </c>
    </row>
    <row r="4606" spans="1:3" ht="12" customHeight="1" x14ac:dyDescent="0.25">
      <c r="A4606" s="9">
        <v>10054352417</v>
      </c>
      <c r="B4606" s="4" t="s">
        <v>4961</v>
      </c>
      <c r="C4606" s="5" t="s">
        <v>2479</v>
      </c>
    </row>
    <row r="4607" spans="1:3" ht="12" customHeight="1" x14ac:dyDescent="0.25">
      <c r="A4607" s="9">
        <v>10116153541</v>
      </c>
      <c r="B4607" s="4" t="s">
        <v>4962</v>
      </c>
      <c r="C4607" s="5" t="s">
        <v>2206</v>
      </c>
    </row>
    <row r="4608" spans="1:3" ht="12" customHeight="1" x14ac:dyDescent="0.25">
      <c r="A4608" s="9">
        <v>10115957622</v>
      </c>
      <c r="B4608" s="4" t="s">
        <v>4963</v>
      </c>
      <c r="C4608" s="5" t="s">
        <v>2206</v>
      </c>
    </row>
    <row r="4609" spans="1:3" ht="12" customHeight="1" x14ac:dyDescent="0.25">
      <c r="A4609" s="9">
        <v>10116160211</v>
      </c>
      <c r="B4609" s="4" t="s">
        <v>4964</v>
      </c>
      <c r="C4609" s="5" t="s">
        <v>2206</v>
      </c>
    </row>
    <row r="4610" spans="1:3" ht="12" customHeight="1" x14ac:dyDescent="0.25">
      <c r="A4610" s="9">
        <v>10116310357</v>
      </c>
      <c r="B4610" s="4" t="s">
        <v>4965</v>
      </c>
      <c r="C4610" s="5" t="s">
        <v>2206</v>
      </c>
    </row>
    <row r="4611" spans="1:3" ht="12" customHeight="1" x14ac:dyDescent="0.25">
      <c r="A4611" s="9">
        <v>10116143336</v>
      </c>
      <c r="B4611" s="4" t="s">
        <v>4966</v>
      </c>
      <c r="C4611" s="5" t="s">
        <v>2206</v>
      </c>
    </row>
    <row r="4612" spans="1:3" ht="12" customHeight="1" x14ac:dyDescent="0.25">
      <c r="A4612" s="9">
        <v>10116161019</v>
      </c>
      <c r="B4612" s="4" t="s">
        <v>4967</v>
      </c>
      <c r="C4612" s="5" t="s">
        <v>2206</v>
      </c>
    </row>
    <row r="4613" spans="1:3" ht="12" customHeight="1" x14ac:dyDescent="0.25">
      <c r="A4613" s="9">
        <v>10115461003</v>
      </c>
      <c r="B4613" s="4" t="s">
        <v>4968</v>
      </c>
      <c r="C4613" s="5" t="s">
        <v>2206</v>
      </c>
    </row>
    <row r="4614" spans="1:3" ht="12" customHeight="1" x14ac:dyDescent="0.25">
      <c r="A4614" s="9">
        <v>10116581856</v>
      </c>
      <c r="B4614" s="4" t="s">
        <v>4969</v>
      </c>
      <c r="C4614" s="5" t="s">
        <v>2206</v>
      </c>
    </row>
    <row r="4615" spans="1:3" ht="12" customHeight="1" x14ac:dyDescent="0.25">
      <c r="A4615" s="9">
        <v>10058731359</v>
      </c>
      <c r="B4615" s="4" t="s">
        <v>4970</v>
      </c>
      <c r="C4615" s="5" t="s">
        <v>2206</v>
      </c>
    </row>
    <row r="4616" spans="1:3" ht="12" customHeight="1" x14ac:dyDescent="0.25">
      <c r="A4616" s="9">
        <v>10013154493</v>
      </c>
      <c r="B4616" s="4" t="s">
        <v>4971</v>
      </c>
      <c r="C4616" s="5" t="s">
        <v>2206</v>
      </c>
    </row>
    <row r="4617" spans="1:3" ht="12" customHeight="1" x14ac:dyDescent="0.25">
      <c r="A4617" s="9">
        <v>10115363393</v>
      </c>
      <c r="B4617" s="4" t="s">
        <v>4972</v>
      </c>
      <c r="C4617" s="5" t="s">
        <v>2206</v>
      </c>
    </row>
    <row r="4618" spans="1:3" ht="12" customHeight="1" x14ac:dyDescent="0.25">
      <c r="A4618" s="9">
        <v>10115460902</v>
      </c>
      <c r="B4618" s="4" t="s">
        <v>4973</v>
      </c>
      <c r="C4618" s="5" t="s">
        <v>2206</v>
      </c>
    </row>
    <row r="4619" spans="1:3" ht="12" customHeight="1" x14ac:dyDescent="0.25">
      <c r="A4619" s="9">
        <v>10095072310</v>
      </c>
      <c r="B4619" s="4" t="s">
        <v>4974</v>
      </c>
      <c r="C4619" s="5" t="s">
        <v>2206</v>
      </c>
    </row>
    <row r="4620" spans="1:3" ht="12" customHeight="1" x14ac:dyDescent="0.25">
      <c r="A4620" s="9">
        <v>10095050987</v>
      </c>
      <c r="B4620" s="4" t="s">
        <v>4975</v>
      </c>
      <c r="C4620" s="5" t="s">
        <v>2206</v>
      </c>
    </row>
    <row r="4621" spans="1:3" ht="12" customHeight="1" x14ac:dyDescent="0.25">
      <c r="A4621" s="9">
        <v>10116018852</v>
      </c>
      <c r="B4621" s="4" t="s">
        <v>4976</v>
      </c>
      <c r="C4621" s="5" t="s">
        <v>2206</v>
      </c>
    </row>
    <row r="4622" spans="1:3" ht="12" customHeight="1" x14ac:dyDescent="0.25">
      <c r="A4622" s="9">
        <v>10116155056</v>
      </c>
      <c r="B4622" s="4" t="s">
        <v>4977</v>
      </c>
      <c r="C4622" s="5" t="s">
        <v>2206</v>
      </c>
    </row>
    <row r="4623" spans="1:3" ht="12" customHeight="1" x14ac:dyDescent="0.25">
      <c r="A4623" s="9">
        <v>10115682786</v>
      </c>
      <c r="B4623" s="4" t="s">
        <v>4978</v>
      </c>
      <c r="C4623" s="5" t="s">
        <v>2206</v>
      </c>
    </row>
    <row r="4624" spans="1:3" ht="12" customHeight="1" x14ac:dyDescent="0.25">
      <c r="A4624" s="9">
        <v>10095069074</v>
      </c>
      <c r="B4624" s="4" t="s">
        <v>4979</v>
      </c>
      <c r="C4624" s="5" t="s">
        <v>2206</v>
      </c>
    </row>
    <row r="4625" spans="1:3" ht="12" customHeight="1" x14ac:dyDescent="0.25">
      <c r="A4625" s="9">
        <v>10002379615</v>
      </c>
      <c r="B4625" s="4" t="s">
        <v>4980</v>
      </c>
      <c r="C4625" s="5" t="s">
        <v>4981</v>
      </c>
    </row>
    <row r="4626" spans="1:3" ht="12" customHeight="1" x14ac:dyDescent="0.25">
      <c r="A4626" s="9">
        <v>10116204566</v>
      </c>
      <c r="B4626" s="4" t="s">
        <v>4982</v>
      </c>
      <c r="C4626" s="5" t="s">
        <v>4981</v>
      </c>
    </row>
    <row r="4627" spans="1:3" ht="12" customHeight="1" x14ac:dyDescent="0.25">
      <c r="A4627" s="9">
        <v>10083958029</v>
      </c>
      <c r="B4627" s="4" t="s">
        <v>4983</v>
      </c>
      <c r="C4627" s="5" t="s">
        <v>4984</v>
      </c>
    </row>
    <row r="4628" spans="1:3" ht="12" customHeight="1" x14ac:dyDescent="0.25">
      <c r="A4628" s="9">
        <v>10009882260</v>
      </c>
      <c r="B4628" s="4" t="s">
        <v>4985</v>
      </c>
      <c r="C4628" s="5" t="s">
        <v>4986</v>
      </c>
    </row>
    <row r="4629" spans="1:3" ht="12" customHeight="1" x14ac:dyDescent="0.25">
      <c r="A4629" s="9">
        <v>10060099564</v>
      </c>
      <c r="B4629" s="4" t="s">
        <v>4987</v>
      </c>
      <c r="C4629" s="5" t="s">
        <v>4988</v>
      </c>
    </row>
    <row r="4630" spans="1:3" ht="12" customHeight="1" x14ac:dyDescent="0.25">
      <c r="A4630" s="9">
        <v>10111283636</v>
      </c>
      <c r="B4630" s="4" t="s">
        <v>4989</v>
      </c>
      <c r="C4630" s="5" t="s">
        <v>4990</v>
      </c>
    </row>
    <row r="4631" spans="1:3" ht="12" customHeight="1" x14ac:dyDescent="0.25">
      <c r="A4631" s="9">
        <v>10080532414</v>
      </c>
      <c r="B4631" s="4" t="s">
        <v>4991</v>
      </c>
      <c r="C4631" s="5" t="s">
        <v>5757</v>
      </c>
    </row>
    <row r="4632" spans="1:3" ht="12" customHeight="1" x14ac:dyDescent="0.25">
      <c r="A4632" s="9">
        <v>10059302851</v>
      </c>
      <c r="B4632" s="4" t="s">
        <v>4992</v>
      </c>
      <c r="C4632" s="5" t="s">
        <v>4990</v>
      </c>
    </row>
    <row r="4633" spans="1:3" ht="12" customHeight="1" x14ac:dyDescent="0.25">
      <c r="A4633" s="9">
        <v>10053888736</v>
      </c>
      <c r="B4633" s="4" t="s">
        <v>4993</v>
      </c>
      <c r="C4633" s="5" t="s">
        <v>4990</v>
      </c>
    </row>
    <row r="4634" spans="1:3" ht="12" customHeight="1" x14ac:dyDescent="0.25">
      <c r="A4634" s="9">
        <v>10064773550</v>
      </c>
      <c r="B4634" s="4" t="s">
        <v>4994</v>
      </c>
      <c r="C4634" s="5" t="s">
        <v>4990</v>
      </c>
    </row>
    <row r="4635" spans="1:3" ht="12" customHeight="1" x14ac:dyDescent="0.25">
      <c r="A4635" s="9">
        <v>10053887423</v>
      </c>
      <c r="B4635" s="4" t="s">
        <v>4995</v>
      </c>
      <c r="C4635" s="5" t="s">
        <v>4990</v>
      </c>
    </row>
    <row r="4636" spans="1:3" ht="12" customHeight="1" x14ac:dyDescent="0.25">
      <c r="A4636" s="9">
        <v>10053887928</v>
      </c>
      <c r="B4636" s="4" t="s">
        <v>4996</v>
      </c>
      <c r="C4636" s="5" t="s">
        <v>4990</v>
      </c>
    </row>
    <row r="4637" spans="1:3" ht="12" customHeight="1" x14ac:dyDescent="0.25">
      <c r="A4637" s="9">
        <v>10060984183</v>
      </c>
      <c r="B4637" s="4" t="s">
        <v>4997</v>
      </c>
      <c r="C4637" s="5" t="s">
        <v>4990</v>
      </c>
    </row>
    <row r="4638" spans="1:3" ht="12" customHeight="1" x14ac:dyDescent="0.25">
      <c r="A4638" s="9">
        <v>10112176743</v>
      </c>
      <c r="B4638" s="4" t="s">
        <v>4998</v>
      </c>
      <c r="C4638" s="5" t="s">
        <v>4990</v>
      </c>
    </row>
    <row r="4639" spans="1:3" ht="12" customHeight="1" x14ac:dyDescent="0.25">
      <c r="A4639" s="9">
        <v>10059032665</v>
      </c>
      <c r="B4639" s="4" t="s">
        <v>4999</v>
      </c>
      <c r="C4639" s="5" t="s">
        <v>4990</v>
      </c>
    </row>
    <row r="4640" spans="1:3" ht="12" customHeight="1" x14ac:dyDescent="0.25">
      <c r="A4640" s="9">
        <v>10110773879</v>
      </c>
      <c r="B4640" s="4" t="s">
        <v>5000</v>
      </c>
      <c r="C4640" s="5" t="s">
        <v>4990</v>
      </c>
    </row>
    <row r="4641" spans="1:3" ht="12" customHeight="1" x14ac:dyDescent="0.25">
      <c r="A4641" s="9">
        <v>10110769435</v>
      </c>
      <c r="B4641" s="4" t="s">
        <v>5001</v>
      </c>
      <c r="C4641" s="5" t="s">
        <v>4990</v>
      </c>
    </row>
    <row r="4642" spans="1:3" ht="12" customHeight="1" x14ac:dyDescent="0.25">
      <c r="A4642" s="9">
        <v>10110271503</v>
      </c>
      <c r="B4642" s="4" t="s">
        <v>5002</v>
      </c>
      <c r="C4642" s="5" t="s">
        <v>4990</v>
      </c>
    </row>
    <row r="4643" spans="1:3" ht="12" customHeight="1" x14ac:dyDescent="0.25">
      <c r="A4643" s="9">
        <v>10107353520</v>
      </c>
      <c r="B4643" s="4" t="s">
        <v>5003</v>
      </c>
      <c r="C4643" s="5" t="s">
        <v>4990</v>
      </c>
    </row>
    <row r="4644" spans="1:3" ht="12" customHeight="1" x14ac:dyDescent="0.25">
      <c r="A4644" s="9">
        <v>10053888130</v>
      </c>
      <c r="B4644" s="4" t="s">
        <v>5004</v>
      </c>
      <c r="C4644" s="5" t="s">
        <v>4990</v>
      </c>
    </row>
    <row r="4645" spans="1:3" ht="12" customHeight="1" x14ac:dyDescent="0.25">
      <c r="A4645" s="9">
        <v>10053885302</v>
      </c>
      <c r="B4645" s="4" t="s">
        <v>5005</v>
      </c>
      <c r="C4645" s="5" t="s">
        <v>4990</v>
      </c>
    </row>
    <row r="4646" spans="1:3" ht="12" customHeight="1" x14ac:dyDescent="0.25">
      <c r="A4646" s="9">
        <v>10053889039</v>
      </c>
      <c r="B4646" s="4" t="s">
        <v>5006</v>
      </c>
      <c r="C4646" s="5" t="s">
        <v>4990</v>
      </c>
    </row>
    <row r="4647" spans="1:3" ht="12" customHeight="1" x14ac:dyDescent="0.25">
      <c r="A4647" s="9">
        <v>10062071896</v>
      </c>
      <c r="B4647" s="4" t="s">
        <v>5007</v>
      </c>
      <c r="C4647" s="5" t="s">
        <v>4990</v>
      </c>
    </row>
    <row r="4648" spans="1:3" ht="12" customHeight="1" x14ac:dyDescent="0.25">
      <c r="A4648" s="9">
        <v>10053888332</v>
      </c>
      <c r="B4648" s="4" t="s">
        <v>5008</v>
      </c>
      <c r="C4648" s="5" t="s">
        <v>4990</v>
      </c>
    </row>
    <row r="4649" spans="1:3" ht="12" customHeight="1" x14ac:dyDescent="0.25">
      <c r="A4649" s="9">
        <v>10053887524</v>
      </c>
      <c r="B4649" s="4" t="s">
        <v>5009</v>
      </c>
      <c r="C4649" s="5" t="s">
        <v>4990</v>
      </c>
    </row>
    <row r="4650" spans="1:3" ht="12" customHeight="1" x14ac:dyDescent="0.25">
      <c r="A4650" s="9">
        <v>10053887221</v>
      </c>
      <c r="B4650" s="4" t="s">
        <v>5010</v>
      </c>
      <c r="C4650" s="5" t="s">
        <v>4990</v>
      </c>
    </row>
    <row r="4651" spans="1:3" ht="12" customHeight="1" x14ac:dyDescent="0.25">
      <c r="A4651" s="9">
        <v>10091449156</v>
      </c>
      <c r="B4651" s="4" t="s">
        <v>5011</v>
      </c>
      <c r="C4651" s="5" t="s">
        <v>5012</v>
      </c>
    </row>
    <row r="4652" spans="1:3" ht="12" customHeight="1" x14ac:dyDescent="0.25">
      <c r="A4652" s="9">
        <v>10091602639</v>
      </c>
      <c r="B4652" s="4" t="s">
        <v>5013</v>
      </c>
      <c r="C4652" s="5" t="s">
        <v>5012</v>
      </c>
    </row>
    <row r="4653" spans="1:3" ht="12" customHeight="1" x14ac:dyDescent="0.25">
      <c r="A4653" s="9">
        <v>10112681850</v>
      </c>
      <c r="B4653" s="4" t="s">
        <v>5014</v>
      </c>
      <c r="C4653" s="5" t="s">
        <v>5012</v>
      </c>
    </row>
    <row r="4654" spans="1:3" ht="12" customHeight="1" x14ac:dyDescent="0.25">
      <c r="A4654" s="9">
        <v>10080281123</v>
      </c>
      <c r="B4654" s="4" t="s">
        <v>5015</v>
      </c>
      <c r="C4654" s="5" t="s">
        <v>5012</v>
      </c>
    </row>
    <row r="4655" spans="1:3" ht="12" customHeight="1" x14ac:dyDescent="0.25">
      <c r="A4655" s="9">
        <v>10055531571</v>
      </c>
      <c r="B4655" s="4" t="s">
        <v>5016</v>
      </c>
      <c r="C4655" s="5" t="s">
        <v>5758</v>
      </c>
    </row>
    <row r="4656" spans="1:3" ht="12" customHeight="1" x14ac:dyDescent="0.25">
      <c r="A4656" s="9">
        <v>10016016704</v>
      </c>
      <c r="B4656" s="4" t="s">
        <v>5017</v>
      </c>
      <c r="C4656" s="5" t="s">
        <v>5758</v>
      </c>
    </row>
    <row r="4657" spans="1:3" ht="12" customHeight="1" x14ac:dyDescent="0.25">
      <c r="A4657" s="9">
        <v>10115214156</v>
      </c>
      <c r="B4657" s="4" t="s">
        <v>5018</v>
      </c>
      <c r="C4657" s="5" t="s">
        <v>5012</v>
      </c>
    </row>
    <row r="4658" spans="1:3" ht="12" customHeight="1" x14ac:dyDescent="0.25">
      <c r="A4658" s="9">
        <v>10112682355</v>
      </c>
      <c r="B4658" s="4" t="s">
        <v>5019</v>
      </c>
      <c r="C4658" s="5" t="s">
        <v>5012</v>
      </c>
    </row>
    <row r="4659" spans="1:3" ht="12" customHeight="1" x14ac:dyDescent="0.25">
      <c r="A4659" s="9">
        <v>10106866702</v>
      </c>
      <c r="B4659" s="4" t="s">
        <v>5020</v>
      </c>
      <c r="C4659" s="5" t="s">
        <v>5021</v>
      </c>
    </row>
    <row r="4660" spans="1:3" ht="12" customHeight="1" x14ac:dyDescent="0.25">
      <c r="A4660" s="9">
        <v>10118025944</v>
      </c>
      <c r="B4660" s="4" t="s">
        <v>5022</v>
      </c>
      <c r="C4660" s="5" t="s">
        <v>5021</v>
      </c>
    </row>
    <row r="4661" spans="1:3" ht="12" customHeight="1" x14ac:dyDescent="0.25">
      <c r="A4661" s="9">
        <v>10092469171</v>
      </c>
      <c r="B4661" s="4" t="s">
        <v>5023</v>
      </c>
      <c r="C4661" s="5" t="s">
        <v>5021</v>
      </c>
    </row>
    <row r="4662" spans="1:3" ht="12" customHeight="1" x14ac:dyDescent="0.25">
      <c r="A4662" s="9">
        <v>10106865183</v>
      </c>
      <c r="B4662" s="4" t="s">
        <v>5024</v>
      </c>
      <c r="C4662" s="5" t="s">
        <v>5021</v>
      </c>
    </row>
    <row r="4663" spans="1:3" ht="12" customHeight="1" x14ac:dyDescent="0.25">
      <c r="A4663" s="9">
        <v>10118028368</v>
      </c>
      <c r="B4663" s="4" t="s">
        <v>5025</v>
      </c>
      <c r="C4663" s="5" t="s">
        <v>5021</v>
      </c>
    </row>
    <row r="4664" spans="1:3" ht="12" customHeight="1" x14ac:dyDescent="0.25">
      <c r="A4664" s="9">
        <v>10051885684</v>
      </c>
      <c r="B4664" s="4" t="s">
        <v>5026</v>
      </c>
      <c r="C4664" s="5" t="s">
        <v>5027</v>
      </c>
    </row>
    <row r="4665" spans="1:3" ht="12" customHeight="1" x14ac:dyDescent="0.25">
      <c r="A4665" s="9">
        <v>10054905822</v>
      </c>
      <c r="B4665" s="4" t="s">
        <v>5028</v>
      </c>
      <c r="C4665" s="5" t="s">
        <v>5027</v>
      </c>
    </row>
    <row r="4666" spans="1:3" ht="12" customHeight="1" x14ac:dyDescent="0.25">
      <c r="A4666" s="9">
        <v>10058520181</v>
      </c>
      <c r="B4666" s="4" t="s">
        <v>5029</v>
      </c>
      <c r="C4666" s="5" t="s">
        <v>5027</v>
      </c>
    </row>
    <row r="4667" spans="1:3" ht="12" customHeight="1" x14ac:dyDescent="0.25">
      <c r="A4667" s="9">
        <v>10013845520</v>
      </c>
      <c r="B4667" s="4" t="s">
        <v>5030</v>
      </c>
      <c r="C4667" s="5" t="s">
        <v>5027</v>
      </c>
    </row>
    <row r="4668" spans="1:3" ht="12" customHeight="1" x14ac:dyDescent="0.25">
      <c r="A4668" s="9">
        <v>10056326567</v>
      </c>
      <c r="B4668" s="4" t="s">
        <v>5031</v>
      </c>
      <c r="C4668" s="5" t="s">
        <v>5027</v>
      </c>
    </row>
    <row r="4669" spans="1:3" ht="12" customHeight="1" x14ac:dyDescent="0.25">
      <c r="A4669" s="9">
        <v>10059364586</v>
      </c>
      <c r="B4669" s="4" t="s">
        <v>5032</v>
      </c>
      <c r="C4669" s="5" t="s">
        <v>5033</v>
      </c>
    </row>
    <row r="4670" spans="1:3" ht="12" customHeight="1" x14ac:dyDescent="0.25">
      <c r="A4670" s="9">
        <v>10090398829</v>
      </c>
      <c r="B4670" s="4" t="s">
        <v>5034</v>
      </c>
      <c r="C4670" s="5" t="s">
        <v>5033</v>
      </c>
    </row>
    <row r="4671" spans="1:3" ht="12" customHeight="1" x14ac:dyDescent="0.25">
      <c r="A4671" s="9">
        <v>10064291580</v>
      </c>
      <c r="B4671" s="4" t="s">
        <v>5035</v>
      </c>
      <c r="C4671" s="5" t="s">
        <v>5033</v>
      </c>
    </row>
    <row r="4672" spans="1:3" ht="12" customHeight="1" x14ac:dyDescent="0.25">
      <c r="A4672" s="9">
        <v>10092645892</v>
      </c>
      <c r="B4672" s="4" t="s">
        <v>5036</v>
      </c>
      <c r="C4672" s="5" t="s">
        <v>5033</v>
      </c>
    </row>
    <row r="4673" spans="1:3" ht="12" customHeight="1" x14ac:dyDescent="0.25">
      <c r="A4673" s="9">
        <v>10084114340</v>
      </c>
      <c r="B4673" s="4" t="s">
        <v>5037</v>
      </c>
      <c r="C4673" s="5" t="s">
        <v>5033</v>
      </c>
    </row>
    <row r="4674" spans="1:3" ht="12" customHeight="1" x14ac:dyDescent="0.25">
      <c r="A4674" s="9">
        <v>10093081584</v>
      </c>
      <c r="B4674" s="4" t="s">
        <v>5038</v>
      </c>
      <c r="C4674" s="5" t="s">
        <v>5033</v>
      </c>
    </row>
    <row r="4675" spans="1:3" ht="12" customHeight="1" x14ac:dyDescent="0.25">
      <c r="A4675" s="9">
        <v>10106830124</v>
      </c>
      <c r="B4675" s="4" t="s">
        <v>5039</v>
      </c>
      <c r="C4675" s="5" t="s">
        <v>5033</v>
      </c>
    </row>
    <row r="4676" spans="1:3" ht="12" customHeight="1" x14ac:dyDescent="0.25">
      <c r="A4676" s="9">
        <v>10053264195</v>
      </c>
      <c r="B4676" s="4" t="s">
        <v>5040</v>
      </c>
      <c r="C4676" s="5" t="s">
        <v>5033</v>
      </c>
    </row>
    <row r="4677" spans="1:3" ht="12" customHeight="1" x14ac:dyDescent="0.25">
      <c r="A4677" s="9">
        <v>10109544912</v>
      </c>
      <c r="B4677" s="4" t="s">
        <v>5041</v>
      </c>
      <c r="C4677" s="5" t="s">
        <v>5033</v>
      </c>
    </row>
    <row r="4678" spans="1:3" ht="12" customHeight="1" x14ac:dyDescent="0.25">
      <c r="A4678" s="9">
        <v>10059304669</v>
      </c>
      <c r="B4678" s="4" t="s">
        <v>5042</v>
      </c>
      <c r="C4678" s="5" t="s">
        <v>5033</v>
      </c>
    </row>
    <row r="4679" spans="1:3" ht="12" customHeight="1" x14ac:dyDescent="0.25">
      <c r="A4679" s="9">
        <v>10086303813</v>
      </c>
      <c r="B4679" s="4" t="s">
        <v>5043</v>
      </c>
      <c r="C4679" s="5" t="s">
        <v>5033</v>
      </c>
    </row>
    <row r="4680" spans="1:3" ht="12" customHeight="1" x14ac:dyDescent="0.25">
      <c r="A4680" s="9">
        <v>10104780693</v>
      </c>
      <c r="B4680" s="4" t="s">
        <v>5044</v>
      </c>
      <c r="C4680" s="5" t="s">
        <v>5033</v>
      </c>
    </row>
    <row r="4681" spans="1:3" ht="12" customHeight="1" x14ac:dyDescent="0.25">
      <c r="A4681" s="9">
        <v>10104780592</v>
      </c>
      <c r="B4681" s="4" t="s">
        <v>5045</v>
      </c>
      <c r="C4681" s="5" t="s">
        <v>5033</v>
      </c>
    </row>
    <row r="4682" spans="1:3" ht="12" customHeight="1" x14ac:dyDescent="0.25">
      <c r="A4682" s="9">
        <v>10104796457</v>
      </c>
      <c r="B4682" s="4" t="s">
        <v>5046</v>
      </c>
      <c r="C4682" s="5" t="s">
        <v>5033</v>
      </c>
    </row>
    <row r="4683" spans="1:3" ht="12" customHeight="1" x14ac:dyDescent="0.25">
      <c r="A4683" s="9">
        <v>10056302117</v>
      </c>
      <c r="B4683" s="4" t="s">
        <v>5047</v>
      </c>
      <c r="C4683" s="5" t="s">
        <v>5033</v>
      </c>
    </row>
    <row r="4684" spans="1:3" ht="12" customHeight="1" x14ac:dyDescent="0.25">
      <c r="A4684" s="9">
        <v>10096734040</v>
      </c>
      <c r="B4684" s="4" t="s">
        <v>5048</v>
      </c>
      <c r="C4684" s="5" t="s">
        <v>5033</v>
      </c>
    </row>
    <row r="4685" spans="1:3" ht="12" customHeight="1" x14ac:dyDescent="0.25">
      <c r="A4685" s="9">
        <v>10114070162</v>
      </c>
      <c r="B4685" s="4" t="s">
        <v>5049</v>
      </c>
      <c r="C4685" s="5" t="s">
        <v>5033</v>
      </c>
    </row>
    <row r="4686" spans="1:3" ht="12" customHeight="1" x14ac:dyDescent="0.25">
      <c r="A4686" s="9">
        <v>10106830225</v>
      </c>
      <c r="B4686" s="4" t="s">
        <v>5050</v>
      </c>
      <c r="C4686" s="5" t="s">
        <v>5033</v>
      </c>
    </row>
    <row r="4687" spans="1:3" ht="12" customHeight="1" x14ac:dyDescent="0.25">
      <c r="A4687" s="9">
        <v>10062375024</v>
      </c>
      <c r="B4687" s="4" t="s">
        <v>5051</v>
      </c>
      <c r="C4687" s="5" t="s">
        <v>5033</v>
      </c>
    </row>
    <row r="4688" spans="1:3" ht="12" customHeight="1" x14ac:dyDescent="0.25">
      <c r="A4688" s="9">
        <v>10104636207</v>
      </c>
      <c r="B4688" s="4" t="s">
        <v>5052</v>
      </c>
      <c r="C4688" s="5" t="s">
        <v>5033</v>
      </c>
    </row>
    <row r="4689" spans="1:3" ht="12" customHeight="1" x14ac:dyDescent="0.25">
      <c r="A4689" s="9">
        <v>10065449924</v>
      </c>
      <c r="B4689" s="4" t="s">
        <v>5053</v>
      </c>
      <c r="C4689" s="5" t="s">
        <v>5033</v>
      </c>
    </row>
    <row r="4690" spans="1:3" ht="12" customHeight="1" x14ac:dyDescent="0.25">
      <c r="A4690" s="9">
        <v>10064292893</v>
      </c>
      <c r="B4690" s="4" t="s">
        <v>1756</v>
      </c>
      <c r="C4690" s="5" t="s">
        <v>5033</v>
      </c>
    </row>
    <row r="4691" spans="1:3" ht="12" customHeight="1" x14ac:dyDescent="0.25">
      <c r="A4691" s="9">
        <v>10104636106</v>
      </c>
      <c r="B4691" s="4" t="s">
        <v>5054</v>
      </c>
      <c r="C4691" s="5" t="s">
        <v>5033</v>
      </c>
    </row>
    <row r="4692" spans="1:3" ht="12" customHeight="1" x14ac:dyDescent="0.25">
      <c r="A4692" s="9">
        <v>10078005158</v>
      </c>
      <c r="B4692" s="4" t="s">
        <v>5055</v>
      </c>
      <c r="C4692" s="5" t="s">
        <v>5033</v>
      </c>
    </row>
    <row r="4693" spans="1:3" ht="12" customHeight="1" x14ac:dyDescent="0.25">
      <c r="A4693" s="9">
        <v>10056302218</v>
      </c>
      <c r="B4693" s="4" t="s">
        <v>5056</v>
      </c>
      <c r="C4693" s="5" t="s">
        <v>5033</v>
      </c>
    </row>
    <row r="4694" spans="1:3" ht="12" customHeight="1" x14ac:dyDescent="0.25">
      <c r="A4694" s="9">
        <v>10053248637</v>
      </c>
      <c r="B4694" s="4" t="s">
        <v>5057</v>
      </c>
      <c r="C4694" s="5" t="s">
        <v>5033</v>
      </c>
    </row>
    <row r="4695" spans="1:3" ht="12" customHeight="1" x14ac:dyDescent="0.25">
      <c r="A4695" s="9">
        <v>10104636005</v>
      </c>
      <c r="B4695" s="4" t="s">
        <v>5058</v>
      </c>
      <c r="C4695" s="5" t="s">
        <v>5033</v>
      </c>
    </row>
    <row r="4696" spans="1:3" ht="12" customHeight="1" x14ac:dyDescent="0.25">
      <c r="A4696" s="9">
        <v>10055397286</v>
      </c>
      <c r="B4696" s="4" t="s">
        <v>5059</v>
      </c>
      <c r="C4696" s="5" t="s">
        <v>5033</v>
      </c>
    </row>
    <row r="4697" spans="1:3" ht="12" customHeight="1" x14ac:dyDescent="0.25">
      <c r="A4697" s="9">
        <v>10059364788</v>
      </c>
      <c r="B4697" s="4" t="s">
        <v>5060</v>
      </c>
      <c r="C4697" s="5" t="s">
        <v>5033</v>
      </c>
    </row>
    <row r="4698" spans="1:3" ht="12" customHeight="1" x14ac:dyDescent="0.25">
      <c r="A4698" s="9">
        <v>10064291681</v>
      </c>
      <c r="B4698" s="4" t="s">
        <v>5061</v>
      </c>
      <c r="C4698" s="5" t="s">
        <v>5033</v>
      </c>
    </row>
    <row r="4699" spans="1:3" ht="12" customHeight="1" x14ac:dyDescent="0.25">
      <c r="A4699" s="9">
        <v>10055358991</v>
      </c>
      <c r="B4699" s="4" t="s">
        <v>5062</v>
      </c>
      <c r="C4699" s="5" t="s">
        <v>5033</v>
      </c>
    </row>
    <row r="4700" spans="1:3" ht="12" customHeight="1" x14ac:dyDescent="0.25">
      <c r="A4700" s="9">
        <v>10007995006</v>
      </c>
      <c r="B4700" s="4" t="s">
        <v>5063</v>
      </c>
      <c r="C4700" s="5" t="s">
        <v>5033</v>
      </c>
    </row>
    <row r="4701" spans="1:3" ht="12" customHeight="1" x14ac:dyDescent="0.25">
      <c r="A4701" s="9">
        <v>10092645690</v>
      </c>
      <c r="B4701" s="4" t="s">
        <v>5064</v>
      </c>
      <c r="C4701" s="5" t="s">
        <v>5033</v>
      </c>
    </row>
    <row r="4702" spans="1:3" ht="12" customHeight="1" x14ac:dyDescent="0.25">
      <c r="A4702" s="9">
        <v>10083112412</v>
      </c>
      <c r="B4702" s="4" t="s">
        <v>5065</v>
      </c>
      <c r="C4702" s="5" t="s">
        <v>5033</v>
      </c>
    </row>
    <row r="4703" spans="1:3" ht="12" customHeight="1" x14ac:dyDescent="0.25">
      <c r="A4703" s="9">
        <v>10059302649</v>
      </c>
      <c r="B4703" s="4" t="s">
        <v>5066</v>
      </c>
      <c r="C4703" s="5" t="s">
        <v>5033</v>
      </c>
    </row>
    <row r="4704" spans="1:3" ht="12" customHeight="1" x14ac:dyDescent="0.25">
      <c r="A4704" s="9">
        <v>10064210950</v>
      </c>
      <c r="B4704" s="4" t="s">
        <v>5067</v>
      </c>
      <c r="C4704" s="5" t="s">
        <v>5033</v>
      </c>
    </row>
    <row r="4705" spans="1:3" ht="12" customHeight="1" x14ac:dyDescent="0.25">
      <c r="A4705" s="9">
        <v>10096112129</v>
      </c>
      <c r="B4705" s="4" t="s">
        <v>5068</v>
      </c>
      <c r="C4705" s="5" t="s">
        <v>5033</v>
      </c>
    </row>
    <row r="4706" spans="1:3" ht="12" customHeight="1" x14ac:dyDescent="0.25">
      <c r="A4706" s="9">
        <v>10055359092</v>
      </c>
      <c r="B4706" s="4" t="s">
        <v>5069</v>
      </c>
      <c r="C4706" s="5" t="s">
        <v>5033</v>
      </c>
    </row>
    <row r="4707" spans="1:3" ht="12" customHeight="1" x14ac:dyDescent="0.25">
      <c r="A4707" s="9">
        <v>10059364283</v>
      </c>
      <c r="B4707" s="4" t="s">
        <v>5070</v>
      </c>
      <c r="C4707" s="5" t="s">
        <v>5033</v>
      </c>
    </row>
    <row r="4708" spans="1:3" ht="12" customHeight="1" x14ac:dyDescent="0.25">
      <c r="A4708" s="9">
        <v>10055358587</v>
      </c>
      <c r="B4708" s="4" t="s">
        <v>5071</v>
      </c>
      <c r="C4708" s="5" t="s">
        <v>5033</v>
      </c>
    </row>
    <row r="4709" spans="1:3" ht="12" customHeight="1" x14ac:dyDescent="0.25">
      <c r="A4709" s="9">
        <v>10097022212</v>
      </c>
      <c r="B4709" s="4" t="s">
        <v>5072</v>
      </c>
      <c r="C4709" s="5" t="s">
        <v>5033</v>
      </c>
    </row>
    <row r="4710" spans="1:3" ht="12" customHeight="1" x14ac:dyDescent="0.25">
      <c r="A4710" s="9">
        <v>10055359395</v>
      </c>
      <c r="B4710" s="4" t="s">
        <v>5073</v>
      </c>
      <c r="C4710" s="5" t="s">
        <v>5033</v>
      </c>
    </row>
    <row r="4711" spans="1:3" ht="12" customHeight="1" x14ac:dyDescent="0.25">
      <c r="A4711" s="9">
        <v>10104647422</v>
      </c>
      <c r="B4711" s="4" t="s">
        <v>5074</v>
      </c>
      <c r="C4711" s="5" t="s">
        <v>5033</v>
      </c>
    </row>
    <row r="4712" spans="1:3" ht="12" customHeight="1" x14ac:dyDescent="0.25">
      <c r="A4712" s="9">
        <v>10059365495</v>
      </c>
      <c r="B4712" s="4" t="s">
        <v>5075</v>
      </c>
      <c r="C4712" s="5" t="s">
        <v>5033</v>
      </c>
    </row>
    <row r="4713" spans="1:3" ht="12" customHeight="1" x14ac:dyDescent="0.25">
      <c r="A4713" s="9">
        <v>10106855281</v>
      </c>
      <c r="B4713" s="4" t="s">
        <v>5076</v>
      </c>
      <c r="C4713" s="5" t="s">
        <v>5033</v>
      </c>
    </row>
    <row r="4714" spans="1:3" ht="12" customHeight="1" x14ac:dyDescent="0.25">
      <c r="A4714" s="9">
        <v>10059826146</v>
      </c>
      <c r="B4714" s="4" t="s">
        <v>5077</v>
      </c>
      <c r="C4714" s="5" t="s">
        <v>5033</v>
      </c>
    </row>
    <row r="4715" spans="1:3" ht="12" customHeight="1" x14ac:dyDescent="0.25">
      <c r="A4715" s="9">
        <v>10118180841</v>
      </c>
      <c r="B4715" s="4" t="s">
        <v>5078</v>
      </c>
      <c r="C4715" s="5" t="s">
        <v>5033</v>
      </c>
    </row>
    <row r="4716" spans="1:3" ht="12" customHeight="1" x14ac:dyDescent="0.25">
      <c r="A4716" s="9">
        <v>10059363576</v>
      </c>
      <c r="B4716" s="4" t="s">
        <v>5079</v>
      </c>
      <c r="C4716" s="5" t="s">
        <v>5033</v>
      </c>
    </row>
    <row r="4717" spans="1:3" ht="12" customHeight="1" x14ac:dyDescent="0.25">
      <c r="A4717" s="9">
        <v>10091373475</v>
      </c>
      <c r="B4717" s="4" t="s">
        <v>5080</v>
      </c>
      <c r="C4717" s="5" t="s">
        <v>5033</v>
      </c>
    </row>
    <row r="4718" spans="1:3" ht="12" customHeight="1" x14ac:dyDescent="0.25">
      <c r="A4718" s="9">
        <v>10091373374</v>
      </c>
      <c r="B4718" s="4" t="s">
        <v>5081</v>
      </c>
      <c r="C4718" s="5" t="s">
        <v>5033</v>
      </c>
    </row>
    <row r="4719" spans="1:3" ht="12" customHeight="1" x14ac:dyDescent="0.25">
      <c r="A4719" s="9">
        <v>10104635904</v>
      </c>
      <c r="B4719" s="4" t="s">
        <v>5082</v>
      </c>
      <c r="C4719" s="5" t="s">
        <v>5033</v>
      </c>
    </row>
    <row r="4720" spans="1:3" ht="12" customHeight="1" x14ac:dyDescent="0.25">
      <c r="A4720" s="9">
        <v>10092645185</v>
      </c>
      <c r="B4720" s="4" t="s">
        <v>5083</v>
      </c>
      <c r="C4720" s="5" t="s">
        <v>5033</v>
      </c>
    </row>
    <row r="4721" spans="1:3" ht="12" customHeight="1" x14ac:dyDescent="0.25">
      <c r="A4721" s="9">
        <v>10083537188</v>
      </c>
      <c r="B4721" s="4" t="s">
        <v>5084</v>
      </c>
      <c r="C4721" s="5" t="s">
        <v>5033</v>
      </c>
    </row>
    <row r="4722" spans="1:3" ht="12" customHeight="1" x14ac:dyDescent="0.25">
      <c r="A4722" s="9">
        <v>10111022443</v>
      </c>
      <c r="B4722" s="4" t="s">
        <v>5085</v>
      </c>
      <c r="C4722" s="5" t="s">
        <v>5033</v>
      </c>
    </row>
    <row r="4723" spans="1:3" ht="12" customHeight="1" x14ac:dyDescent="0.25">
      <c r="A4723" s="9">
        <v>10111092666</v>
      </c>
      <c r="B4723" s="4" t="s">
        <v>5086</v>
      </c>
      <c r="C4723" s="5" t="s">
        <v>5033</v>
      </c>
    </row>
    <row r="4724" spans="1:3" ht="12" customHeight="1" x14ac:dyDescent="0.25">
      <c r="A4724" s="9">
        <v>10012042330</v>
      </c>
      <c r="B4724" s="4" t="s">
        <v>5087</v>
      </c>
      <c r="C4724" s="5" t="s">
        <v>5033</v>
      </c>
    </row>
    <row r="4725" spans="1:3" ht="12" customHeight="1" x14ac:dyDescent="0.25">
      <c r="A4725" s="9">
        <v>10079892012</v>
      </c>
      <c r="B4725" s="4" t="s">
        <v>5088</v>
      </c>
      <c r="C4725" s="5" t="s">
        <v>5089</v>
      </c>
    </row>
    <row r="4726" spans="1:3" ht="12" customHeight="1" x14ac:dyDescent="0.25">
      <c r="A4726" s="9">
        <v>10104137867</v>
      </c>
      <c r="B4726" s="4" t="s">
        <v>5090</v>
      </c>
      <c r="C4726" s="5" t="s">
        <v>5089</v>
      </c>
    </row>
    <row r="4727" spans="1:3" ht="12" customHeight="1" x14ac:dyDescent="0.25">
      <c r="A4727" s="9">
        <v>10104466556</v>
      </c>
      <c r="B4727" s="4" t="s">
        <v>5091</v>
      </c>
      <c r="C4727" s="5" t="s">
        <v>5089</v>
      </c>
    </row>
    <row r="4728" spans="1:3" ht="12" customHeight="1" x14ac:dyDescent="0.25">
      <c r="A4728" s="9">
        <v>10095591460</v>
      </c>
      <c r="B4728" s="4" t="s">
        <v>5092</v>
      </c>
      <c r="C4728" s="5" t="s">
        <v>5089</v>
      </c>
    </row>
    <row r="4729" spans="1:3" ht="12" customHeight="1" x14ac:dyDescent="0.25">
      <c r="A4729" s="9">
        <v>10104085529</v>
      </c>
      <c r="B4729" s="4" t="s">
        <v>5093</v>
      </c>
      <c r="C4729" s="5" t="s">
        <v>5089</v>
      </c>
    </row>
    <row r="4730" spans="1:3" ht="12" customHeight="1" x14ac:dyDescent="0.25">
      <c r="A4730" s="9">
        <v>10095327944</v>
      </c>
      <c r="B4730" s="4" t="s">
        <v>5094</v>
      </c>
      <c r="C4730" s="5" t="s">
        <v>5089</v>
      </c>
    </row>
    <row r="4731" spans="1:3" ht="12" customHeight="1" x14ac:dyDescent="0.25">
      <c r="A4731" s="9">
        <v>10097320282</v>
      </c>
      <c r="B4731" s="4" t="s">
        <v>5095</v>
      </c>
      <c r="C4731" s="5" t="s">
        <v>5096</v>
      </c>
    </row>
    <row r="4732" spans="1:3" ht="12" customHeight="1" x14ac:dyDescent="0.25">
      <c r="A4732" s="9">
        <v>10012535919</v>
      </c>
      <c r="B4732" s="4" t="s">
        <v>5097</v>
      </c>
      <c r="C4732" s="5" t="s">
        <v>5096</v>
      </c>
    </row>
    <row r="4733" spans="1:3" ht="12" customHeight="1" x14ac:dyDescent="0.25">
      <c r="A4733" s="9">
        <v>10007401585</v>
      </c>
      <c r="B4733" s="4" t="s">
        <v>5098</v>
      </c>
      <c r="C4733" s="5" t="s">
        <v>19</v>
      </c>
    </row>
    <row r="4734" spans="1:3" ht="12" customHeight="1" x14ac:dyDescent="0.25">
      <c r="A4734" s="9">
        <v>10063332593</v>
      </c>
      <c r="B4734" s="4" t="s">
        <v>5099</v>
      </c>
      <c r="C4734" s="5" t="s">
        <v>19</v>
      </c>
    </row>
    <row r="4735" spans="1:3" ht="12" customHeight="1" x14ac:dyDescent="0.25">
      <c r="A4735" s="9">
        <v>10054880560</v>
      </c>
      <c r="B4735" s="4" t="s">
        <v>5100</v>
      </c>
      <c r="C4735" s="5" t="s">
        <v>19</v>
      </c>
    </row>
    <row r="4736" spans="1:3" ht="12" customHeight="1" x14ac:dyDescent="0.25">
      <c r="A4736" s="9">
        <v>10058629814</v>
      </c>
      <c r="B4736" s="4" t="s">
        <v>5101</v>
      </c>
      <c r="C4736" s="5" t="s">
        <v>19</v>
      </c>
    </row>
    <row r="4737" spans="1:3" ht="12" customHeight="1" x14ac:dyDescent="0.25">
      <c r="A4737" s="9">
        <v>10008551946</v>
      </c>
      <c r="B4737" s="4" t="s">
        <v>5102</v>
      </c>
      <c r="C4737" s="5" t="s">
        <v>19</v>
      </c>
    </row>
    <row r="4738" spans="1:3" ht="12" customHeight="1" x14ac:dyDescent="0.25">
      <c r="A4738" s="9">
        <v>10107724948</v>
      </c>
      <c r="B4738" s="4" t="s">
        <v>5103</v>
      </c>
      <c r="C4738" s="5" t="s">
        <v>19</v>
      </c>
    </row>
    <row r="4739" spans="1:3" ht="12" customHeight="1" x14ac:dyDescent="0.25">
      <c r="A4739" s="9">
        <v>10003252110</v>
      </c>
      <c r="B4739" s="4" t="s">
        <v>5104</v>
      </c>
      <c r="C4739" s="5" t="s">
        <v>19</v>
      </c>
    </row>
    <row r="4740" spans="1:3" ht="12" customHeight="1" x14ac:dyDescent="0.25">
      <c r="A4740" s="9">
        <v>10054837013</v>
      </c>
      <c r="B4740" s="4" t="s">
        <v>5105</v>
      </c>
      <c r="C4740" s="5" t="s">
        <v>5106</v>
      </c>
    </row>
    <row r="4741" spans="1:3" ht="12" customHeight="1" x14ac:dyDescent="0.25">
      <c r="A4741" s="9">
        <v>10009640063</v>
      </c>
      <c r="B4741" s="4" t="s">
        <v>5107</v>
      </c>
      <c r="C4741" s="5" t="s">
        <v>5108</v>
      </c>
    </row>
    <row r="4742" spans="1:3" ht="12" customHeight="1" x14ac:dyDescent="0.25">
      <c r="A4742" s="9">
        <v>10009639962</v>
      </c>
      <c r="B4742" s="4" t="s">
        <v>5109</v>
      </c>
      <c r="C4742" s="5" t="s">
        <v>5110</v>
      </c>
    </row>
    <row r="4743" spans="1:3" ht="12" customHeight="1" x14ac:dyDescent="0.25">
      <c r="A4743" s="9">
        <v>10015335579</v>
      </c>
      <c r="B4743" s="4" t="s">
        <v>5111</v>
      </c>
      <c r="C4743" s="5" t="s">
        <v>5112</v>
      </c>
    </row>
    <row r="4744" spans="1:3" ht="12" customHeight="1" x14ac:dyDescent="0.25">
      <c r="A4744" s="9">
        <v>10116201031</v>
      </c>
      <c r="B4744" s="4" t="s">
        <v>5113</v>
      </c>
      <c r="C4744" s="5" t="s">
        <v>5114</v>
      </c>
    </row>
    <row r="4745" spans="1:3" ht="12" customHeight="1" x14ac:dyDescent="0.25">
      <c r="A4745" s="9">
        <v>10112395803</v>
      </c>
      <c r="B4745" s="4" t="s">
        <v>5115</v>
      </c>
      <c r="C4745" s="5" t="s">
        <v>5114</v>
      </c>
    </row>
    <row r="4746" spans="1:3" ht="12" customHeight="1" x14ac:dyDescent="0.25">
      <c r="A4746" s="9">
        <v>10114910426</v>
      </c>
      <c r="B4746" s="4" t="s">
        <v>5116</v>
      </c>
      <c r="C4746" s="5" t="s">
        <v>5114</v>
      </c>
    </row>
    <row r="4747" spans="1:3" ht="12" customHeight="1" x14ac:dyDescent="0.25">
      <c r="A4747" s="9">
        <v>10008682490</v>
      </c>
      <c r="B4747" s="4" t="s">
        <v>5117</v>
      </c>
      <c r="C4747" s="5" t="s">
        <v>5118</v>
      </c>
    </row>
    <row r="4748" spans="1:3" ht="12" customHeight="1" x14ac:dyDescent="0.25">
      <c r="A4748" s="9">
        <v>10115820408</v>
      </c>
      <c r="B4748" s="4" t="s">
        <v>5119</v>
      </c>
      <c r="C4748" s="5" t="s">
        <v>5120</v>
      </c>
    </row>
    <row r="4749" spans="1:3" ht="12" customHeight="1" x14ac:dyDescent="0.25">
      <c r="A4749" s="9">
        <v>10002796917</v>
      </c>
      <c r="B4749" s="4" t="s">
        <v>5121</v>
      </c>
      <c r="C4749" s="5" t="s">
        <v>5122</v>
      </c>
    </row>
    <row r="4750" spans="1:3" ht="12" customHeight="1" x14ac:dyDescent="0.25">
      <c r="A4750" s="9">
        <v>10004520079</v>
      </c>
      <c r="B4750" s="4" t="s">
        <v>5123</v>
      </c>
      <c r="C4750" s="5" t="s">
        <v>5759</v>
      </c>
    </row>
    <row r="4751" spans="1:3" ht="12" customHeight="1" x14ac:dyDescent="0.25">
      <c r="A4751" s="9">
        <v>10085168408</v>
      </c>
      <c r="B4751" s="4" t="s">
        <v>5124</v>
      </c>
      <c r="C4751" s="5" t="s">
        <v>5125</v>
      </c>
    </row>
    <row r="4752" spans="1:3" ht="12" customHeight="1" x14ac:dyDescent="0.25">
      <c r="A4752" s="9">
        <v>10113535955</v>
      </c>
      <c r="B4752" s="4" t="s">
        <v>5126</v>
      </c>
      <c r="C4752" s="5" t="s">
        <v>5125</v>
      </c>
    </row>
    <row r="4753" spans="1:3" ht="12" customHeight="1" x14ac:dyDescent="0.25">
      <c r="A4753" s="9">
        <v>10055155800</v>
      </c>
      <c r="B4753" s="4" t="s">
        <v>5127</v>
      </c>
      <c r="C4753" s="5" t="s">
        <v>5125</v>
      </c>
    </row>
    <row r="4754" spans="1:3" ht="12" customHeight="1" x14ac:dyDescent="0.25">
      <c r="A4754" s="9">
        <v>10059717527</v>
      </c>
      <c r="B4754" s="4" t="s">
        <v>5128</v>
      </c>
      <c r="C4754" s="5" t="s">
        <v>5125</v>
      </c>
    </row>
    <row r="4755" spans="1:3" ht="12" customHeight="1" x14ac:dyDescent="0.25">
      <c r="A4755" s="9">
        <v>10090717111</v>
      </c>
      <c r="B4755" s="4" t="s">
        <v>5129</v>
      </c>
      <c r="C4755" s="5" t="s">
        <v>5125</v>
      </c>
    </row>
    <row r="4756" spans="1:3" ht="12" customHeight="1" x14ac:dyDescent="0.25">
      <c r="A4756" s="9">
        <v>10097313111</v>
      </c>
      <c r="B4756" s="4" t="s">
        <v>5130</v>
      </c>
      <c r="C4756" s="5" t="s">
        <v>5125</v>
      </c>
    </row>
    <row r="4757" spans="1:3" ht="12" customHeight="1" x14ac:dyDescent="0.25">
      <c r="A4757" s="9">
        <v>10113536965</v>
      </c>
      <c r="B4757" s="4" t="s">
        <v>5131</v>
      </c>
      <c r="C4757" s="5" t="s">
        <v>5125</v>
      </c>
    </row>
    <row r="4758" spans="1:3" ht="12" customHeight="1" x14ac:dyDescent="0.25">
      <c r="A4758" s="9">
        <v>10106702812</v>
      </c>
      <c r="B4758" s="4" t="s">
        <v>5132</v>
      </c>
      <c r="C4758" s="5" t="s">
        <v>5125</v>
      </c>
    </row>
    <row r="4759" spans="1:3" ht="12" customHeight="1" x14ac:dyDescent="0.25">
      <c r="A4759" s="9">
        <v>10113622548</v>
      </c>
      <c r="B4759" s="4" t="s">
        <v>5133</v>
      </c>
      <c r="C4759" s="5" t="s">
        <v>5125</v>
      </c>
    </row>
    <row r="4760" spans="1:3" ht="12" customHeight="1" x14ac:dyDescent="0.25">
      <c r="A4760" s="9">
        <v>10089600294</v>
      </c>
      <c r="B4760" s="4" t="s">
        <v>5134</v>
      </c>
      <c r="C4760" s="5" t="s">
        <v>5125</v>
      </c>
    </row>
    <row r="4761" spans="1:3" ht="12" customHeight="1" x14ac:dyDescent="0.25">
      <c r="A4761" s="9">
        <v>10081875256</v>
      </c>
      <c r="B4761" s="4" t="s">
        <v>5135</v>
      </c>
      <c r="C4761" s="5" t="s">
        <v>5125</v>
      </c>
    </row>
    <row r="4762" spans="1:3" ht="12" customHeight="1" x14ac:dyDescent="0.25">
      <c r="A4762" s="9">
        <v>10003349312</v>
      </c>
      <c r="B4762" s="4" t="s">
        <v>5136</v>
      </c>
      <c r="C4762" s="5" t="s">
        <v>5137</v>
      </c>
    </row>
    <row r="4763" spans="1:3" ht="12" customHeight="1" x14ac:dyDescent="0.25">
      <c r="A4763" s="9">
        <v>10083168386</v>
      </c>
      <c r="B4763" s="4" t="s">
        <v>5138</v>
      </c>
      <c r="C4763" s="5" t="s">
        <v>44</v>
      </c>
    </row>
    <row r="4764" spans="1:3" ht="12" customHeight="1" x14ac:dyDescent="0.25">
      <c r="A4764" s="9">
        <v>10111302127</v>
      </c>
      <c r="B4764" s="4" t="s">
        <v>5139</v>
      </c>
      <c r="C4764" s="5" t="s">
        <v>44</v>
      </c>
    </row>
    <row r="4765" spans="1:3" ht="12" customHeight="1" x14ac:dyDescent="0.25">
      <c r="A4765" s="9">
        <v>10079990224</v>
      </c>
      <c r="B4765" s="4" t="s">
        <v>5140</v>
      </c>
      <c r="C4765" s="5" t="s">
        <v>44</v>
      </c>
    </row>
    <row r="4766" spans="1:3" ht="12" customHeight="1" x14ac:dyDescent="0.25">
      <c r="A4766" s="9">
        <v>10106879230</v>
      </c>
      <c r="B4766" s="4" t="s">
        <v>5141</v>
      </c>
      <c r="C4766" s="5" t="s">
        <v>44</v>
      </c>
    </row>
    <row r="4767" spans="1:3" ht="12" customHeight="1" x14ac:dyDescent="0.25">
      <c r="A4767" s="9">
        <v>10061932763</v>
      </c>
      <c r="B4767" s="4" t="s">
        <v>5142</v>
      </c>
      <c r="C4767" s="5" t="s">
        <v>44</v>
      </c>
    </row>
    <row r="4768" spans="1:3" ht="12" customHeight="1" x14ac:dyDescent="0.25">
      <c r="A4768" s="9">
        <v>10106737265</v>
      </c>
      <c r="B4768" s="4" t="s">
        <v>5143</v>
      </c>
      <c r="C4768" s="5" t="s">
        <v>44</v>
      </c>
    </row>
    <row r="4769" spans="1:3" ht="12" customHeight="1" x14ac:dyDescent="0.25">
      <c r="A4769" s="9">
        <v>10002776305</v>
      </c>
      <c r="B4769" s="4" t="s">
        <v>5144</v>
      </c>
      <c r="C4769" s="5" t="s">
        <v>44</v>
      </c>
    </row>
    <row r="4770" spans="1:3" ht="12" customHeight="1" x14ac:dyDescent="0.25">
      <c r="A4770" s="9">
        <v>10010957546</v>
      </c>
      <c r="B4770" s="4" t="s">
        <v>5145</v>
      </c>
      <c r="C4770" s="5" t="s">
        <v>5146</v>
      </c>
    </row>
    <row r="4771" spans="1:3" ht="12" customHeight="1" x14ac:dyDescent="0.25">
      <c r="A4771" s="9">
        <v>10116585593</v>
      </c>
      <c r="B4771" s="4" t="s">
        <v>5147</v>
      </c>
      <c r="C4771" s="5" t="s">
        <v>5148</v>
      </c>
    </row>
    <row r="4772" spans="1:3" ht="12" customHeight="1" x14ac:dyDescent="0.25">
      <c r="A4772" s="9">
        <v>10115394214</v>
      </c>
      <c r="B4772" s="4" t="s">
        <v>5149</v>
      </c>
      <c r="C4772" s="5" t="s">
        <v>5148</v>
      </c>
    </row>
    <row r="4773" spans="1:3" ht="12" customHeight="1" x14ac:dyDescent="0.25">
      <c r="A4773" s="9">
        <v>10111911712</v>
      </c>
      <c r="B4773" s="4" t="s">
        <v>5150</v>
      </c>
      <c r="C4773" s="5" t="s">
        <v>5151</v>
      </c>
    </row>
    <row r="4774" spans="1:3" ht="12" customHeight="1" x14ac:dyDescent="0.25">
      <c r="A4774" s="9">
        <v>10111912722</v>
      </c>
      <c r="B4774" s="4" t="s">
        <v>5152</v>
      </c>
      <c r="C4774" s="5" t="s">
        <v>5151</v>
      </c>
    </row>
    <row r="4775" spans="1:3" ht="12" customHeight="1" x14ac:dyDescent="0.25">
      <c r="A4775" s="9">
        <v>10111911914</v>
      </c>
      <c r="B4775" s="4" t="s">
        <v>5153</v>
      </c>
      <c r="C4775" s="5" t="s">
        <v>5151</v>
      </c>
    </row>
    <row r="4776" spans="1:3" ht="12" customHeight="1" x14ac:dyDescent="0.25">
      <c r="A4776" s="9">
        <v>10111912116</v>
      </c>
      <c r="B4776" s="4" t="s">
        <v>5154</v>
      </c>
      <c r="C4776" s="5" t="s">
        <v>5151</v>
      </c>
    </row>
    <row r="4777" spans="1:3" ht="12" customHeight="1" x14ac:dyDescent="0.25">
      <c r="A4777" s="9">
        <v>10110444786</v>
      </c>
      <c r="B4777" s="4" t="s">
        <v>5155</v>
      </c>
      <c r="C4777" s="5" t="s">
        <v>5151</v>
      </c>
    </row>
    <row r="4778" spans="1:3" ht="12" customHeight="1" x14ac:dyDescent="0.25">
      <c r="A4778" s="9">
        <v>10112037206</v>
      </c>
      <c r="B4778" s="4" t="s">
        <v>5156</v>
      </c>
      <c r="C4778" s="5" t="s">
        <v>5151</v>
      </c>
    </row>
    <row r="4779" spans="1:3" ht="12" customHeight="1" x14ac:dyDescent="0.25">
      <c r="A4779" s="9">
        <v>10003780354</v>
      </c>
      <c r="B4779" s="4" t="s">
        <v>5157</v>
      </c>
      <c r="C4779" s="5" t="s">
        <v>5151</v>
      </c>
    </row>
    <row r="4780" spans="1:3" ht="12" customHeight="1" x14ac:dyDescent="0.25">
      <c r="A4780" s="9">
        <v>10109095173</v>
      </c>
      <c r="B4780" s="4" t="s">
        <v>4953</v>
      </c>
      <c r="C4780" s="5" t="s">
        <v>5151</v>
      </c>
    </row>
    <row r="4781" spans="1:3" ht="12" customHeight="1" x14ac:dyDescent="0.25">
      <c r="A4781" s="9">
        <v>10111910702</v>
      </c>
      <c r="B4781" s="4" t="s">
        <v>5158</v>
      </c>
      <c r="C4781" s="5" t="s">
        <v>5151</v>
      </c>
    </row>
    <row r="4782" spans="1:3" ht="12" customHeight="1" x14ac:dyDescent="0.25">
      <c r="A4782" s="9">
        <v>10111910294</v>
      </c>
      <c r="B4782" s="4" t="s">
        <v>5159</v>
      </c>
      <c r="C4782" s="5" t="s">
        <v>5151</v>
      </c>
    </row>
    <row r="4783" spans="1:3" ht="12" customHeight="1" x14ac:dyDescent="0.25">
      <c r="A4783" s="9">
        <v>10100441056</v>
      </c>
      <c r="B4783" s="4" t="s">
        <v>5160</v>
      </c>
      <c r="C4783" s="5" t="s">
        <v>5161</v>
      </c>
    </row>
    <row r="4784" spans="1:3" ht="12" customHeight="1" x14ac:dyDescent="0.25">
      <c r="A4784" s="9">
        <v>10107622894</v>
      </c>
      <c r="B4784" s="4" t="s">
        <v>5162</v>
      </c>
      <c r="C4784" s="5" t="s">
        <v>5161</v>
      </c>
    </row>
    <row r="4785" spans="1:3" ht="12" customHeight="1" x14ac:dyDescent="0.25">
      <c r="A4785" s="9">
        <v>10053114554</v>
      </c>
      <c r="B4785" s="4" t="s">
        <v>5163</v>
      </c>
      <c r="C4785" s="5" t="s">
        <v>5161</v>
      </c>
    </row>
    <row r="4786" spans="1:3" ht="12" customHeight="1" x14ac:dyDescent="0.25">
      <c r="A4786" s="9">
        <v>10061657022</v>
      </c>
      <c r="B4786" s="4" t="s">
        <v>1944</v>
      </c>
      <c r="C4786" s="5" t="s">
        <v>5161</v>
      </c>
    </row>
    <row r="4787" spans="1:3" ht="12" customHeight="1" x14ac:dyDescent="0.25">
      <c r="A4787" s="9">
        <v>10107154466</v>
      </c>
      <c r="B4787" s="4" t="s">
        <v>5164</v>
      </c>
      <c r="C4787" s="5" t="s">
        <v>5161</v>
      </c>
    </row>
    <row r="4788" spans="1:3" ht="12" customHeight="1" x14ac:dyDescent="0.25">
      <c r="A4788" s="9">
        <v>10094578519</v>
      </c>
      <c r="B4788" s="4" t="s">
        <v>5165</v>
      </c>
      <c r="C4788" s="5" t="s">
        <v>5161</v>
      </c>
    </row>
    <row r="4789" spans="1:3" ht="12" customHeight="1" x14ac:dyDescent="0.25">
      <c r="A4789" s="9">
        <v>10003472883</v>
      </c>
      <c r="B4789" s="4" t="s">
        <v>5166</v>
      </c>
      <c r="C4789" s="5" t="s">
        <v>5161</v>
      </c>
    </row>
    <row r="4790" spans="1:3" ht="12" customHeight="1" x14ac:dyDescent="0.25">
      <c r="A4790" s="9">
        <v>10003472984</v>
      </c>
      <c r="B4790" s="4" t="s">
        <v>5167</v>
      </c>
      <c r="C4790" s="5" t="s">
        <v>5161</v>
      </c>
    </row>
    <row r="4791" spans="1:3" ht="12" customHeight="1" x14ac:dyDescent="0.25">
      <c r="A4791" s="9">
        <v>10109104671</v>
      </c>
      <c r="B4791" s="4" t="s">
        <v>5168</v>
      </c>
      <c r="C4791" s="5" t="s">
        <v>5161</v>
      </c>
    </row>
    <row r="4792" spans="1:3" ht="12" customHeight="1" x14ac:dyDescent="0.25">
      <c r="A4792" s="9">
        <v>10106840935</v>
      </c>
      <c r="B4792" s="4" t="s">
        <v>5169</v>
      </c>
      <c r="C4792" s="5" t="s">
        <v>5170</v>
      </c>
    </row>
    <row r="4793" spans="1:3" ht="12" customHeight="1" x14ac:dyDescent="0.25">
      <c r="A4793" s="9">
        <v>10061952264</v>
      </c>
      <c r="B4793" s="4" t="s">
        <v>5171</v>
      </c>
      <c r="C4793" s="5" t="s">
        <v>5170</v>
      </c>
    </row>
    <row r="4794" spans="1:3" ht="12" customHeight="1" x14ac:dyDescent="0.25">
      <c r="A4794" s="9">
        <v>10112401257</v>
      </c>
      <c r="B4794" s="4" t="s">
        <v>5172</v>
      </c>
      <c r="C4794" s="5" t="s">
        <v>5173</v>
      </c>
    </row>
    <row r="4795" spans="1:3" ht="12" customHeight="1" x14ac:dyDescent="0.25">
      <c r="A4795" s="9">
        <v>10100299293</v>
      </c>
      <c r="B4795" s="4" t="s">
        <v>5174</v>
      </c>
      <c r="C4795" s="5" t="s">
        <v>5173</v>
      </c>
    </row>
    <row r="4796" spans="1:3" ht="12" customHeight="1" x14ac:dyDescent="0.25">
      <c r="A4796" s="9">
        <v>10112559386</v>
      </c>
      <c r="B4796" s="4" t="s">
        <v>5175</v>
      </c>
      <c r="C4796" s="5" t="s">
        <v>5173</v>
      </c>
    </row>
    <row r="4797" spans="1:3" ht="12" customHeight="1" x14ac:dyDescent="0.25">
      <c r="A4797" s="9">
        <v>10080245959</v>
      </c>
      <c r="B4797" s="4" t="s">
        <v>5176</v>
      </c>
      <c r="C4797" s="5" t="s">
        <v>5173</v>
      </c>
    </row>
    <row r="4798" spans="1:3" ht="12" customHeight="1" x14ac:dyDescent="0.25">
      <c r="A4798" s="9">
        <v>10100297879</v>
      </c>
      <c r="B4798" s="4" t="s">
        <v>5177</v>
      </c>
      <c r="C4798" s="5" t="s">
        <v>5173</v>
      </c>
    </row>
    <row r="4799" spans="1:3" ht="12" customHeight="1" x14ac:dyDescent="0.25">
      <c r="A4799" s="9">
        <v>10056460347</v>
      </c>
      <c r="B4799" s="4" t="s">
        <v>5178</v>
      </c>
      <c r="C4799" s="5" t="s">
        <v>5173</v>
      </c>
    </row>
    <row r="4800" spans="1:3" ht="12" customHeight="1" x14ac:dyDescent="0.25">
      <c r="A4800" s="9">
        <v>10077849958</v>
      </c>
      <c r="B4800" s="4" t="s">
        <v>5179</v>
      </c>
      <c r="C4800" s="5" t="s">
        <v>5173</v>
      </c>
    </row>
    <row r="4801" spans="1:3" ht="12" customHeight="1" x14ac:dyDescent="0.25">
      <c r="A4801" s="9">
        <v>10111302834</v>
      </c>
      <c r="B4801" s="4" t="s">
        <v>5180</v>
      </c>
      <c r="C4801" s="5" t="s">
        <v>5173</v>
      </c>
    </row>
    <row r="4802" spans="1:3" ht="12" customHeight="1" x14ac:dyDescent="0.25">
      <c r="A4802" s="9">
        <v>10077875018</v>
      </c>
      <c r="B4802" s="4" t="s">
        <v>5181</v>
      </c>
      <c r="C4802" s="5" t="s">
        <v>5173</v>
      </c>
    </row>
    <row r="4803" spans="1:3" ht="12" customHeight="1" x14ac:dyDescent="0.25">
      <c r="A4803" s="9">
        <v>10105914381</v>
      </c>
      <c r="B4803" s="4" t="s">
        <v>5182</v>
      </c>
      <c r="C4803" s="5" t="s">
        <v>5173</v>
      </c>
    </row>
    <row r="4804" spans="1:3" ht="12" customHeight="1" x14ac:dyDescent="0.25">
      <c r="A4804" s="9">
        <v>10091289310</v>
      </c>
      <c r="B4804" s="4" t="s">
        <v>5183</v>
      </c>
      <c r="C4804" s="5" t="s">
        <v>5173</v>
      </c>
    </row>
    <row r="4805" spans="1:3" ht="12" customHeight="1" x14ac:dyDescent="0.25">
      <c r="A4805" s="9">
        <v>10112555952</v>
      </c>
      <c r="B4805" s="4" t="s">
        <v>5184</v>
      </c>
      <c r="C4805" s="5" t="s">
        <v>5173</v>
      </c>
    </row>
    <row r="4806" spans="1:3" ht="12" customHeight="1" x14ac:dyDescent="0.25">
      <c r="A4806" s="9">
        <v>10088086690</v>
      </c>
      <c r="B4806" s="4" t="s">
        <v>5185</v>
      </c>
      <c r="C4806" s="5" t="s">
        <v>5173</v>
      </c>
    </row>
    <row r="4807" spans="1:3" ht="12" customHeight="1" x14ac:dyDescent="0.25">
      <c r="A4807" s="9">
        <v>10111076195</v>
      </c>
      <c r="B4807" s="4" t="s">
        <v>5186</v>
      </c>
      <c r="C4807" s="5" t="s">
        <v>5173</v>
      </c>
    </row>
    <row r="4808" spans="1:3" ht="12" customHeight="1" x14ac:dyDescent="0.25">
      <c r="A4808" s="9">
        <v>10113977105</v>
      </c>
      <c r="B4808" s="4" t="s">
        <v>5187</v>
      </c>
      <c r="C4808" s="5" t="s">
        <v>5173</v>
      </c>
    </row>
    <row r="4809" spans="1:3" ht="12" customHeight="1" x14ac:dyDescent="0.25">
      <c r="A4809" s="9">
        <v>10088534106</v>
      </c>
      <c r="B4809" s="4" t="s">
        <v>5188</v>
      </c>
      <c r="C4809" s="5" t="s">
        <v>5173</v>
      </c>
    </row>
    <row r="4810" spans="1:3" ht="12" customHeight="1" x14ac:dyDescent="0.25">
      <c r="A4810" s="9">
        <v>10100550483</v>
      </c>
      <c r="B4810" s="4" t="s">
        <v>5189</v>
      </c>
      <c r="C4810" s="5" t="s">
        <v>5173</v>
      </c>
    </row>
    <row r="4811" spans="1:3" ht="12" customHeight="1" x14ac:dyDescent="0.25">
      <c r="A4811" s="9">
        <v>10113774415</v>
      </c>
      <c r="B4811" s="4" t="s">
        <v>5190</v>
      </c>
      <c r="C4811" s="5" t="s">
        <v>5173</v>
      </c>
    </row>
    <row r="4812" spans="1:3" ht="12" customHeight="1" x14ac:dyDescent="0.25">
      <c r="A4812" s="9">
        <v>10088534308</v>
      </c>
      <c r="B4812" s="4" t="s">
        <v>5191</v>
      </c>
      <c r="C4812" s="5" t="s">
        <v>5173</v>
      </c>
    </row>
    <row r="4813" spans="1:3" ht="12" customHeight="1" x14ac:dyDescent="0.25">
      <c r="A4813" s="9">
        <v>10077873604</v>
      </c>
      <c r="B4813" s="4" t="s">
        <v>5192</v>
      </c>
      <c r="C4813" s="5" t="s">
        <v>5173</v>
      </c>
    </row>
    <row r="4814" spans="1:3" ht="12" customHeight="1" x14ac:dyDescent="0.25">
      <c r="A4814" s="9">
        <v>10100529568</v>
      </c>
      <c r="B4814" s="4" t="s">
        <v>5193</v>
      </c>
      <c r="C4814" s="5" t="s">
        <v>5173</v>
      </c>
    </row>
    <row r="4815" spans="1:3" ht="12" customHeight="1" x14ac:dyDescent="0.25">
      <c r="A4815" s="9">
        <v>10111046994</v>
      </c>
      <c r="B4815" s="4" t="s">
        <v>5194</v>
      </c>
      <c r="C4815" s="5" t="s">
        <v>5173</v>
      </c>
    </row>
    <row r="4816" spans="1:3" ht="12" customHeight="1" x14ac:dyDescent="0.25">
      <c r="A4816" s="9">
        <v>10100883923</v>
      </c>
      <c r="B4816" s="4" t="s">
        <v>5195</v>
      </c>
      <c r="C4816" s="5" t="s">
        <v>5173</v>
      </c>
    </row>
    <row r="4817" spans="1:3" ht="12" customHeight="1" x14ac:dyDescent="0.25">
      <c r="A4817" s="9">
        <v>10100600401</v>
      </c>
      <c r="B4817" s="4" t="s">
        <v>5196</v>
      </c>
      <c r="C4817" s="5" t="s">
        <v>5173</v>
      </c>
    </row>
    <row r="4818" spans="1:3" ht="12" customHeight="1" x14ac:dyDescent="0.25">
      <c r="A4818" s="9">
        <v>10100299091</v>
      </c>
      <c r="B4818" s="4" t="s">
        <v>5197</v>
      </c>
      <c r="C4818" s="5" t="s">
        <v>5173</v>
      </c>
    </row>
    <row r="4819" spans="1:3" ht="12" customHeight="1" x14ac:dyDescent="0.25">
      <c r="A4819" s="9">
        <v>10100528861</v>
      </c>
      <c r="B4819" s="4" t="s">
        <v>5198</v>
      </c>
      <c r="C4819" s="5" t="s">
        <v>5173</v>
      </c>
    </row>
    <row r="4820" spans="1:3" ht="12" customHeight="1" x14ac:dyDescent="0.25">
      <c r="A4820" s="9">
        <v>10088086589</v>
      </c>
      <c r="B4820" s="4" t="s">
        <v>5199</v>
      </c>
      <c r="C4820" s="5" t="s">
        <v>5173</v>
      </c>
    </row>
    <row r="4821" spans="1:3" ht="12" customHeight="1" x14ac:dyDescent="0.25">
      <c r="A4821" s="9">
        <v>10108250869</v>
      </c>
      <c r="B4821" s="4" t="s">
        <v>5200</v>
      </c>
      <c r="C4821" s="5" t="s">
        <v>5173</v>
      </c>
    </row>
    <row r="4822" spans="1:3" ht="12" customHeight="1" x14ac:dyDescent="0.25">
      <c r="A4822" s="9">
        <v>10083317627</v>
      </c>
      <c r="B4822" s="4" t="s">
        <v>5201</v>
      </c>
      <c r="C4822" s="5" t="s">
        <v>5202</v>
      </c>
    </row>
    <row r="4823" spans="1:3" ht="12" customHeight="1" x14ac:dyDescent="0.25">
      <c r="A4823" s="9">
        <v>10115879719</v>
      </c>
      <c r="B4823" s="4" t="s">
        <v>5203</v>
      </c>
      <c r="C4823" s="5" t="s">
        <v>2691</v>
      </c>
    </row>
    <row r="4824" spans="1:3" ht="12" customHeight="1" x14ac:dyDescent="0.25">
      <c r="A4824" s="9">
        <v>10083352585</v>
      </c>
      <c r="B4824" s="4" t="s">
        <v>5204</v>
      </c>
      <c r="C4824" s="5" t="s">
        <v>2691</v>
      </c>
    </row>
    <row r="4825" spans="1:3" ht="12" customHeight="1" x14ac:dyDescent="0.25">
      <c r="A4825" s="9">
        <v>10051908421</v>
      </c>
      <c r="B4825" s="4" t="s">
        <v>5205</v>
      </c>
      <c r="C4825" s="5" t="s">
        <v>5206</v>
      </c>
    </row>
    <row r="4826" spans="1:3" ht="12" customHeight="1" x14ac:dyDescent="0.25">
      <c r="A4826" s="9">
        <v>10085065041</v>
      </c>
      <c r="B4826" s="4" t="s">
        <v>5207</v>
      </c>
      <c r="C4826" s="5" t="s">
        <v>43</v>
      </c>
    </row>
    <row r="4827" spans="1:3" ht="12" customHeight="1" x14ac:dyDescent="0.25">
      <c r="A4827" s="9">
        <v>10085065344</v>
      </c>
      <c r="B4827" s="4" t="s">
        <v>5208</v>
      </c>
      <c r="C4827" s="5" t="s">
        <v>43</v>
      </c>
    </row>
    <row r="4828" spans="1:3" ht="12" customHeight="1" x14ac:dyDescent="0.25">
      <c r="A4828" s="9">
        <v>10059272034</v>
      </c>
      <c r="B4828" s="4" t="s">
        <v>5209</v>
      </c>
      <c r="C4828" s="5" t="s">
        <v>43</v>
      </c>
    </row>
    <row r="4829" spans="1:3" ht="12" customHeight="1" x14ac:dyDescent="0.25">
      <c r="A4829" s="9">
        <v>10107440214</v>
      </c>
      <c r="B4829" s="4" t="s">
        <v>5210</v>
      </c>
      <c r="C4829" s="5" t="s">
        <v>43</v>
      </c>
    </row>
    <row r="4830" spans="1:3" ht="12" customHeight="1" x14ac:dyDescent="0.25">
      <c r="A4830" s="9">
        <v>10067601304</v>
      </c>
      <c r="B4830" s="4" t="s">
        <v>5211</v>
      </c>
      <c r="C4830" s="5" t="s">
        <v>43</v>
      </c>
    </row>
    <row r="4831" spans="1:3" ht="12" customHeight="1" x14ac:dyDescent="0.25">
      <c r="A4831" s="9">
        <v>10088010407</v>
      </c>
      <c r="B4831" s="4" t="s">
        <v>5212</v>
      </c>
      <c r="C4831" s="5" t="s">
        <v>43</v>
      </c>
    </row>
    <row r="4832" spans="1:3" ht="12" customHeight="1" x14ac:dyDescent="0.25">
      <c r="A4832" s="9">
        <v>10088013639</v>
      </c>
      <c r="B4832" s="4" t="s">
        <v>5213</v>
      </c>
      <c r="C4832" s="5" t="s">
        <v>43</v>
      </c>
    </row>
    <row r="4833" spans="1:3" ht="12" customHeight="1" x14ac:dyDescent="0.25">
      <c r="A4833" s="9">
        <v>10085969666</v>
      </c>
      <c r="B4833" s="4" t="s">
        <v>5214</v>
      </c>
      <c r="C4833" s="5" t="s">
        <v>43</v>
      </c>
    </row>
    <row r="4834" spans="1:3" ht="12" customHeight="1" x14ac:dyDescent="0.25">
      <c r="A4834" s="9">
        <v>10068768233</v>
      </c>
      <c r="B4834" s="4" t="s">
        <v>5215</v>
      </c>
      <c r="C4834" s="5" t="s">
        <v>43</v>
      </c>
    </row>
    <row r="4835" spans="1:3" ht="12" customHeight="1" x14ac:dyDescent="0.25">
      <c r="A4835" s="9">
        <v>10066315244</v>
      </c>
      <c r="B4835" s="4" t="s">
        <v>5216</v>
      </c>
      <c r="C4835" s="5" t="s">
        <v>43</v>
      </c>
    </row>
    <row r="4836" spans="1:3" ht="12" customHeight="1" x14ac:dyDescent="0.25">
      <c r="A4836" s="9">
        <v>10062941765</v>
      </c>
      <c r="B4836" s="4" t="s">
        <v>5217</v>
      </c>
      <c r="C4836" s="5" t="s">
        <v>5218</v>
      </c>
    </row>
    <row r="4837" spans="1:3" ht="12" customHeight="1" x14ac:dyDescent="0.25">
      <c r="A4837" s="9">
        <v>10009079382</v>
      </c>
      <c r="B4837" s="4" t="s">
        <v>5219</v>
      </c>
      <c r="C4837" s="5" t="s">
        <v>5218</v>
      </c>
    </row>
    <row r="4838" spans="1:3" ht="12" customHeight="1" x14ac:dyDescent="0.25">
      <c r="A4838" s="9">
        <v>10005953154</v>
      </c>
      <c r="B4838" s="4" t="s">
        <v>5220</v>
      </c>
      <c r="C4838" s="5" t="s">
        <v>5218</v>
      </c>
    </row>
    <row r="4839" spans="1:3" ht="12" customHeight="1" x14ac:dyDescent="0.25">
      <c r="A4839" s="9">
        <v>10051443629</v>
      </c>
      <c r="B4839" s="4" t="s">
        <v>5221</v>
      </c>
      <c r="C4839" s="5" t="s">
        <v>5218</v>
      </c>
    </row>
    <row r="4840" spans="1:3" ht="12" customHeight="1" x14ac:dyDescent="0.25">
      <c r="A4840" s="9">
        <v>10007793326</v>
      </c>
      <c r="B4840" s="4" t="s">
        <v>5222</v>
      </c>
      <c r="C4840" s="5" t="s">
        <v>5218</v>
      </c>
    </row>
    <row r="4841" spans="1:3" ht="12" customHeight="1" x14ac:dyDescent="0.25">
      <c r="A4841" s="9">
        <v>10006902239</v>
      </c>
      <c r="B4841" s="4" t="s">
        <v>5223</v>
      </c>
      <c r="C4841" s="5" t="s">
        <v>5218</v>
      </c>
    </row>
    <row r="4842" spans="1:3" ht="12" customHeight="1" x14ac:dyDescent="0.25">
      <c r="A4842" s="9">
        <v>10053901365</v>
      </c>
      <c r="B4842" s="4" t="s">
        <v>5224</v>
      </c>
      <c r="C4842" s="5" t="s">
        <v>5218</v>
      </c>
    </row>
    <row r="4843" spans="1:3" ht="12" customHeight="1" x14ac:dyDescent="0.25">
      <c r="A4843" s="9">
        <v>10054626441</v>
      </c>
      <c r="B4843" s="4" t="s">
        <v>5225</v>
      </c>
      <c r="C4843" s="5" t="s">
        <v>5218</v>
      </c>
    </row>
    <row r="4844" spans="1:3" ht="12" customHeight="1" x14ac:dyDescent="0.25">
      <c r="A4844" s="9">
        <v>10015765716</v>
      </c>
      <c r="B4844" s="4" t="s">
        <v>5226</v>
      </c>
      <c r="C4844" s="5" t="s">
        <v>5218</v>
      </c>
    </row>
    <row r="4845" spans="1:3" ht="12" customHeight="1" x14ac:dyDescent="0.25">
      <c r="A4845" s="9">
        <v>10078981727</v>
      </c>
      <c r="B4845" s="4" t="s">
        <v>5227</v>
      </c>
      <c r="C4845" s="5" t="s">
        <v>5760</v>
      </c>
    </row>
    <row r="4846" spans="1:3" ht="12" customHeight="1" x14ac:dyDescent="0.25">
      <c r="A4846" s="9">
        <v>10079372050</v>
      </c>
      <c r="B4846" s="4" t="s">
        <v>5229</v>
      </c>
      <c r="C4846" s="5" t="s">
        <v>5761</v>
      </c>
    </row>
    <row r="4847" spans="1:3" ht="12" customHeight="1" x14ac:dyDescent="0.25">
      <c r="A4847" s="9">
        <v>10116202243</v>
      </c>
      <c r="B4847" s="4" t="s">
        <v>5230</v>
      </c>
      <c r="C4847" s="5" t="s">
        <v>5762</v>
      </c>
    </row>
    <row r="4848" spans="1:3" ht="12" customHeight="1" x14ac:dyDescent="0.25">
      <c r="A4848" s="9">
        <v>10116202647</v>
      </c>
      <c r="B4848" s="4" t="s">
        <v>5231</v>
      </c>
      <c r="C4848" s="5" t="s">
        <v>5762</v>
      </c>
    </row>
    <row r="4849" spans="1:3" ht="12" customHeight="1" x14ac:dyDescent="0.25">
      <c r="A4849" s="9">
        <v>10058975879</v>
      </c>
      <c r="B4849" s="4" t="s">
        <v>5232</v>
      </c>
      <c r="C4849" s="5" t="s">
        <v>5763</v>
      </c>
    </row>
    <row r="4850" spans="1:3" ht="12" customHeight="1" x14ac:dyDescent="0.25">
      <c r="A4850" s="9">
        <v>10116898118</v>
      </c>
      <c r="B4850" s="4" t="s">
        <v>5233</v>
      </c>
      <c r="C4850" s="5" t="s">
        <v>5764</v>
      </c>
    </row>
    <row r="4851" spans="1:3" ht="12" customHeight="1" x14ac:dyDescent="0.25">
      <c r="A4851" s="9">
        <v>10092698032</v>
      </c>
      <c r="B4851" s="4" t="s">
        <v>5234</v>
      </c>
      <c r="C4851" s="5" t="s">
        <v>5764</v>
      </c>
    </row>
    <row r="4852" spans="1:3" ht="12" customHeight="1" x14ac:dyDescent="0.25">
      <c r="A4852" s="9">
        <v>10056384969</v>
      </c>
      <c r="B4852" s="4" t="s">
        <v>5235</v>
      </c>
      <c r="C4852" s="5" t="s">
        <v>5763</v>
      </c>
    </row>
    <row r="4853" spans="1:3" ht="12" customHeight="1" x14ac:dyDescent="0.25">
      <c r="A4853" s="9">
        <v>10078190165</v>
      </c>
      <c r="B4853" s="4" t="s">
        <v>5236</v>
      </c>
      <c r="C4853" s="5" t="s">
        <v>5760</v>
      </c>
    </row>
    <row r="4854" spans="1:3" ht="12" customHeight="1" x14ac:dyDescent="0.25">
      <c r="A4854" s="9">
        <v>10076697476</v>
      </c>
      <c r="B4854" s="4" t="s">
        <v>5237</v>
      </c>
      <c r="C4854" s="5" t="s">
        <v>5765</v>
      </c>
    </row>
    <row r="4855" spans="1:3" ht="12" customHeight="1" x14ac:dyDescent="0.25">
      <c r="A4855" s="9">
        <v>10076697577</v>
      </c>
      <c r="B4855" s="4" t="s">
        <v>5238</v>
      </c>
      <c r="C4855" s="5" t="s">
        <v>5760</v>
      </c>
    </row>
    <row r="4856" spans="1:3" ht="12" customHeight="1" x14ac:dyDescent="0.25">
      <c r="A4856" s="9">
        <v>10056385171</v>
      </c>
      <c r="B4856" s="4" t="s">
        <v>5239</v>
      </c>
      <c r="C4856" s="5" t="s">
        <v>5763</v>
      </c>
    </row>
    <row r="4857" spans="1:3" ht="12" customHeight="1" x14ac:dyDescent="0.25">
      <c r="A4857" s="9">
        <v>10059181906</v>
      </c>
      <c r="B4857" s="4" t="s">
        <v>5240</v>
      </c>
      <c r="C4857" s="5" t="s">
        <v>5763</v>
      </c>
    </row>
    <row r="4858" spans="1:3" ht="12" customHeight="1" x14ac:dyDescent="0.25">
      <c r="A4858" s="9">
        <v>10117276923</v>
      </c>
      <c r="B4858" s="4" t="s">
        <v>5241</v>
      </c>
      <c r="C4858" s="5" t="s">
        <v>5764</v>
      </c>
    </row>
    <row r="4859" spans="1:3" ht="12" customHeight="1" x14ac:dyDescent="0.25">
      <c r="A4859" s="9">
        <v>10062060782</v>
      </c>
      <c r="B4859" s="4" t="s">
        <v>5242</v>
      </c>
      <c r="C4859" s="5" t="s">
        <v>5761</v>
      </c>
    </row>
    <row r="4860" spans="1:3" ht="12" customHeight="1" x14ac:dyDescent="0.25">
      <c r="A4860" s="9">
        <v>10055518639</v>
      </c>
      <c r="B4860" s="4" t="s">
        <v>5243</v>
      </c>
      <c r="C4860" s="5" t="s">
        <v>5763</v>
      </c>
    </row>
    <row r="4861" spans="1:3" ht="12" customHeight="1" x14ac:dyDescent="0.25">
      <c r="A4861" s="9">
        <v>10064310576</v>
      </c>
      <c r="B4861" s="4" t="s">
        <v>5244</v>
      </c>
      <c r="C4861" s="5" t="s">
        <v>5228</v>
      </c>
    </row>
    <row r="4862" spans="1:3" ht="12" customHeight="1" x14ac:dyDescent="0.25">
      <c r="A4862" s="9">
        <v>10095963494</v>
      </c>
      <c r="B4862" s="4" t="s">
        <v>5245</v>
      </c>
      <c r="C4862" s="5" t="s">
        <v>5764</v>
      </c>
    </row>
    <row r="4863" spans="1:3" ht="12" customHeight="1" x14ac:dyDescent="0.25">
      <c r="A4863" s="9">
        <v>10115212540</v>
      </c>
      <c r="B4863" s="4" t="s">
        <v>5246</v>
      </c>
      <c r="C4863" s="5" t="s">
        <v>5766</v>
      </c>
    </row>
    <row r="4864" spans="1:3" ht="12" customHeight="1" x14ac:dyDescent="0.25">
      <c r="A4864" s="9">
        <v>10106879937</v>
      </c>
      <c r="B4864" s="4" t="s">
        <v>5247</v>
      </c>
      <c r="C4864" s="5" t="s">
        <v>5767</v>
      </c>
    </row>
    <row r="4865" spans="1:3" ht="12" customHeight="1" x14ac:dyDescent="0.25">
      <c r="A4865" s="9">
        <v>10106880139</v>
      </c>
      <c r="B4865" s="4" t="s">
        <v>5248</v>
      </c>
      <c r="C4865" s="5" t="s">
        <v>5767</v>
      </c>
    </row>
    <row r="4866" spans="1:3" ht="12" customHeight="1" x14ac:dyDescent="0.25">
      <c r="A4866" s="9">
        <v>10106880038</v>
      </c>
      <c r="B4866" s="4" t="s">
        <v>5249</v>
      </c>
      <c r="C4866" s="5" t="s">
        <v>5767</v>
      </c>
    </row>
    <row r="4867" spans="1:3" ht="12" customHeight="1" x14ac:dyDescent="0.25">
      <c r="A4867" s="9">
        <v>10084743022</v>
      </c>
      <c r="B4867" s="4" t="s">
        <v>5250</v>
      </c>
      <c r="C4867" s="5" t="s">
        <v>5768</v>
      </c>
    </row>
    <row r="4868" spans="1:3" ht="12" customHeight="1" x14ac:dyDescent="0.25">
      <c r="A4868" s="9">
        <v>10105509207</v>
      </c>
      <c r="B4868" s="4" t="s">
        <v>5251</v>
      </c>
      <c r="C4868" s="5" t="s">
        <v>5769</v>
      </c>
    </row>
    <row r="4869" spans="1:3" ht="12" customHeight="1" x14ac:dyDescent="0.25">
      <c r="A4869" s="9">
        <v>10115212439</v>
      </c>
      <c r="B4869" s="4" t="s">
        <v>5252</v>
      </c>
      <c r="C4869" s="5" t="s">
        <v>5762</v>
      </c>
    </row>
    <row r="4870" spans="1:3" ht="12" customHeight="1" x14ac:dyDescent="0.25">
      <c r="A4870" s="9">
        <v>10058460870</v>
      </c>
      <c r="B4870" s="4" t="s">
        <v>5253</v>
      </c>
      <c r="C4870" s="5" t="s">
        <v>5763</v>
      </c>
    </row>
    <row r="4871" spans="1:3" ht="12" customHeight="1" x14ac:dyDescent="0.25">
      <c r="A4871" s="9">
        <v>10116695933</v>
      </c>
      <c r="B4871" s="4" t="s">
        <v>5254</v>
      </c>
      <c r="C4871" s="5" t="s">
        <v>5764</v>
      </c>
    </row>
    <row r="4872" spans="1:3" ht="12" customHeight="1" x14ac:dyDescent="0.25">
      <c r="A4872" s="9">
        <v>10076699702</v>
      </c>
      <c r="B4872" s="4" t="s">
        <v>5255</v>
      </c>
      <c r="C4872" s="5" t="s">
        <v>5769</v>
      </c>
    </row>
    <row r="4873" spans="1:3" ht="12" customHeight="1" x14ac:dyDescent="0.25">
      <c r="A4873" s="9">
        <v>10116306317</v>
      </c>
      <c r="B4873" s="4" t="s">
        <v>5256</v>
      </c>
      <c r="C4873" s="5" t="s">
        <v>5764</v>
      </c>
    </row>
    <row r="4874" spans="1:3" ht="12" customHeight="1" x14ac:dyDescent="0.25">
      <c r="A4874" s="9">
        <v>10076699904</v>
      </c>
      <c r="B4874" s="4" t="s">
        <v>5257</v>
      </c>
      <c r="C4874" s="5" t="s">
        <v>5769</v>
      </c>
    </row>
    <row r="4875" spans="1:3" ht="12" customHeight="1" x14ac:dyDescent="0.25">
      <c r="A4875" s="9">
        <v>10058460163</v>
      </c>
      <c r="B4875" s="4" t="s">
        <v>5258</v>
      </c>
      <c r="C4875" s="5" t="s">
        <v>5760</v>
      </c>
    </row>
    <row r="4876" spans="1:3" ht="12" customHeight="1" x14ac:dyDescent="0.25">
      <c r="A4876" s="9">
        <v>10076700510</v>
      </c>
      <c r="B4876" s="4" t="s">
        <v>5259</v>
      </c>
      <c r="C4876" s="5" t="s">
        <v>5768</v>
      </c>
    </row>
    <row r="4877" spans="1:3" ht="12" customHeight="1" x14ac:dyDescent="0.25">
      <c r="A4877" s="9">
        <v>10058975778</v>
      </c>
      <c r="B4877" s="4" t="s">
        <v>5260</v>
      </c>
      <c r="C4877" s="5" t="s">
        <v>5763</v>
      </c>
    </row>
    <row r="4878" spans="1:3" ht="12" customHeight="1" x14ac:dyDescent="0.25">
      <c r="A4878" s="9">
        <v>10104068048</v>
      </c>
      <c r="B4878" s="4" t="s">
        <v>5261</v>
      </c>
      <c r="C4878" s="5" t="s">
        <v>5767</v>
      </c>
    </row>
    <row r="4879" spans="1:3" ht="12" customHeight="1" x14ac:dyDescent="0.25">
      <c r="A4879" s="9">
        <v>10078980515</v>
      </c>
      <c r="B4879" s="4" t="s">
        <v>5262</v>
      </c>
      <c r="C4879" s="5" t="s">
        <v>5760</v>
      </c>
    </row>
    <row r="4880" spans="1:3" ht="12" customHeight="1" x14ac:dyDescent="0.25">
      <c r="A4880" s="9">
        <v>10094727150</v>
      </c>
      <c r="B4880" s="4" t="s">
        <v>5263</v>
      </c>
      <c r="C4880" s="5" t="s">
        <v>5767</v>
      </c>
    </row>
    <row r="4881" spans="1:3" ht="12" customHeight="1" x14ac:dyDescent="0.25">
      <c r="A4881" s="9">
        <v>10097569856</v>
      </c>
      <c r="B4881" s="4" t="s">
        <v>5264</v>
      </c>
      <c r="C4881" s="5" t="s">
        <v>5760</v>
      </c>
    </row>
    <row r="4882" spans="1:3" ht="12" customHeight="1" x14ac:dyDescent="0.25">
      <c r="A4882" s="9">
        <v>10080929508</v>
      </c>
      <c r="B4882" s="4" t="s">
        <v>5265</v>
      </c>
      <c r="C4882" s="5" t="s">
        <v>5769</v>
      </c>
    </row>
    <row r="4883" spans="1:3" ht="12" customHeight="1" x14ac:dyDescent="0.25">
      <c r="A4883" s="9">
        <v>10055519447</v>
      </c>
      <c r="B4883" s="4" t="s">
        <v>5266</v>
      </c>
      <c r="C4883" s="5" t="s">
        <v>5763</v>
      </c>
    </row>
    <row r="4884" spans="1:3" ht="12" customHeight="1" x14ac:dyDescent="0.25">
      <c r="A4884" s="9">
        <v>10080045491</v>
      </c>
      <c r="B4884" s="4" t="s">
        <v>5267</v>
      </c>
      <c r="C4884" s="5" t="s">
        <v>5762</v>
      </c>
    </row>
    <row r="4885" spans="1:3" ht="12" customHeight="1" x14ac:dyDescent="0.25">
      <c r="A4885" s="9">
        <v>10076702126</v>
      </c>
      <c r="B4885" s="4" t="s">
        <v>5268</v>
      </c>
      <c r="C4885" s="5" t="s">
        <v>5764</v>
      </c>
    </row>
    <row r="4886" spans="1:3" ht="12" customHeight="1" x14ac:dyDescent="0.25">
      <c r="A4886" s="9">
        <v>10082763616</v>
      </c>
      <c r="B4886" s="4" t="s">
        <v>5269</v>
      </c>
      <c r="C4886" s="5" t="s">
        <v>5770</v>
      </c>
    </row>
    <row r="4887" spans="1:3" ht="12" customHeight="1" x14ac:dyDescent="0.25">
      <c r="A4887" s="9">
        <v>10105510318</v>
      </c>
      <c r="B4887" s="4" t="s">
        <v>5270</v>
      </c>
      <c r="C4887" s="5" t="s">
        <v>5766</v>
      </c>
    </row>
    <row r="4888" spans="1:3" ht="12" customHeight="1" x14ac:dyDescent="0.25">
      <c r="A4888" s="9">
        <v>10106879634</v>
      </c>
      <c r="B4888" s="4" t="s">
        <v>5271</v>
      </c>
      <c r="C4888" s="5" t="s">
        <v>5767</v>
      </c>
    </row>
    <row r="4889" spans="1:3" ht="12" customHeight="1" x14ac:dyDescent="0.25">
      <c r="A4889" s="9">
        <v>10106879836</v>
      </c>
      <c r="B4889" s="4" t="s">
        <v>5272</v>
      </c>
      <c r="C4889" s="5" t="s">
        <v>5767</v>
      </c>
    </row>
    <row r="4890" spans="1:3" ht="12" customHeight="1" x14ac:dyDescent="0.25">
      <c r="A4890" s="9">
        <v>10063771723</v>
      </c>
      <c r="B4890" s="4" t="s">
        <v>5273</v>
      </c>
      <c r="C4890" s="5" t="s">
        <v>5228</v>
      </c>
    </row>
    <row r="4891" spans="1:3" ht="12" customHeight="1" x14ac:dyDescent="0.25">
      <c r="A4891" s="9">
        <v>10058461072</v>
      </c>
      <c r="B4891" s="4" t="s">
        <v>5274</v>
      </c>
      <c r="C4891" s="5" t="s">
        <v>5763</v>
      </c>
    </row>
    <row r="4892" spans="1:3" ht="12" customHeight="1" x14ac:dyDescent="0.25">
      <c r="A4892" s="9">
        <v>10060054603</v>
      </c>
      <c r="B4892" s="4" t="s">
        <v>5275</v>
      </c>
      <c r="C4892" s="5" t="s">
        <v>5763</v>
      </c>
    </row>
    <row r="4893" spans="1:3" ht="12" customHeight="1" x14ac:dyDescent="0.25">
      <c r="A4893" s="9">
        <v>10082241230</v>
      </c>
      <c r="B4893" s="4" t="s">
        <v>5276</v>
      </c>
      <c r="C4893" s="5" t="s">
        <v>5764</v>
      </c>
    </row>
    <row r="4894" spans="1:3" ht="12" customHeight="1" x14ac:dyDescent="0.25">
      <c r="A4894" s="9">
        <v>10076700207</v>
      </c>
      <c r="B4894" s="4" t="s">
        <v>5277</v>
      </c>
      <c r="C4894" s="5" t="s">
        <v>5761</v>
      </c>
    </row>
    <row r="4895" spans="1:3" ht="12" customHeight="1" x14ac:dyDescent="0.25">
      <c r="A4895" s="9">
        <v>10076701116</v>
      </c>
      <c r="B4895" s="4" t="s">
        <v>5278</v>
      </c>
      <c r="C4895" s="5" t="s">
        <v>5770</v>
      </c>
    </row>
    <row r="4896" spans="1:3" ht="12" customHeight="1" x14ac:dyDescent="0.25">
      <c r="A4896" s="9">
        <v>10058975071</v>
      </c>
      <c r="B4896" s="4" t="s">
        <v>5279</v>
      </c>
      <c r="C4896" s="5" t="s">
        <v>5763</v>
      </c>
    </row>
    <row r="4897" spans="1:3" ht="12" customHeight="1" x14ac:dyDescent="0.25">
      <c r="A4897" s="9">
        <v>10056381434</v>
      </c>
      <c r="B4897" s="4" t="s">
        <v>5280</v>
      </c>
      <c r="C4897" s="5" t="s">
        <v>5763</v>
      </c>
    </row>
    <row r="4898" spans="1:3" ht="12" customHeight="1" x14ac:dyDescent="0.25">
      <c r="A4898" s="9">
        <v>10056381838</v>
      </c>
      <c r="B4898" s="4" t="s">
        <v>5281</v>
      </c>
      <c r="C4898" s="5" t="s">
        <v>5763</v>
      </c>
    </row>
    <row r="4899" spans="1:3" ht="12" customHeight="1" x14ac:dyDescent="0.25">
      <c r="A4899" s="9">
        <v>10115210520</v>
      </c>
      <c r="B4899" s="4" t="s">
        <v>5282</v>
      </c>
      <c r="C4899" s="5" t="s">
        <v>5771</v>
      </c>
    </row>
    <row r="4900" spans="1:3" ht="12" customHeight="1" x14ac:dyDescent="0.25">
      <c r="A4900" s="9">
        <v>10076699803</v>
      </c>
      <c r="B4900" s="4" t="s">
        <v>5283</v>
      </c>
      <c r="C4900" s="5" t="s">
        <v>5761</v>
      </c>
    </row>
    <row r="4901" spans="1:3" ht="12" customHeight="1" x14ac:dyDescent="0.25">
      <c r="A4901" s="9">
        <v>10115210823</v>
      </c>
      <c r="B4901" s="4" t="s">
        <v>5284</v>
      </c>
      <c r="C4901" s="5" t="s">
        <v>5770</v>
      </c>
    </row>
    <row r="4902" spans="1:3" ht="12" customHeight="1" x14ac:dyDescent="0.25">
      <c r="A4902" s="9">
        <v>10115211227</v>
      </c>
      <c r="B4902" s="4" t="s">
        <v>5285</v>
      </c>
      <c r="C4902" s="5" t="s">
        <v>5762</v>
      </c>
    </row>
    <row r="4903" spans="1:3" ht="12" customHeight="1" x14ac:dyDescent="0.25">
      <c r="A4903" s="9">
        <v>10092698840</v>
      </c>
      <c r="B4903" s="4" t="s">
        <v>5286</v>
      </c>
      <c r="C4903" s="5" t="s">
        <v>5764</v>
      </c>
    </row>
    <row r="4904" spans="1:3" ht="12" customHeight="1" x14ac:dyDescent="0.25">
      <c r="A4904" s="9">
        <v>10076698082</v>
      </c>
      <c r="B4904" s="4" t="s">
        <v>5287</v>
      </c>
      <c r="C4904" s="5" t="s">
        <v>5760</v>
      </c>
    </row>
    <row r="4905" spans="1:3" ht="12" customHeight="1" x14ac:dyDescent="0.25">
      <c r="A4905" s="9">
        <v>10107237827</v>
      </c>
      <c r="B4905" s="4" t="s">
        <v>5288</v>
      </c>
      <c r="C4905" s="5" t="s">
        <v>5772</v>
      </c>
    </row>
    <row r="4906" spans="1:3" ht="12" customHeight="1" x14ac:dyDescent="0.25">
      <c r="A4906" s="9">
        <v>10115209611</v>
      </c>
      <c r="B4906" s="4" t="s">
        <v>5289</v>
      </c>
      <c r="C4906" s="5" t="s">
        <v>5770</v>
      </c>
    </row>
    <row r="4907" spans="1:3" ht="12" customHeight="1" x14ac:dyDescent="0.25">
      <c r="A4907" s="9">
        <v>10076700005</v>
      </c>
      <c r="B4907" s="4" t="s">
        <v>5290</v>
      </c>
      <c r="C4907" s="5" t="s">
        <v>5769</v>
      </c>
    </row>
    <row r="4908" spans="1:3" ht="12" customHeight="1" x14ac:dyDescent="0.25">
      <c r="A4908" s="9">
        <v>10078981929</v>
      </c>
      <c r="B4908" s="4" t="s">
        <v>5291</v>
      </c>
      <c r="C4908" s="5" t="s">
        <v>5760</v>
      </c>
    </row>
    <row r="4909" spans="1:3" ht="12" customHeight="1" x14ac:dyDescent="0.25">
      <c r="A4909" s="9">
        <v>10115210116</v>
      </c>
      <c r="B4909" s="4" t="s">
        <v>5292</v>
      </c>
      <c r="C4909" s="5" t="s">
        <v>5764</v>
      </c>
    </row>
    <row r="4910" spans="1:3" ht="12" customHeight="1" x14ac:dyDescent="0.25">
      <c r="A4910" s="9">
        <v>10105508500</v>
      </c>
      <c r="B4910" s="4" t="s">
        <v>5293</v>
      </c>
      <c r="C4910" s="5" t="s">
        <v>5769</v>
      </c>
    </row>
    <row r="4911" spans="1:3" ht="12" customHeight="1" x14ac:dyDescent="0.25">
      <c r="A4911" s="9">
        <v>10105994106</v>
      </c>
      <c r="B4911" s="4" t="s">
        <v>865</v>
      </c>
      <c r="C4911" s="5" t="s">
        <v>5766</v>
      </c>
    </row>
    <row r="4912" spans="1:3" ht="12" customHeight="1" x14ac:dyDescent="0.25">
      <c r="A4912" s="9">
        <v>10112920310</v>
      </c>
      <c r="B4912" s="4" t="s">
        <v>5294</v>
      </c>
      <c r="C4912" s="5" t="s">
        <v>5764</v>
      </c>
    </row>
    <row r="4913" spans="1:3" ht="12" customHeight="1" x14ac:dyDescent="0.25">
      <c r="A4913" s="9">
        <v>10076717179</v>
      </c>
      <c r="B4913" s="4" t="s">
        <v>5295</v>
      </c>
      <c r="C4913" s="5" t="s">
        <v>5764</v>
      </c>
    </row>
    <row r="4914" spans="1:3" ht="12" customHeight="1" x14ac:dyDescent="0.25">
      <c r="A4914" s="9">
        <v>10013828948</v>
      </c>
      <c r="B4914" s="4" t="s">
        <v>5296</v>
      </c>
      <c r="C4914" s="5" t="s">
        <v>5228</v>
      </c>
    </row>
    <row r="4915" spans="1:3" ht="12" customHeight="1" x14ac:dyDescent="0.25">
      <c r="A4915" s="9">
        <v>10078979707</v>
      </c>
      <c r="B4915" s="4" t="s">
        <v>5297</v>
      </c>
      <c r="C4915" s="5" t="s">
        <v>5760</v>
      </c>
    </row>
    <row r="4916" spans="1:3" ht="12" customHeight="1" x14ac:dyDescent="0.25">
      <c r="A4916" s="9">
        <v>10115603873</v>
      </c>
      <c r="B4916" s="4" t="s">
        <v>5298</v>
      </c>
      <c r="C4916" s="5" t="s">
        <v>5764</v>
      </c>
    </row>
    <row r="4917" spans="1:3" ht="12" customHeight="1" x14ac:dyDescent="0.25">
      <c r="A4917" s="9">
        <v>10076717280</v>
      </c>
      <c r="B4917" s="4" t="s">
        <v>5299</v>
      </c>
      <c r="C4917" s="5" t="s">
        <v>5764</v>
      </c>
    </row>
    <row r="4918" spans="1:3" ht="12" customHeight="1" x14ac:dyDescent="0.25">
      <c r="A4918" s="9">
        <v>10092700759</v>
      </c>
      <c r="B4918" s="4" t="s">
        <v>5300</v>
      </c>
      <c r="C4918" s="5" t="s">
        <v>5766</v>
      </c>
    </row>
    <row r="4919" spans="1:3" ht="12" customHeight="1" x14ac:dyDescent="0.25">
      <c r="A4919" s="9">
        <v>10094264984</v>
      </c>
      <c r="B4919" s="4" t="s">
        <v>5301</v>
      </c>
      <c r="C4919" s="5" t="s">
        <v>5760</v>
      </c>
    </row>
    <row r="4920" spans="1:3" ht="12" customHeight="1" x14ac:dyDescent="0.25">
      <c r="A4920" s="9">
        <v>10076699500</v>
      </c>
      <c r="B4920" s="4" t="s">
        <v>5302</v>
      </c>
      <c r="C4920" s="5" t="s">
        <v>5771</v>
      </c>
    </row>
    <row r="4921" spans="1:3" ht="12" customHeight="1" x14ac:dyDescent="0.25">
      <c r="A4921" s="9">
        <v>10092639731</v>
      </c>
      <c r="B4921" s="4" t="s">
        <v>5303</v>
      </c>
      <c r="C4921" s="5" t="s">
        <v>5771</v>
      </c>
    </row>
    <row r="4922" spans="1:3" ht="12" customHeight="1" x14ac:dyDescent="0.25">
      <c r="A4922" s="9">
        <v>10080741669</v>
      </c>
      <c r="B4922" s="4" t="s">
        <v>5304</v>
      </c>
      <c r="C4922" s="5" t="s">
        <v>5761</v>
      </c>
    </row>
    <row r="4923" spans="1:3" ht="12" customHeight="1" x14ac:dyDescent="0.25">
      <c r="A4923" s="9">
        <v>10080744804</v>
      </c>
      <c r="B4923" s="4" t="s">
        <v>5305</v>
      </c>
      <c r="C4923" s="5" t="s">
        <v>5769</v>
      </c>
    </row>
    <row r="4924" spans="1:3" ht="12" customHeight="1" x14ac:dyDescent="0.25">
      <c r="A4924" s="9">
        <v>10076700712</v>
      </c>
      <c r="B4924" s="4" t="s">
        <v>5306</v>
      </c>
      <c r="C4924" s="5" t="s">
        <v>5768</v>
      </c>
    </row>
    <row r="4925" spans="1:3" ht="12" customHeight="1" x14ac:dyDescent="0.25">
      <c r="A4925" s="9">
        <v>10104086236</v>
      </c>
      <c r="B4925" s="4" t="s">
        <v>5307</v>
      </c>
      <c r="C4925" s="5" t="s">
        <v>5761</v>
      </c>
    </row>
    <row r="4926" spans="1:3" ht="12" customHeight="1" x14ac:dyDescent="0.25">
      <c r="A4926" s="9">
        <v>10076698486</v>
      </c>
      <c r="B4926" s="4" t="s">
        <v>5308</v>
      </c>
      <c r="C4926" s="5" t="s">
        <v>5760</v>
      </c>
    </row>
    <row r="4927" spans="1:3" ht="12" customHeight="1" x14ac:dyDescent="0.25">
      <c r="A4927" s="9">
        <v>10079368919</v>
      </c>
      <c r="B4927" s="4" t="s">
        <v>5309</v>
      </c>
      <c r="C4927" s="5" t="s">
        <v>5760</v>
      </c>
    </row>
    <row r="4928" spans="1:3" ht="12" customHeight="1" x14ac:dyDescent="0.25">
      <c r="A4928" s="9">
        <v>10076716775</v>
      </c>
      <c r="B4928" s="4" t="s">
        <v>5310</v>
      </c>
      <c r="C4928" s="5" t="s">
        <v>5770</v>
      </c>
    </row>
    <row r="4929" spans="1:3" ht="12" customHeight="1" x14ac:dyDescent="0.25">
      <c r="A4929" s="9">
        <v>10056455802</v>
      </c>
      <c r="B4929" s="4" t="s">
        <v>5311</v>
      </c>
      <c r="C4929" s="5" t="s">
        <v>5763</v>
      </c>
    </row>
    <row r="4930" spans="1:3" ht="12" customHeight="1" x14ac:dyDescent="0.25">
      <c r="A4930" s="9">
        <v>10056383555</v>
      </c>
      <c r="B4930" s="4" t="s">
        <v>5312</v>
      </c>
      <c r="C4930" s="5" t="s">
        <v>5763</v>
      </c>
    </row>
    <row r="4931" spans="1:3" ht="12" customHeight="1" x14ac:dyDescent="0.25">
      <c r="A4931" s="9">
        <v>10058461779</v>
      </c>
      <c r="B4931" s="4" t="s">
        <v>5313</v>
      </c>
      <c r="C4931" s="5" t="s">
        <v>5763</v>
      </c>
    </row>
    <row r="4932" spans="1:3" ht="12" customHeight="1" x14ac:dyDescent="0.25">
      <c r="A4932" s="9">
        <v>10078979000</v>
      </c>
      <c r="B4932" s="4" t="s">
        <v>5314</v>
      </c>
      <c r="C4932" s="5" t="s">
        <v>5767</v>
      </c>
    </row>
    <row r="4933" spans="1:3" ht="12" customHeight="1" x14ac:dyDescent="0.25">
      <c r="A4933" s="9">
        <v>10093057336</v>
      </c>
      <c r="B4933" s="4" t="s">
        <v>5315</v>
      </c>
      <c r="C4933" s="5" t="s">
        <v>5767</v>
      </c>
    </row>
    <row r="4934" spans="1:3" ht="12" customHeight="1" x14ac:dyDescent="0.25">
      <c r="A4934" s="9">
        <v>10056383454</v>
      </c>
      <c r="B4934" s="4" t="s">
        <v>5316</v>
      </c>
      <c r="C4934" s="5" t="s">
        <v>5763</v>
      </c>
    </row>
    <row r="4935" spans="1:3" ht="12" customHeight="1" x14ac:dyDescent="0.25">
      <c r="A4935" s="9">
        <v>10084638948</v>
      </c>
      <c r="B4935" s="4" t="s">
        <v>5317</v>
      </c>
      <c r="C4935" s="5" t="s">
        <v>5768</v>
      </c>
    </row>
    <row r="4936" spans="1:3" ht="12" customHeight="1" x14ac:dyDescent="0.25">
      <c r="A4936" s="9">
        <v>10115208904</v>
      </c>
      <c r="B4936" s="4" t="s">
        <v>5318</v>
      </c>
      <c r="C4936" s="5" t="s">
        <v>5766</v>
      </c>
    </row>
    <row r="4937" spans="1:3" ht="12" customHeight="1" x14ac:dyDescent="0.25">
      <c r="A4937" s="9">
        <v>10009667244</v>
      </c>
      <c r="B4937" s="4" t="s">
        <v>5319</v>
      </c>
      <c r="C4937" s="5" t="s">
        <v>5228</v>
      </c>
    </row>
    <row r="4938" spans="1:3" ht="12" customHeight="1" x14ac:dyDescent="0.25">
      <c r="A4938" s="9">
        <v>10076717381</v>
      </c>
      <c r="B4938" s="4" t="s">
        <v>5320</v>
      </c>
      <c r="C4938" s="5" t="s">
        <v>5764</v>
      </c>
    </row>
    <row r="4939" spans="1:3" ht="12" customHeight="1" x14ac:dyDescent="0.25">
      <c r="A4939" s="9">
        <v>10077872590</v>
      </c>
      <c r="B4939" s="4" t="s">
        <v>5321</v>
      </c>
      <c r="C4939" s="5" t="s">
        <v>5761</v>
      </c>
    </row>
    <row r="4940" spans="1:3" ht="12" customHeight="1" x14ac:dyDescent="0.25">
      <c r="A4940" s="9">
        <v>10105994207</v>
      </c>
      <c r="B4940" s="4" t="s">
        <v>5322</v>
      </c>
      <c r="C4940" s="5" t="s">
        <v>5765</v>
      </c>
    </row>
    <row r="4941" spans="1:3" ht="12" customHeight="1" x14ac:dyDescent="0.25">
      <c r="A4941" s="9">
        <v>10076699092</v>
      </c>
      <c r="B4941" s="4" t="s">
        <v>5323</v>
      </c>
      <c r="C4941" s="5" t="s">
        <v>5765</v>
      </c>
    </row>
    <row r="4942" spans="1:3" ht="12" customHeight="1" x14ac:dyDescent="0.25">
      <c r="A4942" s="9">
        <v>10076716068</v>
      </c>
      <c r="B4942" s="4" t="s">
        <v>5324</v>
      </c>
      <c r="C4942" s="5" t="s">
        <v>5769</v>
      </c>
    </row>
    <row r="4943" spans="1:3" ht="12" customHeight="1" x14ac:dyDescent="0.25">
      <c r="A4943" s="9">
        <v>10105510015</v>
      </c>
      <c r="B4943" s="4" t="s">
        <v>5325</v>
      </c>
      <c r="C4943" s="5" t="s">
        <v>5766</v>
      </c>
    </row>
    <row r="4944" spans="1:3" ht="12" customHeight="1" x14ac:dyDescent="0.25">
      <c r="A4944" s="9">
        <v>10058973960</v>
      </c>
      <c r="B4944" s="4" t="s">
        <v>5326</v>
      </c>
      <c r="C4944" s="5" t="s">
        <v>5763</v>
      </c>
    </row>
    <row r="4945" spans="1:3" ht="12" customHeight="1" x14ac:dyDescent="0.25">
      <c r="A4945" s="9">
        <v>10076698587</v>
      </c>
      <c r="B4945" s="4" t="s">
        <v>5327</v>
      </c>
      <c r="C4945" s="5" t="s">
        <v>5765</v>
      </c>
    </row>
    <row r="4946" spans="1:3" ht="12" customHeight="1" x14ac:dyDescent="0.25">
      <c r="A4946" s="9">
        <v>10112919502</v>
      </c>
      <c r="B4946" s="4" t="s">
        <v>5328</v>
      </c>
      <c r="C4946" s="5" t="s">
        <v>5762</v>
      </c>
    </row>
    <row r="4947" spans="1:3" ht="12" customHeight="1" x14ac:dyDescent="0.25">
      <c r="A4947" s="9">
        <v>10055999191</v>
      </c>
      <c r="B4947" s="4" t="s">
        <v>5329</v>
      </c>
      <c r="C4947" s="5" t="s">
        <v>5330</v>
      </c>
    </row>
    <row r="4948" spans="1:3" ht="12" customHeight="1" x14ac:dyDescent="0.25">
      <c r="A4948" s="9">
        <v>10056001417</v>
      </c>
      <c r="B4948" s="4" t="s">
        <v>5331</v>
      </c>
      <c r="C4948" s="5" t="s">
        <v>5330</v>
      </c>
    </row>
    <row r="4949" spans="1:3" ht="12" customHeight="1" x14ac:dyDescent="0.25">
      <c r="A4949" s="9">
        <v>10055997878</v>
      </c>
      <c r="B4949" s="4" t="s">
        <v>5332</v>
      </c>
      <c r="C4949" s="5" t="s">
        <v>5330</v>
      </c>
    </row>
    <row r="4950" spans="1:3" ht="12" customHeight="1" x14ac:dyDescent="0.25">
      <c r="A4950" s="9">
        <v>10108874501</v>
      </c>
      <c r="B4950" s="4" t="s">
        <v>5333</v>
      </c>
      <c r="C4950" s="5" t="s">
        <v>5334</v>
      </c>
    </row>
    <row r="4951" spans="1:3" ht="12" customHeight="1" x14ac:dyDescent="0.25">
      <c r="A4951" s="9">
        <v>10057915549</v>
      </c>
      <c r="B4951" s="4" t="s">
        <v>5335</v>
      </c>
      <c r="C4951" s="5" t="s">
        <v>5334</v>
      </c>
    </row>
    <row r="4952" spans="1:3" ht="12" customHeight="1" x14ac:dyDescent="0.25">
      <c r="A4952" s="9">
        <v>10110656065</v>
      </c>
      <c r="B4952" s="4" t="s">
        <v>5336</v>
      </c>
      <c r="C4952" s="5" t="s">
        <v>5334</v>
      </c>
    </row>
    <row r="4953" spans="1:3" ht="12" customHeight="1" x14ac:dyDescent="0.25">
      <c r="A4953" s="9">
        <v>10067656369</v>
      </c>
      <c r="B4953" s="4" t="s">
        <v>5337</v>
      </c>
      <c r="C4953" s="5" t="s">
        <v>5334</v>
      </c>
    </row>
    <row r="4954" spans="1:3" ht="12" customHeight="1" x14ac:dyDescent="0.25">
      <c r="A4954" s="9">
        <v>10110658287</v>
      </c>
      <c r="B4954" s="4" t="s">
        <v>5338</v>
      </c>
      <c r="C4954" s="5" t="s">
        <v>5334</v>
      </c>
    </row>
    <row r="4955" spans="1:3" ht="12" customHeight="1" x14ac:dyDescent="0.25">
      <c r="A4955" s="9">
        <v>10092660646</v>
      </c>
      <c r="B4955" s="4" t="s">
        <v>5339</v>
      </c>
      <c r="C4955" s="5" t="s">
        <v>5334</v>
      </c>
    </row>
    <row r="4956" spans="1:3" ht="12" customHeight="1" x14ac:dyDescent="0.25">
      <c r="A4956" s="9">
        <v>10108576528</v>
      </c>
      <c r="B4956" s="4" t="s">
        <v>5340</v>
      </c>
      <c r="C4956" s="5" t="s">
        <v>5341</v>
      </c>
    </row>
    <row r="4957" spans="1:3" ht="12" customHeight="1" x14ac:dyDescent="0.25">
      <c r="A4957" s="9">
        <v>10077334343</v>
      </c>
      <c r="B4957" s="4" t="s">
        <v>5342</v>
      </c>
      <c r="C4957" s="5" t="s">
        <v>5341</v>
      </c>
    </row>
    <row r="4958" spans="1:3" ht="12" customHeight="1" x14ac:dyDescent="0.25">
      <c r="A4958" s="9">
        <v>10111249583</v>
      </c>
      <c r="B4958" s="4" t="s">
        <v>5343</v>
      </c>
      <c r="C4958" s="5" t="s">
        <v>5341</v>
      </c>
    </row>
    <row r="4959" spans="1:3" ht="12" customHeight="1" x14ac:dyDescent="0.25">
      <c r="A4959" s="9">
        <v>10098651711</v>
      </c>
      <c r="B4959" s="4" t="s">
        <v>5344</v>
      </c>
      <c r="C4959" s="5" t="s">
        <v>5341</v>
      </c>
    </row>
    <row r="4960" spans="1:3" ht="12" customHeight="1" x14ac:dyDescent="0.25">
      <c r="A4960" s="9">
        <v>10070382372</v>
      </c>
      <c r="B4960" s="4" t="s">
        <v>5345</v>
      </c>
      <c r="C4960" s="5" t="s">
        <v>5341</v>
      </c>
    </row>
    <row r="4961" spans="1:3" ht="12" customHeight="1" x14ac:dyDescent="0.25">
      <c r="A4961" s="9">
        <v>10097684943</v>
      </c>
      <c r="B4961" s="4" t="s">
        <v>5346</v>
      </c>
      <c r="C4961" s="5" t="s">
        <v>5341</v>
      </c>
    </row>
    <row r="4962" spans="1:3" ht="12" customHeight="1" x14ac:dyDescent="0.25">
      <c r="A4962" s="9">
        <v>10068768132</v>
      </c>
      <c r="B4962" s="4" t="s">
        <v>5347</v>
      </c>
      <c r="C4962" s="5" t="s">
        <v>5341</v>
      </c>
    </row>
    <row r="4963" spans="1:3" ht="12" customHeight="1" x14ac:dyDescent="0.25">
      <c r="A4963" s="9">
        <v>10098829038</v>
      </c>
      <c r="B4963" s="4" t="s">
        <v>5348</v>
      </c>
      <c r="C4963" s="5" t="s">
        <v>5341</v>
      </c>
    </row>
    <row r="4964" spans="1:3" ht="12" customHeight="1" x14ac:dyDescent="0.25">
      <c r="A4964" s="9">
        <v>10013696481</v>
      </c>
      <c r="B4964" s="4" t="s">
        <v>5349</v>
      </c>
      <c r="C4964" s="5" t="s">
        <v>5341</v>
      </c>
    </row>
    <row r="4965" spans="1:3" ht="12" customHeight="1" x14ac:dyDescent="0.25">
      <c r="A4965" s="9">
        <v>10064777388</v>
      </c>
      <c r="B4965" s="4" t="s">
        <v>5350</v>
      </c>
      <c r="C4965" s="5" t="s">
        <v>5341</v>
      </c>
    </row>
    <row r="4966" spans="1:3" ht="12" customHeight="1" x14ac:dyDescent="0.25">
      <c r="A4966" s="9">
        <v>10085799514</v>
      </c>
      <c r="B4966" s="4" t="s">
        <v>5351</v>
      </c>
      <c r="C4966" s="5" t="s">
        <v>5341</v>
      </c>
    </row>
    <row r="4967" spans="1:3" ht="12" customHeight="1" x14ac:dyDescent="0.25">
      <c r="A4967" s="9">
        <v>10110935244</v>
      </c>
      <c r="B4967" s="4" t="s">
        <v>5352</v>
      </c>
      <c r="C4967" s="5" t="s">
        <v>5341</v>
      </c>
    </row>
    <row r="4968" spans="1:3" ht="12" customHeight="1" x14ac:dyDescent="0.25">
      <c r="A4968" s="9">
        <v>10097702727</v>
      </c>
      <c r="B4968" s="4" t="s">
        <v>5353</v>
      </c>
      <c r="C4968" s="5" t="s">
        <v>5341</v>
      </c>
    </row>
    <row r="4969" spans="1:3" ht="12" customHeight="1" x14ac:dyDescent="0.25">
      <c r="A4969" s="9">
        <v>10108576225</v>
      </c>
      <c r="B4969" s="4" t="s">
        <v>5354</v>
      </c>
      <c r="C4969" s="5" t="s">
        <v>5341</v>
      </c>
    </row>
    <row r="4970" spans="1:3" ht="12" customHeight="1" x14ac:dyDescent="0.25">
      <c r="A4970" s="9">
        <v>10070382170</v>
      </c>
      <c r="B4970" s="4" t="s">
        <v>5355</v>
      </c>
      <c r="C4970" s="5" t="s">
        <v>5341</v>
      </c>
    </row>
    <row r="4971" spans="1:3" ht="12" customHeight="1" x14ac:dyDescent="0.25">
      <c r="A4971" s="9">
        <v>10097703838</v>
      </c>
      <c r="B4971" s="4" t="s">
        <v>5356</v>
      </c>
      <c r="C4971" s="5" t="s">
        <v>5341</v>
      </c>
    </row>
    <row r="4972" spans="1:3" ht="12" customHeight="1" x14ac:dyDescent="0.25">
      <c r="A4972" s="9">
        <v>10062071900</v>
      </c>
      <c r="B4972" s="4" t="s">
        <v>5357</v>
      </c>
      <c r="C4972" s="5" t="s">
        <v>5341</v>
      </c>
    </row>
    <row r="4973" spans="1:3" ht="12" customHeight="1" x14ac:dyDescent="0.25">
      <c r="A4973" s="9">
        <v>10013314444</v>
      </c>
      <c r="B4973" s="4" t="s">
        <v>5358</v>
      </c>
      <c r="C4973" s="5" t="s">
        <v>5359</v>
      </c>
    </row>
    <row r="4974" spans="1:3" ht="12" customHeight="1" x14ac:dyDescent="0.25">
      <c r="A4974" s="9">
        <v>10016207468</v>
      </c>
      <c r="B4974" s="4" t="s">
        <v>5360</v>
      </c>
      <c r="C4974" s="5" t="s">
        <v>5361</v>
      </c>
    </row>
    <row r="4975" spans="1:3" ht="12" customHeight="1" x14ac:dyDescent="0.25">
      <c r="A4975" s="9">
        <v>10107272280</v>
      </c>
      <c r="B4975" s="4" t="s">
        <v>5362</v>
      </c>
      <c r="C4975" s="5" t="s">
        <v>5361</v>
      </c>
    </row>
    <row r="4976" spans="1:3" ht="12" customHeight="1" x14ac:dyDescent="0.25">
      <c r="A4976" s="9">
        <v>10107271977</v>
      </c>
      <c r="B4976" s="4" t="s">
        <v>5363</v>
      </c>
      <c r="C4976" s="5" t="s">
        <v>5361</v>
      </c>
    </row>
    <row r="4977" spans="1:3" ht="12" customHeight="1" x14ac:dyDescent="0.25">
      <c r="A4977" s="9">
        <v>10007311962</v>
      </c>
      <c r="B4977" s="4" t="s">
        <v>5364</v>
      </c>
      <c r="C4977" s="5" t="s">
        <v>5361</v>
      </c>
    </row>
    <row r="4978" spans="1:3" ht="12" customHeight="1" x14ac:dyDescent="0.25">
      <c r="A4978" s="9">
        <v>10081592138</v>
      </c>
      <c r="B4978" s="4" t="s">
        <v>5365</v>
      </c>
      <c r="C4978" s="5" t="s">
        <v>5361</v>
      </c>
    </row>
    <row r="4979" spans="1:3" ht="12" customHeight="1" x14ac:dyDescent="0.25">
      <c r="A4979" s="9">
        <v>10007915483</v>
      </c>
      <c r="B4979" s="4" t="s">
        <v>5366</v>
      </c>
      <c r="C4979" s="5" t="s">
        <v>5367</v>
      </c>
    </row>
    <row r="4980" spans="1:3" ht="12" customHeight="1" x14ac:dyDescent="0.25">
      <c r="A4980" s="9">
        <v>10003837746</v>
      </c>
      <c r="B4980" s="4" t="s">
        <v>5368</v>
      </c>
      <c r="C4980" s="5" t="s">
        <v>5367</v>
      </c>
    </row>
    <row r="4981" spans="1:3" ht="12" customHeight="1" x14ac:dyDescent="0.25">
      <c r="A4981" s="9">
        <v>10092813826</v>
      </c>
      <c r="B4981" s="4" t="s">
        <v>5369</v>
      </c>
      <c r="C4981" s="5" t="s">
        <v>5370</v>
      </c>
    </row>
    <row r="4982" spans="1:3" ht="12" customHeight="1" x14ac:dyDescent="0.25">
      <c r="A4982" s="9">
        <v>10080845137</v>
      </c>
      <c r="B4982" s="4" t="s">
        <v>5371</v>
      </c>
      <c r="C4982" s="5" t="s">
        <v>5370</v>
      </c>
    </row>
    <row r="4983" spans="1:3" ht="12" customHeight="1" x14ac:dyDescent="0.25">
      <c r="A4983" s="9">
        <v>10113613555</v>
      </c>
      <c r="B4983" s="4" t="s">
        <v>997</v>
      </c>
      <c r="C4983" s="5" t="s">
        <v>5370</v>
      </c>
    </row>
    <row r="4984" spans="1:3" ht="12" customHeight="1" x14ac:dyDescent="0.25">
      <c r="A4984" s="9">
        <v>10113532622</v>
      </c>
      <c r="B4984" s="4" t="s">
        <v>5372</v>
      </c>
      <c r="C4984" s="5" t="s">
        <v>5370</v>
      </c>
    </row>
    <row r="4985" spans="1:3" ht="12" customHeight="1" x14ac:dyDescent="0.25">
      <c r="A4985" s="9">
        <v>10098897645</v>
      </c>
      <c r="B4985" s="4" t="s">
        <v>5373</v>
      </c>
      <c r="C4985" s="5" t="s">
        <v>5370</v>
      </c>
    </row>
    <row r="4986" spans="1:3" ht="12" customHeight="1" x14ac:dyDescent="0.25">
      <c r="A4986" s="9">
        <v>10093384510</v>
      </c>
      <c r="B4986" s="4" t="s">
        <v>5374</v>
      </c>
      <c r="C4986" s="5" t="s">
        <v>5370</v>
      </c>
    </row>
    <row r="4987" spans="1:3" ht="12" customHeight="1" x14ac:dyDescent="0.25">
      <c r="A4987" s="9">
        <v>10113532218</v>
      </c>
      <c r="B4987" s="4" t="s">
        <v>5375</v>
      </c>
      <c r="C4987" s="5" t="s">
        <v>5370</v>
      </c>
    </row>
    <row r="4988" spans="1:3" ht="12" customHeight="1" x14ac:dyDescent="0.25">
      <c r="A4988" s="9">
        <v>10113532824</v>
      </c>
      <c r="B4988" s="4" t="s">
        <v>5376</v>
      </c>
      <c r="C4988" s="5" t="s">
        <v>5370</v>
      </c>
    </row>
    <row r="4989" spans="1:3" ht="12" customHeight="1" x14ac:dyDescent="0.25">
      <c r="A4989" s="9">
        <v>10080844531</v>
      </c>
      <c r="B4989" s="4" t="s">
        <v>5377</v>
      </c>
      <c r="C4989" s="5" t="s">
        <v>5370</v>
      </c>
    </row>
    <row r="4990" spans="1:3" ht="12" customHeight="1" x14ac:dyDescent="0.25">
      <c r="A4990" s="9">
        <v>10113532319</v>
      </c>
      <c r="B4990" s="4" t="s">
        <v>5378</v>
      </c>
      <c r="C4990" s="5" t="s">
        <v>5370</v>
      </c>
    </row>
    <row r="4991" spans="1:3" ht="12" customHeight="1" x14ac:dyDescent="0.25">
      <c r="A4991" s="9">
        <v>10098898554</v>
      </c>
      <c r="B4991" s="4" t="s">
        <v>5379</v>
      </c>
      <c r="C4991" s="5" t="s">
        <v>5370</v>
      </c>
    </row>
    <row r="4992" spans="1:3" ht="12" customHeight="1" x14ac:dyDescent="0.25">
      <c r="A4992" s="9">
        <v>10116306923</v>
      </c>
      <c r="B4992" s="4" t="s">
        <v>5380</v>
      </c>
      <c r="C4992" s="5" t="s">
        <v>5370</v>
      </c>
    </row>
    <row r="4993" spans="1:3" ht="12" customHeight="1" x14ac:dyDescent="0.25">
      <c r="A4993" s="9">
        <v>10010080102</v>
      </c>
      <c r="B4993" s="4" t="s">
        <v>5381</v>
      </c>
      <c r="C4993" s="5" t="s">
        <v>23</v>
      </c>
    </row>
    <row r="4994" spans="1:3" ht="12" customHeight="1" x14ac:dyDescent="0.25">
      <c r="A4994" s="9">
        <v>10011196410</v>
      </c>
      <c r="B4994" s="4" t="s">
        <v>5382</v>
      </c>
      <c r="C4994" s="5" t="s">
        <v>24</v>
      </c>
    </row>
    <row r="4995" spans="1:3" ht="12" customHeight="1" x14ac:dyDescent="0.25">
      <c r="A4995" s="9">
        <v>10004335678</v>
      </c>
      <c r="B4995" s="4" t="s">
        <v>5383</v>
      </c>
      <c r="C4995" s="5" t="s">
        <v>5779</v>
      </c>
    </row>
    <row r="4996" spans="1:3" ht="12" customHeight="1" x14ac:dyDescent="0.25">
      <c r="A4996" s="9">
        <v>10023503989</v>
      </c>
      <c r="B4996" s="4" t="s">
        <v>5384</v>
      </c>
      <c r="C4996" s="5" t="s">
        <v>5452</v>
      </c>
    </row>
    <row r="4997" spans="1:3" ht="12" customHeight="1" x14ac:dyDescent="0.25">
      <c r="A4997" s="9">
        <v>10047288288</v>
      </c>
      <c r="B4997" s="4" t="s">
        <v>5385</v>
      </c>
      <c r="C4997" s="5" t="s">
        <v>5452</v>
      </c>
    </row>
    <row r="4998" spans="1:3" ht="12" customHeight="1" x14ac:dyDescent="0.25">
      <c r="A4998" s="9">
        <v>10047227462</v>
      </c>
      <c r="B4998" s="4" t="s">
        <v>5386</v>
      </c>
      <c r="C4998" s="5" t="s">
        <v>5452</v>
      </c>
    </row>
    <row r="4999" spans="1:3" ht="12" customHeight="1" x14ac:dyDescent="0.25">
      <c r="A4999" s="9">
        <v>10007884060</v>
      </c>
      <c r="B4999" s="4" t="s">
        <v>5387</v>
      </c>
      <c r="C4999" s="5" t="s">
        <v>2051</v>
      </c>
    </row>
    <row r="5000" spans="1:3" ht="12" customHeight="1" x14ac:dyDescent="0.25">
      <c r="A5000" s="9">
        <v>10043806800</v>
      </c>
      <c r="B5000" s="4" t="s">
        <v>5388</v>
      </c>
      <c r="C5000" s="5" t="s">
        <v>5780</v>
      </c>
    </row>
    <row r="5001" spans="1:3" ht="12" customHeight="1" x14ac:dyDescent="0.25">
      <c r="A5001" s="9">
        <v>10094891949</v>
      </c>
      <c r="B5001" s="4" t="s">
        <v>5389</v>
      </c>
      <c r="C5001" s="5" t="s">
        <v>5436</v>
      </c>
    </row>
    <row r="5002" spans="1:3" ht="12" customHeight="1" x14ac:dyDescent="0.25">
      <c r="A5002" s="9">
        <v>13095896949</v>
      </c>
      <c r="B5002" s="4" t="s">
        <v>5390</v>
      </c>
      <c r="C5002" s="5" t="s">
        <v>5781</v>
      </c>
    </row>
    <row r="5003" spans="1:3" ht="12" customHeight="1" x14ac:dyDescent="0.25">
      <c r="A5003" s="9">
        <v>10036217154</v>
      </c>
      <c r="B5003" s="4" t="s">
        <v>5391</v>
      </c>
      <c r="C5003" s="5" t="s">
        <v>5782</v>
      </c>
    </row>
    <row r="5004" spans="1:3" ht="12" customHeight="1" x14ac:dyDescent="0.25">
      <c r="A5004" s="9">
        <v>10080220903</v>
      </c>
      <c r="B5004" s="4" t="s">
        <v>5392</v>
      </c>
      <c r="C5004" s="5" t="s">
        <v>5783</v>
      </c>
    </row>
    <row r="5005" spans="1:3" ht="12" customHeight="1" x14ac:dyDescent="0.25">
      <c r="A5005" s="9">
        <v>10081094307</v>
      </c>
      <c r="B5005" s="4" t="s">
        <v>5393</v>
      </c>
      <c r="C5005" s="5" t="s">
        <v>5452</v>
      </c>
    </row>
    <row r="5006" spans="1:3" ht="12" customHeight="1" x14ac:dyDescent="0.25">
      <c r="A5006" s="9">
        <v>10047818354</v>
      </c>
      <c r="B5006" s="4" t="s">
        <v>5394</v>
      </c>
      <c r="C5006" s="5" t="s">
        <v>5784</v>
      </c>
    </row>
    <row r="5007" spans="1:3" ht="12" customHeight="1" x14ac:dyDescent="0.25">
      <c r="A5007" s="9">
        <v>10047318402</v>
      </c>
      <c r="B5007" s="4" t="s">
        <v>5395</v>
      </c>
      <c r="C5007" s="5" t="s">
        <v>5784</v>
      </c>
    </row>
    <row r="5008" spans="1:3" ht="12" customHeight="1" x14ac:dyDescent="0.25">
      <c r="A5008" s="9">
        <v>10066160448</v>
      </c>
      <c r="B5008" s="4" t="s">
        <v>5396</v>
      </c>
      <c r="C5008" s="5" t="s">
        <v>5784</v>
      </c>
    </row>
    <row r="5009" spans="1:3" ht="12" customHeight="1" x14ac:dyDescent="0.25">
      <c r="A5009" s="9">
        <v>10009358056</v>
      </c>
      <c r="B5009" s="4" t="s">
        <v>5397</v>
      </c>
      <c r="C5009" s="5" t="s">
        <v>5452</v>
      </c>
    </row>
    <row r="5010" spans="1:3" ht="12" customHeight="1" x14ac:dyDescent="0.25">
      <c r="A5010" s="9">
        <v>10047374073</v>
      </c>
      <c r="B5010" s="4" t="s">
        <v>5398</v>
      </c>
      <c r="C5010" s="5" t="s">
        <v>5452</v>
      </c>
    </row>
    <row r="5011" spans="1:3" ht="12" customHeight="1" x14ac:dyDescent="0.25">
      <c r="A5011" s="9">
        <v>10058811686</v>
      </c>
      <c r="B5011" s="4" t="s">
        <v>5399</v>
      </c>
      <c r="C5011" s="5" t="s">
        <v>5452</v>
      </c>
    </row>
    <row r="5012" spans="1:3" ht="12" customHeight="1" x14ac:dyDescent="0.25">
      <c r="A5012" s="9">
        <v>10081186960</v>
      </c>
      <c r="B5012" s="4" t="s">
        <v>5400</v>
      </c>
      <c r="C5012" s="5" t="s">
        <v>5785</v>
      </c>
    </row>
    <row r="5013" spans="1:3" ht="12" customHeight="1" x14ac:dyDescent="0.25">
      <c r="A5013" s="9">
        <v>10054141239</v>
      </c>
      <c r="B5013" s="4" t="s">
        <v>5401</v>
      </c>
      <c r="C5013" s="5" t="s">
        <v>5452</v>
      </c>
    </row>
    <row r="5014" spans="1:3" ht="12" customHeight="1" x14ac:dyDescent="0.25">
      <c r="A5014" s="9">
        <v>10047430758</v>
      </c>
      <c r="B5014" s="4" t="s">
        <v>5402</v>
      </c>
      <c r="C5014" s="5" t="s">
        <v>5452</v>
      </c>
    </row>
    <row r="5015" spans="1:3" ht="12" customHeight="1" x14ac:dyDescent="0.25">
      <c r="A5015" s="9">
        <v>10107245406</v>
      </c>
      <c r="B5015" s="4" t="s">
        <v>5403</v>
      </c>
      <c r="C5015" s="5" t="s">
        <v>4013</v>
      </c>
    </row>
    <row r="5016" spans="1:3" ht="12" customHeight="1" x14ac:dyDescent="0.25">
      <c r="A5016" s="9">
        <v>10112674675</v>
      </c>
      <c r="B5016" s="4" t="s">
        <v>5404</v>
      </c>
      <c r="C5016" s="5" t="s">
        <v>5783</v>
      </c>
    </row>
    <row r="5017" spans="1:3" ht="12" customHeight="1" x14ac:dyDescent="0.25">
      <c r="A5017" s="9">
        <v>10078949900</v>
      </c>
      <c r="B5017" s="4" t="s">
        <v>5405</v>
      </c>
      <c r="C5017" s="5" t="s">
        <v>5785</v>
      </c>
    </row>
    <row r="5018" spans="1:3" ht="12" customHeight="1" x14ac:dyDescent="0.25">
      <c r="A5018" s="9">
        <v>10081046110</v>
      </c>
      <c r="B5018" s="4" t="s">
        <v>5406</v>
      </c>
      <c r="C5018" s="5" t="s">
        <v>5786</v>
      </c>
    </row>
    <row r="5019" spans="1:3" ht="12" customHeight="1" x14ac:dyDescent="0.25">
      <c r="A5019" s="9">
        <v>10097450022</v>
      </c>
      <c r="B5019" s="4" t="s">
        <v>5407</v>
      </c>
      <c r="C5019" s="5" t="s">
        <v>5786</v>
      </c>
    </row>
    <row r="5020" spans="1:3" ht="12" customHeight="1" x14ac:dyDescent="0.25">
      <c r="A5020" s="9">
        <v>10059744910</v>
      </c>
      <c r="B5020" s="4" t="s">
        <v>5408</v>
      </c>
      <c r="C5020" s="5" t="s">
        <v>5452</v>
      </c>
    </row>
    <row r="5021" spans="1:3" ht="12" customHeight="1" x14ac:dyDescent="0.25">
      <c r="A5021" s="9">
        <v>10067045269</v>
      </c>
      <c r="B5021" s="4" t="s">
        <v>5409</v>
      </c>
      <c r="C5021" s="5" t="s">
        <v>5786</v>
      </c>
    </row>
    <row r="5022" spans="1:3" ht="12" customHeight="1" x14ac:dyDescent="0.25">
      <c r="A5022" s="9">
        <v>10078223915</v>
      </c>
      <c r="B5022" s="4" t="s">
        <v>5410</v>
      </c>
      <c r="C5022" s="5" t="s">
        <v>5452</v>
      </c>
    </row>
    <row r="5023" spans="1:3" ht="12" customHeight="1" x14ac:dyDescent="0.25">
      <c r="A5023" s="9">
        <v>10047465013</v>
      </c>
      <c r="B5023" s="4" t="s">
        <v>5411</v>
      </c>
      <c r="C5023" s="5" t="s">
        <v>5456</v>
      </c>
    </row>
    <row r="5024" spans="1:3" ht="12" customHeight="1" x14ac:dyDescent="0.25">
      <c r="A5024" s="9">
        <v>10047109850</v>
      </c>
      <c r="B5024" s="4" t="s">
        <v>5412</v>
      </c>
      <c r="C5024" s="5" t="s">
        <v>5786</v>
      </c>
    </row>
    <row r="5025" spans="1:3" ht="12" customHeight="1" x14ac:dyDescent="0.25">
      <c r="A5025" s="9">
        <v>10112672958</v>
      </c>
      <c r="B5025" s="4" t="s">
        <v>5413</v>
      </c>
      <c r="C5025" s="5" t="s">
        <v>5783</v>
      </c>
    </row>
    <row r="5026" spans="1:3" ht="12" customHeight="1" x14ac:dyDescent="0.25">
      <c r="A5026" s="9">
        <v>10081045706</v>
      </c>
      <c r="B5026" s="4" t="s">
        <v>5414</v>
      </c>
      <c r="C5026" s="5" t="s">
        <v>5786</v>
      </c>
    </row>
    <row r="5027" spans="1:3" ht="12" customHeight="1" x14ac:dyDescent="0.25">
      <c r="A5027" s="9">
        <v>10097582182</v>
      </c>
      <c r="B5027" s="4" t="s">
        <v>5415</v>
      </c>
      <c r="C5027" s="5" t="s">
        <v>5786</v>
      </c>
    </row>
    <row r="5028" spans="1:3" ht="12" customHeight="1" x14ac:dyDescent="0.25">
      <c r="A5028" s="9">
        <v>10092365000</v>
      </c>
      <c r="B5028" s="4" t="s">
        <v>5416</v>
      </c>
      <c r="C5028" s="5" t="s">
        <v>5787</v>
      </c>
    </row>
    <row r="5029" spans="1:3" ht="12" customHeight="1" x14ac:dyDescent="0.25">
      <c r="A5029" s="9">
        <v>10092364794</v>
      </c>
      <c r="B5029" s="4" t="s">
        <v>5417</v>
      </c>
      <c r="C5029" s="5" t="s">
        <v>5787</v>
      </c>
    </row>
    <row r="5030" spans="1:3" ht="12" customHeight="1" x14ac:dyDescent="0.25">
      <c r="A5030" s="9">
        <v>10107533776</v>
      </c>
      <c r="B5030" s="4" t="s">
        <v>5418</v>
      </c>
      <c r="C5030" s="5" t="s">
        <v>5786</v>
      </c>
    </row>
    <row r="5031" spans="1:3" ht="12" customHeight="1" x14ac:dyDescent="0.25">
      <c r="A5031" s="9">
        <v>10106726555</v>
      </c>
      <c r="B5031" s="4" t="s">
        <v>5419</v>
      </c>
      <c r="C5031" s="5" t="s">
        <v>5788</v>
      </c>
    </row>
    <row r="5032" spans="1:3" ht="12" customHeight="1" x14ac:dyDescent="0.25">
      <c r="A5032" s="9">
        <v>10092752693</v>
      </c>
      <c r="B5032" s="4" t="s">
        <v>65</v>
      </c>
      <c r="C5032" s="5" t="s">
        <v>5786</v>
      </c>
    </row>
    <row r="5033" spans="1:3" ht="12" customHeight="1" x14ac:dyDescent="0.25">
      <c r="A5033" s="9">
        <v>10047466023</v>
      </c>
      <c r="B5033" s="4" t="s">
        <v>66</v>
      </c>
      <c r="C5033" s="5" t="s">
        <v>5456</v>
      </c>
    </row>
    <row r="5034" spans="1:3" ht="12" customHeight="1" x14ac:dyDescent="0.25">
      <c r="A5034" s="9">
        <v>10023916039</v>
      </c>
      <c r="B5034" s="4" t="s">
        <v>67</v>
      </c>
      <c r="C5034" s="5" t="s">
        <v>5456</v>
      </c>
    </row>
    <row r="5035" spans="1:3" ht="12" customHeight="1" x14ac:dyDescent="0.25">
      <c r="A5035" s="9">
        <v>10047339216</v>
      </c>
      <c r="B5035" s="4" t="s">
        <v>69</v>
      </c>
      <c r="C5035" s="5" t="s">
        <v>5456</v>
      </c>
    </row>
    <row r="5036" spans="1:3" ht="12" customHeight="1" x14ac:dyDescent="0.25">
      <c r="A5036" s="9">
        <v>10056550576</v>
      </c>
      <c r="B5036" s="4" t="s">
        <v>5420</v>
      </c>
      <c r="C5036" s="5" t="s">
        <v>5789</v>
      </c>
    </row>
    <row r="5037" spans="1:3" ht="12" customHeight="1" x14ac:dyDescent="0.25">
      <c r="A5037" s="9">
        <v>10096524781</v>
      </c>
      <c r="B5037" s="4" t="s">
        <v>5421</v>
      </c>
      <c r="C5037" s="5" t="s">
        <v>5786</v>
      </c>
    </row>
    <row r="5038" spans="1:3" ht="12" customHeight="1" x14ac:dyDescent="0.25">
      <c r="A5038" s="9">
        <v>10047449754</v>
      </c>
      <c r="B5038" s="4" t="s">
        <v>5422</v>
      </c>
      <c r="C5038" s="5" t="s">
        <v>5790</v>
      </c>
    </row>
    <row r="5039" spans="1:3" ht="12" customHeight="1" x14ac:dyDescent="0.25">
      <c r="A5039" s="9">
        <v>10116006829</v>
      </c>
      <c r="B5039" s="4" t="s">
        <v>5423</v>
      </c>
      <c r="C5039" s="5" t="s">
        <v>5436</v>
      </c>
    </row>
    <row r="5040" spans="1:3" ht="12" customHeight="1" x14ac:dyDescent="0.25">
      <c r="A5040" s="9">
        <v>10110814400</v>
      </c>
      <c r="B5040" s="4" t="s">
        <v>5424</v>
      </c>
      <c r="C5040" s="5" t="s">
        <v>5789</v>
      </c>
    </row>
    <row r="5041" spans="1:3" ht="12" customHeight="1" x14ac:dyDescent="0.25">
      <c r="A5041" s="9">
        <v>10047466124</v>
      </c>
      <c r="B5041" s="4" t="s">
        <v>5425</v>
      </c>
      <c r="C5041" s="5" t="s">
        <v>5456</v>
      </c>
    </row>
    <row r="5042" spans="1:3" ht="12" customHeight="1" x14ac:dyDescent="0.25">
      <c r="A5042" s="9">
        <v>10081050352</v>
      </c>
      <c r="B5042" s="4" t="s">
        <v>5426</v>
      </c>
      <c r="C5042" s="5" t="s">
        <v>5786</v>
      </c>
    </row>
    <row r="5043" spans="1:3" ht="12" customHeight="1" x14ac:dyDescent="0.25">
      <c r="A5043" s="9">
        <v>10006456342</v>
      </c>
      <c r="B5043" s="4" t="s">
        <v>5429</v>
      </c>
      <c r="C5043" s="5" t="s">
        <v>4155</v>
      </c>
    </row>
    <row r="5044" spans="1:3" ht="12" customHeight="1" x14ac:dyDescent="0.25">
      <c r="A5044" s="9">
        <v>10015771473</v>
      </c>
      <c r="B5044" s="4" t="s">
        <v>5430</v>
      </c>
      <c r="C5044" s="5" t="s">
        <v>24</v>
      </c>
    </row>
    <row r="5045" spans="1:3" ht="12" customHeight="1" x14ac:dyDescent="0.25">
      <c r="A5045" s="9">
        <v>10007852233</v>
      </c>
      <c r="B5045" s="4" t="s">
        <v>5431</v>
      </c>
      <c r="C5045" s="5" t="s">
        <v>5432</v>
      </c>
    </row>
    <row r="5046" spans="1:3" ht="12" customHeight="1" x14ac:dyDescent="0.25">
      <c r="A5046" s="9">
        <v>10008820213</v>
      </c>
      <c r="B5046" s="4" t="s">
        <v>5433</v>
      </c>
      <c r="C5046" s="5" t="s">
        <v>5434</v>
      </c>
    </row>
    <row r="5047" spans="1:3" ht="12" customHeight="1" x14ac:dyDescent="0.25">
      <c r="A5047" s="9">
        <v>10046414177</v>
      </c>
      <c r="B5047" s="4" t="s">
        <v>5435</v>
      </c>
      <c r="C5047" s="5" t="s">
        <v>5436</v>
      </c>
    </row>
    <row r="5048" spans="1:3" ht="12" customHeight="1" x14ac:dyDescent="0.25">
      <c r="A5048" s="9">
        <v>10013384566</v>
      </c>
      <c r="B5048" s="4" t="s">
        <v>5437</v>
      </c>
      <c r="C5048" s="5" t="s">
        <v>5438</v>
      </c>
    </row>
    <row r="5049" spans="1:3" ht="12" customHeight="1" x14ac:dyDescent="0.25">
      <c r="A5049" s="9">
        <v>10014821681</v>
      </c>
      <c r="B5049" s="4" t="s">
        <v>5439</v>
      </c>
      <c r="C5049" s="5" t="s">
        <v>5440</v>
      </c>
    </row>
    <row r="5050" spans="1:3" ht="12" customHeight="1" x14ac:dyDescent="0.25">
      <c r="A5050" s="9">
        <v>10006458665</v>
      </c>
      <c r="B5050" s="4" t="s">
        <v>5441</v>
      </c>
      <c r="C5050" s="5" t="s">
        <v>5442</v>
      </c>
    </row>
    <row r="5051" spans="1:3" ht="12" customHeight="1" x14ac:dyDescent="0.25">
      <c r="A5051" s="9">
        <v>10077547844</v>
      </c>
      <c r="B5051" s="4" t="s">
        <v>5443</v>
      </c>
      <c r="C5051" s="5" t="s">
        <v>5445</v>
      </c>
    </row>
    <row r="5052" spans="1:3" ht="12" customHeight="1" x14ac:dyDescent="0.25">
      <c r="A5052" s="9">
        <v>10047264444</v>
      </c>
      <c r="B5052" s="4" t="s">
        <v>5446</v>
      </c>
      <c r="C5052" s="5" t="s">
        <v>5447</v>
      </c>
    </row>
    <row r="5053" spans="1:3" ht="12" customHeight="1" x14ac:dyDescent="0.25">
      <c r="A5053" s="9">
        <v>10046658293</v>
      </c>
      <c r="B5053" s="4" t="s">
        <v>5448</v>
      </c>
      <c r="C5053" s="5" t="s">
        <v>5440</v>
      </c>
    </row>
    <row r="5054" spans="1:3" ht="12" customHeight="1" x14ac:dyDescent="0.25">
      <c r="A5054" s="9">
        <v>10047368821</v>
      </c>
      <c r="B5054" s="4" t="s">
        <v>5449</v>
      </c>
      <c r="C5054" s="5" t="s">
        <v>5450</v>
      </c>
    </row>
    <row r="5055" spans="1:3" ht="12" customHeight="1" x14ac:dyDescent="0.25">
      <c r="A5055" s="9">
        <v>10047308803</v>
      </c>
      <c r="B5055" s="4" t="s">
        <v>5451</v>
      </c>
      <c r="C5055" s="5" t="s">
        <v>5452</v>
      </c>
    </row>
    <row r="5056" spans="1:3" ht="12" customHeight="1" x14ac:dyDescent="0.25">
      <c r="A5056" s="9">
        <v>10054460935</v>
      </c>
      <c r="B5056" s="4" t="s">
        <v>5805</v>
      </c>
      <c r="C5056" s="5" t="s">
        <v>5445</v>
      </c>
    </row>
    <row r="5057" spans="1:3" ht="12" customHeight="1" x14ac:dyDescent="0.25">
      <c r="A5057" s="9">
        <v>10048529282</v>
      </c>
      <c r="B5057" s="4" t="s">
        <v>5453</v>
      </c>
      <c r="C5057" s="5" t="s">
        <v>5445</v>
      </c>
    </row>
    <row r="5058" spans="1:3" ht="12" customHeight="1" x14ac:dyDescent="0.25">
      <c r="A5058" s="9">
        <v>10062801218</v>
      </c>
      <c r="B5058" s="4" t="s">
        <v>5454</v>
      </c>
      <c r="C5058" s="5" t="s">
        <v>5436</v>
      </c>
    </row>
    <row r="5059" spans="1:3" ht="12" customHeight="1" x14ac:dyDescent="0.25">
      <c r="A5059" s="9">
        <v>10047368922</v>
      </c>
      <c r="B5059" s="4" t="s">
        <v>5455</v>
      </c>
      <c r="C5059" s="5" t="s">
        <v>5456</v>
      </c>
    </row>
    <row r="5060" spans="1:3" ht="12" customHeight="1" x14ac:dyDescent="0.25">
      <c r="A5060" s="9">
        <v>10087949981</v>
      </c>
      <c r="B5060" s="4" t="s">
        <v>5773</v>
      </c>
      <c r="C5060" s="5" t="s">
        <v>5776</v>
      </c>
    </row>
    <row r="5061" spans="1:3" ht="12" customHeight="1" x14ac:dyDescent="0.25">
      <c r="A5061" s="9">
        <v>10047399537</v>
      </c>
      <c r="B5061" s="4" t="s">
        <v>5774</v>
      </c>
      <c r="C5061" s="5" t="s">
        <v>5436</v>
      </c>
    </row>
    <row r="5062" spans="1:3" ht="12" customHeight="1" x14ac:dyDescent="0.25">
      <c r="A5062" s="9">
        <v>10087959883</v>
      </c>
      <c r="B5062" s="4" t="s">
        <v>5775</v>
      </c>
      <c r="C5062" s="5" t="s">
        <v>5776</v>
      </c>
    </row>
    <row r="5063" spans="1:3" ht="12" customHeight="1" x14ac:dyDescent="0.25">
      <c r="A5063" s="9">
        <v>10105236900</v>
      </c>
      <c r="B5063" s="4" t="s">
        <v>5777</v>
      </c>
      <c r="C5063" s="5" t="s">
        <v>5444</v>
      </c>
    </row>
    <row r="5064" spans="1:3" ht="12" customHeight="1" x14ac:dyDescent="0.25">
      <c r="A5064" s="9">
        <v>10092365202</v>
      </c>
      <c r="B5064" s="4" t="s">
        <v>5778</v>
      </c>
      <c r="C5064" s="5" t="s">
        <v>5436</v>
      </c>
    </row>
  </sheetData>
  <printOptions horizontalCentered="1" gridLines="1"/>
  <pageMargins left="0.7" right="0.7" top="0.75" bottom="0.75" header="0" footer="0"/>
  <pageSetup paperSize="9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16384" width="14.44140625" style="12"/>
  </cols>
  <sheetData>
    <row r="1" spans="1:27" ht="93" customHeight="1" x14ac:dyDescent="0.25">
      <c r="A1" s="51" t="s">
        <v>0</v>
      </c>
      <c r="B1" s="51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52" t="s">
        <v>34</v>
      </c>
      <c r="B2" s="52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6" t="s">
        <v>5427</v>
      </c>
      <c r="B3" s="14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>IF(AND(B4&lt;&gt;"",L4&gt;0),ROW()-3,"")</f>
        <v>1</v>
      </c>
      <c r="B4" s="35">
        <v>10011041412</v>
      </c>
      <c r="C4" s="10" t="str">
        <f>IF(B4&lt;&gt;"",IF(ISERROR(VLOOKUP(B4,baza!A:C,2,FALSE)),"",VLOOKUP(B4,baza!A:C,2,FALSE)),"")</f>
        <v>NOWAK Stanislaw</v>
      </c>
      <c r="D4" s="18" t="str">
        <f>IF(B4&lt;&gt;"",IF(ISERROR(VLOOKUP(B4,baza!A:C,3,FALSE)),"",VLOOKUP(B4,baza!A:C,3,FALSE)),"")</f>
        <v>KS LUBOŃ SKOMIELNA BIAŁA</v>
      </c>
      <c r="E4" s="19">
        <f t="shared" ref="E4:E67" si="0">IF(ISERROR(VLOOKUP(B4,N:O,2,FALSE)),"",VLOOKUP(B4,N:O,2,FALSE))</f>
        <v>36</v>
      </c>
      <c r="F4" s="19" t="str">
        <f t="shared" ref="F4:F67" si="1">IF(ISERROR(VLOOKUP(B4,P:Q,2,FALSE)),"",VLOOKUP(B4,P:Q,2,FALSE))</f>
        <v/>
      </c>
      <c r="G4" s="19" t="str">
        <f t="shared" ref="G4:G67" si="2">IF(ISERROR(VLOOKUP(B4,R:S,2,FALSE)),"",VLOOKUP(B4,R:S,2,FALSE))</f>
        <v/>
      </c>
      <c r="H4" s="19" t="str">
        <f t="shared" ref="H4:H67" si="3">IF(ISERROR(VLOOKUP(B4,T:U,2,FALSE)),"",VLOOKUP(B4,T:U,2,FALSE))</f>
        <v/>
      </c>
      <c r="I4" s="19" t="str">
        <f t="shared" ref="I4:I67" si="4">IF(ISERROR(VLOOKUP(B4,V:W,2,FALSE)),"",VLOOKUP(B4,V:W,2,FALSE))</f>
        <v/>
      </c>
      <c r="J4" s="19" t="str">
        <f t="shared" ref="J4:J67" si="5">IF(ISERROR(VLOOKUP(B4,X:Y,2,FALSE)),"",VLOOKUP(B4,X:Y,2,FALSE))</f>
        <v/>
      </c>
      <c r="K4" s="19" t="str">
        <f t="shared" ref="K4:K67" si="6">IF(ISERROR(VLOOKUP(B4,Z:AA,2,FALSE)),"",VLOOKUP(B4,Z:AA,2,FALSE))</f>
        <v/>
      </c>
      <c r="L4" s="19">
        <f t="shared" ref="L4:L67" si="7">IF(B4&lt;&gt;"",SUM(IF(ISERROR(LARGE(E4:K4,1)),0,LARGE(E4:K4,1)),IF(ISERROR(LARGE(E4:K4,2)),0,LARGE(E4:K4,2)),IF(ISERROR(LARGE(E4:K4,3)),0,LARGE(E4:K4,3)),IF(ISERROR(LARGE(E4:K4,4)),0,LARGE(E4:K4,4))),"")</f>
        <v>36</v>
      </c>
      <c r="N4" s="20"/>
      <c r="O4" s="21">
        <v>100</v>
      </c>
      <c r="P4" s="20"/>
      <c r="Q4" s="21">
        <v>100</v>
      </c>
      <c r="R4" s="20"/>
      <c r="S4" s="21">
        <v>100</v>
      </c>
      <c r="T4" s="20"/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ref="A5:A68" si="8">IF(AND(B5&lt;&gt;"",L5&gt;0),ROW()-3,"")</f>
        <v>2</v>
      </c>
      <c r="B5" s="35">
        <v>10058441874</v>
      </c>
      <c r="C5" s="10" t="str">
        <f>IF(B5&lt;&gt;"",IF(ISERROR(VLOOKUP(B5,baza!A:C,2,FALSE)),"",VLOOKUP(B5,baza!A:C,2,FALSE)),"")</f>
        <v>CZABOK Konrad</v>
      </c>
      <c r="D5" s="18" t="str">
        <f>IF(B5&lt;&gt;"",IF(ISERROR(VLOOKUP(B5,baza!A:C,3,FALSE)),"",VLOOKUP(B5,baza!A:C,3,FALSE)),"")</f>
        <v>WARSZAWSKI KLUB KOLARSKI</v>
      </c>
      <c r="E5" s="19">
        <f t="shared" si="0"/>
        <v>32</v>
      </c>
      <c r="F5" s="19" t="str">
        <f t="shared" si="1"/>
        <v/>
      </c>
      <c r="G5" s="19" t="str">
        <f t="shared" si="2"/>
        <v/>
      </c>
      <c r="H5" s="19" t="str">
        <f t="shared" si="3"/>
        <v/>
      </c>
      <c r="I5" s="19" t="str">
        <f t="shared" si="4"/>
        <v/>
      </c>
      <c r="J5" s="19" t="str">
        <f t="shared" si="5"/>
        <v/>
      </c>
      <c r="K5" s="19" t="str">
        <f t="shared" si="6"/>
        <v/>
      </c>
      <c r="L5" s="19">
        <f t="shared" si="7"/>
        <v>32</v>
      </c>
      <c r="N5" s="20"/>
      <c r="O5" s="21">
        <v>85</v>
      </c>
      <c r="P5" s="20"/>
      <c r="Q5" s="21">
        <v>85</v>
      </c>
      <c r="R5" s="20"/>
      <c r="S5" s="21">
        <v>85</v>
      </c>
      <c r="T5" s="20"/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8"/>
        <v>3</v>
      </c>
      <c r="B6" s="35">
        <v>10023503989</v>
      </c>
      <c r="C6" s="10" t="str">
        <f>IF(B6&lt;&gt;"",IF(ISERROR(VLOOKUP(B6,baza!A:C,2,FALSE)),"",VLOOKUP(B6,baza!A:C,2,FALSE)),"")</f>
        <v>HULA Robert</v>
      </c>
      <c r="D6" s="18" t="str">
        <f>IF(B6&lt;&gt;"",IF(ISERROR(VLOOKUP(B6,baza!A:C,3,FALSE)),"",VLOOKUP(B6,baza!A:C,3,FALSE)),"")</f>
        <v>EXPRES CZ TUFO TEAM KOLÍN</v>
      </c>
      <c r="E6" s="19">
        <f t="shared" si="0"/>
        <v>29</v>
      </c>
      <c r="F6" s="19" t="str">
        <f t="shared" si="1"/>
        <v/>
      </c>
      <c r="G6" s="19" t="str">
        <f t="shared" si="2"/>
        <v/>
      </c>
      <c r="H6" s="19" t="str">
        <f t="shared" si="3"/>
        <v/>
      </c>
      <c r="I6" s="19" t="str">
        <f t="shared" si="4"/>
        <v/>
      </c>
      <c r="J6" s="19" t="str">
        <f t="shared" si="5"/>
        <v/>
      </c>
      <c r="K6" s="19" t="str">
        <f t="shared" si="6"/>
        <v/>
      </c>
      <c r="L6" s="19">
        <f t="shared" si="7"/>
        <v>29</v>
      </c>
      <c r="N6" s="20"/>
      <c r="O6" s="21">
        <v>70</v>
      </c>
      <c r="P6" s="20"/>
      <c r="Q6" s="21">
        <v>70</v>
      </c>
      <c r="R6" s="20"/>
      <c r="S6" s="21">
        <v>70</v>
      </c>
      <c r="T6" s="20"/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8"/>
        <v>4</v>
      </c>
      <c r="B7" s="35">
        <v>10015730552</v>
      </c>
      <c r="C7" s="10" t="str">
        <f>IF(B7&lt;&gt;"",IF(ISERROR(VLOOKUP(B7,baza!A:C,2,FALSE)),"",VLOOKUP(B7,baza!A:C,2,FALSE)),"")</f>
        <v>KOWALCZYK Jakub</v>
      </c>
      <c r="D7" s="18" t="str">
        <f>IF(B7&lt;&gt;"",IF(ISERROR(VLOOKUP(B7,baza!A:C,3,FALSE)),"",VLOOKUP(B7,baza!A:C,3,FALSE)),"")</f>
        <v>MITUTOYO AZS WRATISLAVIA WROCŁAW</v>
      </c>
      <c r="E7" s="19">
        <f t="shared" si="0"/>
        <v>27</v>
      </c>
      <c r="F7" s="19" t="str">
        <f t="shared" si="1"/>
        <v/>
      </c>
      <c r="G7" s="19" t="str">
        <f t="shared" si="2"/>
        <v/>
      </c>
      <c r="H7" s="19" t="str">
        <f t="shared" si="3"/>
        <v/>
      </c>
      <c r="I7" s="19" t="str">
        <f t="shared" si="4"/>
        <v/>
      </c>
      <c r="J7" s="19" t="str">
        <f t="shared" si="5"/>
        <v/>
      </c>
      <c r="K7" s="19" t="str">
        <f t="shared" si="6"/>
        <v/>
      </c>
      <c r="L7" s="19">
        <f t="shared" si="7"/>
        <v>27</v>
      </c>
      <c r="N7" s="20"/>
      <c r="O7" s="21">
        <v>60</v>
      </c>
      <c r="P7" s="20"/>
      <c r="Q7" s="21">
        <v>60</v>
      </c>
      <c r="R7" s="20"/>
      <c r="S7" s="21">
        <v>60</v>
      </c>
      <c r="T7" s="20"/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8"/>
        <v>5</v>
      </c>
      <c r="B8" s="35">
        <v>10062374721</v>
      </c>
      <c r="C8" s="10" t="str">
        <f>IF(B8&lt;&gt;"",IF(ISERROR(VLOOKUP(B8,baza!A:C,2,FALSE)),"",VLOOKUP(B8,baza!A:C,2,FALSE)),"")</f>
        <v>KRYŃSKI Piotr</v>
      </c>
      <c r="D8" s="18" t="str">
        <f>IF(B8&lt;&gt;"",IF(ISERROR(VLOOKUP(B8,baza!A:C,3,FALSE)),"",VLOOKUP(B8,baza!A:C,3,FALSE)),"")</f>
        <v>WARSZAWSKI KLUB KOLARSKI</v>
      </c>
      <c r="E8" s="19">
        <f t="shared" si="0"/>
        <v>25</v>
      </c>
      <c r="F8" s="19" t="str">
        <f t="shared" si="1"/>
        <v/>
      </c>
      <c r="G8" s="19" t="str">
        <f t="shared" si="2"/>
        <v/>
      </c>
      <c r="H8" s="19" t="str">
        <f t="shared" si="3"/>
        <v/>
      </c>
      <c r="I8" s="19" t="str">
        <f t="shared" si="4"/>
        <v/>
      </c>
      <c r="J8" s="19" t="str">
        <f t="shared" si="5"/>
        <v/>
      </c>
      <c r="K8" s="19" t="str">
        <f t="shared" si="6"/>
        <v/>
      </c>
      <c r="L8" s="19">
        <f t="shared" si="7"/>
        <v>25</v>
      </c>
      <c r="N8" s="20"/>
      <c r="O8" s="21">
        <v>50</v>
      </c>
      <c r="P8" s="20"/>
      <c r="Q8" s="21">
        <v>50</v>
      </c>
      <c r="R8" s="20"/>
      <c r="S8" s="21">
        <v>50</v>
      </c>
      <c r="T8" s="20"/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8"/>
        <v>6</v>
      </c>
      <c r="B9" s="35">
        <v>10011194891</v>
      </c>
      <c r="C9" s="10" t="str">
        <f>IF(B9&lt;&gt;"",IF(ISERROR(VLOOKUP(B9,baza!A:C,2,FALSE)),"",VLOOKUP(B9,baza!A:C,2,FALSE)),"")</f>
        <v>ŻUR Jarosław</v>
      </c>
      <c r="D9" s="18" t="str">
        <f>IF(B9&lt;&gt;"",IF(ISERROR(VLOOKUP(B9,baza!A:C,3,FALSE)),"",VLOOKUP(B9,baza!A:C,3,FALSE)),"")</f>
        <v>KS LUBOŃ SKOMIELNA BIAŁA</v>
      </c>
      <c r="E9" s="19">
        <f t="shared" si="0"/>
        <v>24</v>
      </c>
      <c r="F9" s="19" t="str">
        <f t="shared" si="1"/>
        <v/>
      </c>
      <c r="G9" s="19" t="str">
        <f t="shared" si="2"/>
        <v/>
      </c>
      <c r="H9" s="19" t="str">
        <f t="shared" si="3"/>
        <v/>
      </c>
      <c r="I9" s="19" t="str">
        <f t="shared" si="4"/>
        <v/>
      </c>
      <c r="J9" s="19" t="str">
        <f t="shared" si="5"/>
        <v/>
      </c>
      <c r="K9" s="19" t="str">
        <f t="shared" si="6"/>
        <v/>
      </c>
      <c r="L9" s="19">
        <f t="shared" si="7"/>
        <v>24</v>
      </c>
      <c r="N9" s="20"/>
      <c r="O9" s="21">
        <v>45</v>
      </c>
      <c r="P9" s="20"/>
      <c r="Q9" s="21">
        <v>45</v>
      </c>
      <c r="R9" s="20"/>
      <c r="S9" s="21">
        <v>45</v>
      </c>
      <c r="T9" s="20"/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si="8"/>
        <v>7</v>
      </c>
      <c r="B10" s="35">
        <v>10047288288</v>
      </c>
      <c r="C10" s="10" t="str">
        <f>IF(B10&lt;&gt;"",IF(ISERROR(VLOOKUP(B10,baza!A:C,2,FALSE)),"",VLOOKUP(B10,baza!A:C,2,FALSE)),"")</f>
        <v>KUČERA Jakub</v>
      </c>
      <c r="D10" s="18" t="str">
        <f>IF(B10&lt;&gt;"",IF(ISERROR(VLOOKUP(B10,baza!A:C,3,FALSE)),"",VLOOKUP(B10,baza!A:C,3,FALSE)),"")</f>
        <v>EXPRES CZ TUFO TEAM KOLÍN</v>
      </c>
      <c r="E10" s="19">
        <f t="shared" si="0"/>
        <v>23</v>
      </c>
      <c r="F10" s="19" t="str">
        <f t="shared" si="1"/>
        <v/>
      </c>
      <c r="G10" s="19" t="str">
        <f t="shared" si="2"/>
        <v/>
      </c>
      <c r="H10" s="19" t="str">
        <f t="shared" si="3"/>
        <v/>
      </c>
      <c r="I10" s="19" t="str">
        <f t="shared" si="4"/>
        <v/>
      </c>
      <c r="J10" s="19" t="str">
        <f t="shared" si="5"/>
        <v/>
      </c>
      <c r="K10" s="19" t="str">
        <f t="shared" si="6"/>
        <v/>
      </c>
      <c r="L10" s="19">
        <f t="shared" si="7"/>
        <v>23</v>
      </c>
      <c r="N10" s="20"/>
      <c r="O10" s="21">
        <v>40</v>
      </c>
      <c r="P10" s="20"/>
      <c r="Q10" s="21">
        <v>40</v>
      </c>
      <c r="R10" s="20"/>
      <c r="S10" s="21">
        <v>40</v>
      </c>
      <c r="T10" s="20"/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8"/>
        <v>8</v>
      </c>
      <c r="B11" s="35">
        <v>10094565078</v>
      </c>
      <c r="C11" s="10" t="str">
        <f>IF(B11&lt;&gt;"",IF(ISERROR(VLOOKUP(B11,baza!A:C,2,FALSE)),"",VLOOKUP(B11,baza!A:C,2,FALSE)),"")</f>
        <v>ZWIERSKI Miłosz</v>
      </c>
      <c r="D11" s="18" t="str">
        <f>IF(B11&lt;&gt;"",IF(ISERROR(VLOOKUP(B11,baza!A:C,3,FALSE)),"",VLOOKUP(B11,baza!A:C,3,FALSE)),"")</f>
        <v>UKS SOKÓŁ SUPERIOR ZATOR</v>
      </c>
      <c r="E11" s="19">
        <f t="shared" si="0"/>
        <v>19</v>
      </c>
      <c r="F11" s="19" t="str">
        <f t="shared" si="1"/>
        <v/>
      </c>
      <c r="G11" s="19" t="str">
        <f t="shared" si="2"/>
        <v/>
      </c>
      <c r="H11" s="19" t="str">
        <f t="shared" si="3"/>
        <v/>
      </c>
      <c r="I11" s="19" t="str">
        <f t="shared" si="4"/>
        <v/>
      </c>
      <c r="J11" s="19" t="str">
        <f t="shared" si="5"/>
        <v/>
      </c>
      <c r="K11" s="19" t="str">
        <f t="shared" si="6"/>
        <v/>
      </c>
      <c r="L11" s="19">
        <f t="shared" si="7"/>
        <v>19</v>
      </c>
      <c r="N11" s="20">
        <v>10011041412</v>
      </c>
      <c r="O11" s="21">
        <v>36</v>
      </c>
      <c r="P11" s="20"/>
      <c r="Q11" s="21">
        <v>36</v>
      </c>
      <c r="R11" s="20"/>
      <c r="S11" s="21">
        <v>36</v>
      </c>
      <c r="T11" s="20"/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8"/>
        <v>9</v>
      </c>
      <c r="B12" s="35">
        <v>10016016704</v>
      </c>
      <c r="C12" s="10" t="str">
        <f>IF(B12&lt;&gt;"",IF(ISERROR(VLOOKUP(B12,baza!A:C,2,FALSE)),"",VLOOKUP(B12,baza!A:C,2,FALSE)),"")</f>
        <v>KULAS Szymon</v>
      </c>
      <c r="D12" s="18" t="str">
        <f>IF(B12&lt;&gt;"",IF(ISERROR(VLOOKUP(B12,baza!A:C,3,FALSE)),"",VLOOKUP(B12,baza!A:C,3,FALSE)),"")</f>
        <v>DĘBICKI KLUB KOLARSKI GRYF - BIKE &amp; CHILL</v>
      </c>
      <c r="E12" s="19">
        <f t="shared" si="0"/>
        <v>18</v>
      </c>
      <c r="F12" s="19" t="str">
        <f t="shared" si="1"/>
        <v/>
      </c>
      <c r="G12" s="19" t="str">
        <f t="shared" si="2"/>
        <v/>
      </c>
      <c r="H12" s="19" t="str">
        <f t="shared" si="3"/>
        <v/>
      </c>
      <c r="I12" s="19" t="str">
        <f t="shared" si="4"/>
        <v/>
      </c>
      <c r="J12" s="19" t="str">
        <f t="shared" si="5"/>
        <v/>
      </c>
      <c r="K12" s="19" t="str">
        <f t="shared" si="6"/>
        <v/>
      </c>
      <c r="L12" s="19">
        <f t="shared" si="7"/>
        <v>18</v>
      </c>
      <c r="N12" s="20"/>
      <c r="O12" s="21">
        <v>34</v>
      </c>
      <c r="P12" s="20"/>
      <c r="Q12" s="21">
        <v>34</v>
      </c>
      <c r="R12" s="20"/>
      <c r="S12" s="21">
        <v>34</v>
      </c>
      <c r="T12" s="20"/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8"/>
        <v>10</v>
      </c>
      <c r="B13" s="35">
        <v>10079934448</v>
      </c>
      <c r="C13" s="10" t="str">
        <f>IF(B13&lt;&gt;"",IF(ISERROR(VLOOKUP(B13,baza!A:C,2,FALSE)),"",VLOOKUP(B13,baza!A:C,2,FALSE)),"")</f>
        <v>DĄBROWSKI Maciej</v>
      </c>
      <c r="D13" s="18" t="str">
        <f>IF(B13&lt;&gt;"",IF(ISERROR(VLOOKUP(B13,baza!A:C,3,FALSE)),"",VLOOKUP(B13,baza!A:C,3,FALSE)),"")</f>
        <v>UKS SOKÓŁ SUPERIOR ZATOR</v>
      </c>
      <c r="E13" s="19">
        <f t="shared" si="0"/>
        <v>15</v>
      </c>
      <c r="F13" s="19" t="str">
        <f t="shared" si="1"/>
        <v/>
      </c>
      <c r="G13" s="19" t="str">
        <f t="shared" si="2"/>
        <v/>
      </c>
      <c r="H13" s="19" t="str">
        <f t="shared" si="3"/>
        <v/>
      </c>
      <c r="I13" s="19" t="str">
        <f t="shared" si="4"/>
        <v/>
      </c>
      <c r="J13" s="19" t="str">
        <f t="shared" si="5"/>
        <v/>
      </c>
      <c r="K13" s="19" t="str">
        <f t="shared" si="6"/>
        <v/>
      </c>
      <c r="L13" s="19">
        <f t="shared" si="7"/>
        <v>15</v>
      </c>
      <c r="N13" s="20">
        <v>10058441874</v>
      </c>
      <c r="O13" s="21">
        <v>32</v>
      </c>
      <c r="P13" s="20"/>
      <c r="Q13" s="21">
        <v>32</v>
      </c>
      <c r="R13" s="20"/>
      <c r="S13" s="21">
        <v>32</v>
      </c>
      <c r="T13" s="20"/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>
        <f t="shared" si="8"/>
        <v>11</v>
      </c>
      <c r="B14" s="35">
        <v>10055588357</v>
      </c>
      <c r="C14" s="10" t="str">
        <f>IF(B14&lt;&gt;"",IF(ISERROR(VLOOKUP(B14,baza!A:C,2,FALSE)),"",VLOOKUP(B14,baza!A:C,2,FALSE)),"")</f>
        <v>POMIAN Szymon</v>
      </c>
      <c r="D14" s="18" t="str">
        <f>IF(B14&lt;&gt;"",IF(ISERROR(VLOOKUP(B14,baza!A:C,3,FALSE)),"",VLOOKUP(B14,baza!A:C,3,FALSE)),"")</f>
        <v>GKS "CARTUSIA" W KARTUZACH BIKE ATELIER</v>
      </c>
      <c r="E14" s="19">
        <f t="shared" si="0"/>
        <v>14</v>
      </c>
      <c r="F14" s="19" t="str">
        <f t="shared" si="1"/>
        <v/>
      </c>
      <c r="G14" s="19" t="str">
        <f t="shared" si="2"/>
        <v/>
      </c>
      <c r="H14" s="19" t="str">
        <f t="shared" si="3"/>
        <v/>
      </c>
      <c r="I14" s="19" t="str">
        <f t="shared" si="4"/>
        <v/>
      </c>
      <c r="J14" s="19" t="str">
        <f t="shared" si="5"/>
        <v/>
      </c>
      <c r="K14" s="19" t="str">
        <f t="shared" si="6"/>
        <v/>
      </c>
      <c r="L14" s="19">
        <f t="shared" si="7"/>
        <v>14</v>
      </c>
      <c r="N14" s="20"/>
      <c r="O14" s="21">
        <v>30</v>
      </c>
      <c r="P14" s="20"/>
      <c r="Q14" s="21">
        <v>30</v>
      </c>
      <c r="R14" s="20"/>
      <c r="S14" s="21">
        <v>30</v>
      </c>
      <c r="T14" s="20"/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>
        <f t="shared" si="8"/>
        <v>12</v>
      </c>
      <c r="B15" s="35">
        <v>10047227462</v>
      </c>
      <c r="C15" s="10" t="str">
        <f>IF(B15&lt;&gt;"",IF(ISERROR(VLOOKUP(B15,baza!A:C,2,FALSE)),"",VLOOKUP(B15,baza!A:C,2,FALSE)),"")</f>
        <v>ŽVAK Daniel</v>
      </c>
      <c r="D15" s="18" t="str">
        <f>IF(B15&lt;&gt;"",IF(ISERROR(VLOOKUP(B15,baza!A:C,3,FALSE)),"",VLOOKUP(B15,baza!A:C,3,FALSE)),"")</f>
        <v>EXPRES CZ TUFO TEAM KOLÍN</v>
      </c>
      <c r="E15" s="19">
        <f t="shared" si="0"/>
        <v>13</v>
      </c>
      <c r="F15" s="19" t="str">
        <f t="shared" si="1"/>
        <v/>
      </c>
      <c r="G15" s="19" t="str">
        <f t="shared" si="2"/>
        <v/>
      </c>
      <c r="H15" s="19" t="str">
        <f t="shared" si="3"/>
        <v/>
      </c>
      <c r="I15" s="19" t="str">
        <f t="shared" si="4"/>
        <v/>
      </c>
      <c r="J15" s="19" t="str">
        <f t="shared" si="5"/>
        <v/>
      </c>
      <c r="K15" s="19" t="str">
        <f t="shared" si="6"/>
        <v/>
      </c>
      <c r="L15" s="19">
        <f t="shared" si="7"/>
        <v>13</v>
      </c>
      <c r="N15" s="20">
        <v>10023503989</v>
      </c>
      <c r="O15" s="21">
        <v>29</v>
      </c>
      <c r="P15" s="20"/>
      <c r="Q15" s="21">
        <v>29</v>
      </c>
      <c r="R15" s="20"/>
      <c r="S15" s="21">
        <v>29</v>
      </c>
      <c r="T15" s="20"/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>
        <f t="shared" si="8"/>
        <v>13</v>
      </c>
      <c r="B16" s="35">
        <v>10054867931</v>
      </c>
      <c r="C16" s="10" t="str">
        <f>IF(B16&lt;&gt;"",IF(ISERROR(VLOOKUP(B16,baza!A:C,2,FALSE)),"",VLOOKUP(B16,baza!A:C,2,FALSE)),"")</f>
        <v>KARPIERZ Wojciech</v>
      </c>
      <c r="D16" s="18" t="str">
        <f>IF(B16&lt;&gt;"",IF(ISERROR(VLOOKUP(B16,baza!A:C,3,FALSE)),"",VLOOKUP(B16,baza!A:C,3,FALSE)),"")</f>
        <v>UKS DREAM-BIKE BIELAWA</v>
      </c>
      <c r="E16" s="19">
        <f t="shared" si="0"/>
        <v>12</v>
      </c>
      <c r="F16" s="19" t="str">
        <f t="shared" si="1"/>
        <v/>
      </c>
      <c r="G16" s="19" t="str">
        <f t="shared" si="2"/>
        <v/>
      </c>
      <c r="H16" s="19" t="str">
        <f t="shared" si="3"/>
        <v/>
      </c>
      <c r="I16" s="19" t="str">
        <f t="shared" si="4"/>
        <v/>
      </c>
      <c r="J16" s="19" t="str">
        <f t="shared" si="5"/>
        <v/>
      </c>
      <c r="K16" s="19" t="str">
        <f t="shared" si="6"/>
        <v/>
      </c>
      <c r="L16" s="19">
        <f t="shared" si="7"/>
        <v>12</v>
      </c>
      <c r="N16" s="20"/>
      <c r="O16" s="21">
        <v>28</v>
      </c>
      <c r="P16" s="20"/>
      <c r="Q16" s="21">
        <v>28</v>
      </c>
      <c r="R16" s="20"/>
      <c r="S16" s="21">
        <v>28</v>
      </c>
      <c r="T16" s="20"/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>
        <f t="shared" si="8"/>
        <v>14</v>
      </c>
      <c r="B17" s="35">
        <v>10054883994</v>
      </c>
      <c r="C17" s="10" t="str">
        <f>IF(B17&lt;&gt;"",IF(ISERROR(VLOOKUP(B17,baza!A:C,2,FALSE)),"",VLOOKUP(B17,baza!A:C,2,FALSE)),"")</f>
        <v>ARMATYS Grzegorz</v>
      </c>
      <c r="D17" s="18" t="str">
        <f>IF(B17&lt;&gt;"",IF(ISERROR(VLOOKUP(B17,baza!A:C,3,FALSE)),"",VLOOKUP(B17,baza!A:C,3,FALSE)),"")</f>
        <v>MTB RACING TEAM TARNÓW</v>
      </c>
      <c r="E17" s="19">
        <f t="shared" si="0"/>
        <v>11</v>
      </c>
      <c r="F17" s="19" t="str">
        <f t="shared" si="1"/>
        <v/>
      </c>
      <c r="G17" s="19" t="str">
        <f t="shared" si="2"/>
        <v/>
      </c>
      <c r="H17" s="19" t="str">
        <f t="shared" si="3"/>
        <v/>
      </c>
      <c r="I17" s="19" t="str">
        <f t="shared" si="4"/>
        <v/>
      </c>
      <c r="J17" s="19" t="str">
        <f t="shared" si="5"/>
        <v/>
      </c>
      <c r="K17" s="19" t="str">
        <f t="shared" si="6"/>
        <v/>
      </c>
      <c r="L17" s="19">
        <f t="shared" si="7"/>
        <v>11</v>
      </c>
      <c r="N17" s="20">
        <v>10015730552</v>
      </c>
      <c r="O17" s="21">
        <v>27</v>
      </c>
      <c r="P17" s="20"/>
      <c r="Q17" s="21">
        <v>27</v>
      </c>
      <c r="R17" s="20"/>
      <c r="S17" s="21">
        <v>27</v>
      </c>
      <c r="T17" s="20"/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>
        <f t="shared" si="8"/>
        <v>15</v>
      </c>
      <c r="B18" s="35">
        <v>10055994747</v>
      </c>
      <c r="C18" s="10" t="str">
        <f>IF(B18&lt;&gt;"",IF(ISERROR(VLOOKUP(B18,baza!A:C,2,FALSE)),"",VLOOKUP(B18,baza!A:C,2,FALSE)),"")</f>
        <v>GARCZYK Paweł</v>
      </c>
      <c r="D18" s="18" t="str">
        <f>IF(B18&lt;&gt;"",IF(ISERROR(VLOOKUP(B18,baza!A:C,3,FALSE)),"",VLOOKUP(B18,baza!A:C,3,FALSE)),"")</f>
        <v>WARSZAWSKI KLUB KOLARSKI</v>
      </c>
      <c r="E18" s="19">
        <f t="shared" si="0"/>
        <v>10</v>
      </c>
      <c r="F18" s="19" t="str">
        <f t="shared" si="1"/>
        <v/>
      </c>
      <c r="G18" s="19" t="str">
        <f t="shared" si="2"/>
        <v/>
      </c>
      <c r="H18" s="19" t="str">
        <f t="shared" si="3"/>
        <v/>
      </c>
      <c r="I18" s="19" t="str">
        <f t="shared" si="4"/>
        <v/>
      </c>
      <c r="J18" s="19" t="str">
        <f t="shared" si="5"/>
        <v/>
      </c>
      <c r="K18" s="19" t="str">
        <f t="shared" si="6"/>
        <v/>
      </c>
      <c r="L18" s="19">
        <f t="shared" si="7"/>
        <v>10</v>
      </c>
      <c r="N18" s="20"/>
      <c r="O18" s="21">
        <v>26</v>
      </c>
      <c r="P18" s="20"/>
      <c r="Q18" s="21">
        <v>26</v>
      </c>
      <c r="R18" s="20"/>
      <c r="S18" s="21">
        <v>26</v>
      </c>
      <c r="T18" s="20"/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>
        <f t="shared" si="8"/>
        <v>16</v>
      </c>
      <c r="B19" s="35">
        <v>10053200743</v>
      </c>
      <c r="C19" s="10" t="str">
        <f>IF(B19&lt;&gt;"",IF(ISERROR(VLOOKUP(B19,baza!A:C,2,FALSE)),"",VLOOKUP(B19,baza!A:C,2,FALSE)),"")</f>
        <v>BIEDROŃCZYK Maciej</v>
      </c>
      <c r="D19" s="18" t="str">
        <f>IF(B19&lt;&gt;"",IF(ISERROR(VLOOKUP(B19,baza!A:C,3,FALSE)),"",VLOOKUP(B19,baza!A:C,3,FALSE)),"")</f>
        <v>KS LUBOŃ SKOMIELNA BIAŁA</v>
      </c>
      <c r="E19" s="19">
        <f t="shared" si="0"/>
        <v>9</v>
      </c>
      <c r="F19" s="19" t="str">
        <f t="shared" si="1"/>
        <v/>
      </c>
      <c r="G19" s="19" t="str">
        <f t="shared" si="2"/>
        <v/>
      </c>
      <c r="H19" s="19" t="str">
        <f t="shared" si="3"/>
        <v/>
      </c>
      <c r="I19" s="19" t="str">
        <f t="shared" si="4"/>
        <v/>
      </c>
      <c r="J19" s="19" t="str">
        <f t="shared" si="5"/>
        <v/>
      </c>
      <c r="K19" s="19" t="str">
        <f t="shared" si="6"/>
        <v/>
      </c>
      <c r="L19" s="19">
        <f t="shared" si="7"/>
        <v>9</v>
      </c>
      <c r="N19" s="20">
        <v>10062374721</v>
      </c>
      <c r="O19" s="21">
        <v>25</v>
      </c>
      <c r="P19" s="20"/>
      <c r="Q19" s="21">
        <v>25</v>
      </c>
      <c r="R19" s="20"/>
      <c r="S19" s="21">
        <v>25</v>
      </c>
      <c r="T19" s="20"/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>
        <f t="shared" si="8"/>
        <v>17</v>
      </c>
      <c r="B20" s="35">
        <v>10096389688</v>
      </c>
      <c r="C20" s="10" t="str">
        <f>IF(B20&lt;&gt;"",IF(ISERROR(VLOOKUP(B20,baza!A:C,2,FALSE)),"",VLOOKUP(B20,baza!A:C,2,FALSE)),"")</f>
        <v>OSTAJEWSKI Gustaw</v>
      </c>
      <c r="D20" s="18" t="str">
        <f>IF(B20&lt;&gt;"",IF(ISERROR(VLOOKUP(B20,baza!A:C,3,FALSE)),"",VLOOKUP(B20,baza!A:C,3,FALSE)),"")</f>
        <v>K.S KLIF CHŁAPOWO</v>
      </c>
      <c r="E20" s="19">
        <f t="shared" si="0"/>
        <v>8</v>
      </c>
      <c r="F20" s="19" t="str">
        <f t="shared" si="1"/>
        <v/>
      </c>
      <c r="G20" s="19" t="str">
        <f t="shared" si="2"/>
        <v/>
      </c>
      <c r="H20" s="19" t="str">
        <f t="shared" si="3"/>
        <v/>
      </c>
      <c r="I20" s="19" t="str">
        <f t="shared" si="4"/>
        <v/>
      </c>
      <c r="J20" s="19" t="str">
        <f t="shared" si="5"/>
        <v/>
      </c>
      <c r="K20" s="19" t="str">
        <f t="shared" si="6"/>
        <v/>
      </c>
      <c r="L20" s="19">
        <f t="shared" si="7"/>
        <v>8</v>
      </c>
      <c r="N20" s="20">
        <v>10011194891</v>
      </c>
      <c r="O20" s="21">
        <v>24</v>
      </c>
      <c r="P20" s="20"/>
      <c r="Q20" s="21">
        <v>24</v>
      </c>
      <c r="R20" s="20"/>
      <c r="S20" s="21">
        <v>24</v>
      </c>
      <c r="T20" s="20"/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>
        <f t="shared" si="8"/>
        <v>18</v>
      </c>
      <c r="B21" s="35">
        <v>10058818154</v>
      </c>
      <c r="C21" s="10" t="str">
        <f>IF(B21&lt;&gt;"",IF(ISERROR(VLOOKUP(B21,baza!A:C,2,FALSE)),"",VLOOKUP(B21,baza!A:C,2,FALSE)),"")</f>
        <v>BINKOWSKI Jakub</v>
      </c>
      <c r="D21" s="18" t="str">
        <f>IF(B21&lt;&gt;"",IF(ISERROR(VLOOKUP(B21,baza!A:C,3,FALSE)),"",VLOOKUP(B21,baza!A:C,3,FALSE)),"")</f>
        <v>KS STOMIL POZNAŃ</v>
      </c>
      <c r="E21" s="19">
        <f t="shared" si="0"/>
        <v>7</v>
      </c>
      <c r="F21" s="19" t="str">
        <f t="shared" si="1"/>
        <v/>
      </c>
      <c r="G21" s="19" t="str">
        <f t="shared" si="2"/>
        <v/>
      </c>
      <c r="H21" s="19" t="str">
        <f t="shared" si="3"/>
        <v/>
      </c>
      <c r="I21" s="19" t="str">
        <f t="shared" si="4"/>
        <v/>
      </c>
      <c r="J21" s="19" t="str">
        <f t="shared" si="5"/>
        <v/>
      </c>
      <c r="K21" s="19" t="str">
        <f t="shared" si="6"/>
        <v/>
      </c>
      <c r="L21" s="19">
        <f t="shared" si="7"/>
        <v>7</v>
      </c>
      <c r="N21" s="20">
        <v>10047288288</v>
      </c>
      <c r="O21" s="21">
        <v>23</v>
      </c>
      <c r="P21" s="20"/>
      <c r="Q21" s="21">
        <v>23</v>
      </c>
      <c r="R21" s="20"/>
      <c r="S21" s="21">
        <v>23</v>
      </c>
      <c r="T21" s="20"/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>
        <f t="shared" si="8"/>
        <v>19</v>
      </c>
      <c r="B22" s="35">
        <v>10085511241</v>
      </c>
      <c r="C22" s="10" t="str">
        <f>IF(B22&lt;&gt;"",IF(ISERROR(VLOOKUP(B22,baza!A:C,2,FALSE)),"",VLOOKUP(B22,baza!A:C,2,FALSE)),"")</f>
        <v>PANGLISZ Konrad</v>
      </c>
      <c r="D22" s="18" t="str">
        <f>IF(B22&lt;&gt;"",IF(ISERROR(VLOOKUP(B22,baza!A:C,3,FALSE)),"",VLOOKUP(B22,baza!A:C,3,FALSE)),"")</f>
        <v>UKS "WYGODA" BIAŁYSTOK</v>
      </c>
      <c r="E22" s="19">
        <f t="shared" si="0"/>
        <v>6</v>
      </c>
      <c r="F22" s="19" t="str">
        <f t="shared" si="1"/>
        <v/>
      </c>
      <c r="G22" s="19" t="str">
        <f t="shared" si="2"/>
        <v/>
      </c>
      <c r="H22" s="19" t="str">
        <f t="shared" si="3"/>
        <v/>
      </c>
      <c r="I22" s="19" t="str">
        <f t="shared" si="4"/>
        <v/>
      </c>
      <c r="J22" s="19" t="str">
        <f t="shared" si="5"/>
        <v/>
      </c>
      <c r="K22" s="19" t="str">
        <f t="shared" si="6"/>
        <v/>
      </c>
      <c r="L22" s="19">
        <f t="shared" si="7"/>
        <v>6</v>
      </c>
      <c r="N22" s="20"/>
      <c r="O22" s="21">
        <v>22</v>
      </c>
      <c r="P22" s="20"/>
      <c r="Q22" s="21">
        <v>22</v>
      </c>
      <c r="R22" s="20"/>
      <c r="S22" s="21">
        <v>22</v>
      </c>
      <c r="T22" s="20"/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>
        <f t="shared" si="8"/>
        <v>20</v>
      </c>
      <c r="B23" s="35">
        <v>10055531571</v>
      </c>
      <c r="C23" s="10" t="str">
        <f>IF(B23&lt;&gt;"",IF(ISERROR(VLOOKUP(B23,baza!A:C,2,FALSE)),"",VLOOKUP(B23,baza!A:C,2,FALSE)),"")</f>
        <v>KULAS Jakub</v>
      </c>
      <c r="D23" s="18" t="str">
        <f>IF(B23&lt;&gt;"",IF(ISERROR(VLOOKUP(B23,baza!A:C,3,FALSE)),"",VLOOKUP(B23,baza!A:C,3,FALSE)),"")</f>
        <v>DĘBICKI KLUB KOLARSKI GRYF - BIKE &amp; CHILL</v>
      </c>
      <c r="E23" s="19">
        <f t="shared" si="0"/>
        <v>5</v>
      </c>
      <c r="F23" s="19" t="str">
        <f t="shared" si="1"/>
        <v/>
      </c>
      <c r="G23" s="19" t="str">
        <f t="shared" si="2"/>
        <v/>
      </c>
      <c r="H23" s="19" t="str">
        <f t="shared" si="3"/>
        <v/>
      </c>
      <c r="I23" s="19" t="str">
        <f t="shared" si="4"/>
        <v/>
      </c>
      <c r="J23" s="19" t="str">
        <f t="shared" si="5"/>
        <v/>
      </c>
      <c r="K23" s="19" t="str">
        <f t="shared" si="6"/>
        <v/>
      </c>
      <c r="L23" s="19">
        <f t="shared" si="7"/>
        <v>5</v>
      </c>
      <c r="N23" s="20"/>
      <c r="O23" s="21">
        <v>21</v>
      </c>
      <c r="P23" s="20"/>
      <c r="Q23" s="21">
        <v>21</v>
      </c>
      <c r="R23" s="20"/>
      <c r="S23" s="21">
        <v>21</v>
      </c>
      <c r="T23" s="20"/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>
        <f t="shared" si="8"/>
        <v>21</v>
      </c>
      <c r="B24" s="35">
        <v>10015729946</v>
      </c>
      <c r="C24" s="10" t="str">
        <f>IF(B24&lt;&gt;"",IF(ISERROR(VLOOKUP(B24,baza!A:C,2,FALSE)),"",VLOOKUP(B24,baza!A:C,2,FALSE)),"")</f>
        <v>HUDYKA Albert</v>
      </c>
      <c r="D24" s="18" t="str">
        <f>IF(B24&lt;&gt;"",IF(ISERROR(VLOOKUP(B24,baza!A:C,3,FALSE)),"",VLOOKUP(B24,baza!A:C,3,FALSE)),"")</f>
        <v>UKS GRUPA KOLARSKA "FOUR BIKE"</v>
      </c>
      <c r="E24" s="19">
        <f t="shared" si="0"/>
        <v>4</v>
      </c>
      <c r="F24" s="19" t="str">
        <f t="shared" si="1"/>
        <v/>
      </c>
      <c r="G24" s="19" t="str">
        <f t="shared" si="2"/>
        <v/>
      </c>
      <c r="H24" s="19" t="str">
        <f t="shared" si="3"/>
        <v/>
      </c>
      <c r="I24" s="19" t="str">
        <f t="shared" si="4"/>
        <v/>
      </c>
      <c r="J24" s="19" t="str">
        <f t="shared" si="5"/>
        <v/>
      </c>
      <c r="K24" s="19" t="str">
        <f t="shared" si="6"/>
        <v/>
      </c>
      <c r="L24" s="19">
        <f t="shared" si="7"/>
        <v>4</v>
      </c>
      <c r="N24" s="20"/>
      <c r="O24" s="21">
        <v>20</v>
      </c>
      <c r="P24" s="20"/>
      <c r="Q24" s="21">
        <v>20</v>
      </c>
      <c r="R24" s="20"/>
      <c r="S24" s="21">
        <v>20</v>
      </c>
      <c r="T24" s="20"/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>
        <f t="shared" si="8"/>
        <v>22</v>
      </c>
      <c r="B25" s="35">
        <v>10058613040</v>
      </c>
      <c r="C25" s="10" t="str">
        <f>IF(B25&lt;&gt;"",IF(ISERROR(VLOOKUP(B25,baza!A:C,2,FALSE)),"",VLOOKUP(B25,baza!A:C,2,FALSE)),"")</f>
        <v>GOLA Konrad</v>
      </c>
      <c r="D25" s="18" t="str">
        <f>IF(B25&lt;&gt;"",IF(ISERROR(VLOOKUP(B25,baza!A:C,3,FALSE)),"",VLOOKUP(B25,baza!A:C,3,FALSE)),"")</f>
        <v>RK EXCLUSIVE DOORS MTB TEAM</v>
      </c>
      <c r="E25" s="19">
        <f t="shared" si="0"/>
        <v>3</v>
      </c>
      <c r="F25" s="19" t="str">
        <f t="shared" si="1"/>
        <v/>
      </c>
      <c r="G25" s="19" t="str">
        <f t="shared" si="2"/>
        <v/>
      </c>
      <c r="H25" s="19" t="str">
        <f t="shared" si="3"/>
        <v/>
      </c>
      <c r="I25" s="19" t="str">
        <f t="shared" si="4"/>
        <v/>
      </c>
      <c r="J25" s="19" t="str">
        <f t="shared" si="5"/>
        <v/>
      </c>
      <c r="K25" s="19" t="str">
        <f t="shared" si="6"/>
        <v/>
      </c>
      <c r="L25" s="19">
        <f t="shared" si="7"/>
        <v>3</v>
      </c>
      <c r="N25" s="20">
        <v>10094565078</v>
      </c>
      <c r="O25" s="21">
        <v>19</v>
      </c>
      <c r="P25" s="20"/>
      <c r="Q25" s="21">
        <v>19</v>
      </c>
      <c r="R25" s="20"/>
      <c r="S25" s="21">
        <v>19</v>
      </c>
      <c r="T25" s="20"/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>
        <f t="shared" si="8"/>
        <v>23</v>
      </c>
      <c r="B26" s="35">
        <v>10090190782</v>
      </c>
      <c r="C26" s="10" t="str">
        <f>IF(B26&lt;&gt;"",IF(ISERROR(VLOOKUP(B26,baza!A:C,2,FALSE)),"",VLOOKUP(B26,baza!A:C,2,FALSE)),"")</f>
        <v>DRABIK Mateusz</v>
      </c>
      <c r="D26" s="18" t="str">
        <f>IF(B26&lt;&gt;"",IF(ISERROR(VLOOKUP(B26,baza!A:C,3,FALSE)),"",VLOOKUP(B26,baza!A:C,3,FALSE)),"")</f>
        <v>RK EXCLUSIVE DOORS MTB TEAM</v>
      </c>
      <c r="E26" s="19">
        <f t="shared" si="0"/>
        <v>1</v>
      </c>
      <c r="F26" s="19" t="str">
        <f t="shared" si="1"/>
        <v/>
      </c>
      <c r="G26" s="19" t="str">
        <f t="shared" si="2"/>
        <v/>
      </c>
      <c r="H26" s="19" t="str">
        <f t="shared" si="3"/>
        <v/>
      </c>
      <c r="I26" s="19" t="str">
        <f t="shared" si="4"/>
        <v/>
      </c>
      <c r="J26" s="19" t="str">
        <f t="shared" si="5"/>
        <v/>
      </c>
      <c r="K26" s="19" t="str">
        <f t="shared" si="6"/>
        <v/>
      </c>
      <c r="L26" s="19">
        <f t="shared" si="7"/>
        <v>1</v>
      </c>
      <c r="N26" s="20">
        <v>10016016704</v>
      </c>
      <c r="O26" s="21">
        <v>18</v>
      </c>
      <c r="P26" s="20"/>
      <c r="Q26" s="21">
        <v>18</v>
      </c>
      <c r="R26" s="20"/>
      <c r="S26" s="21">
        <v>18</v>
      </c>
      <c r="T26" s="20"/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>
        <f t="shared" si="8"/>
        <v>24</v>
      </c>
      <c r="B27" s="35">
        <v>10105730081</v>
      </c>
      <c r="C27" s="10" t="str">
        <f>IF(B27&lt;&gt;"",IF(ISERROR(VLOOKUP(B27,baza!A:C,2,FALSE)),"",VLOOKUP(B27,baza!A:C,2,FALSE)),"")</f>
        <v>KOJRO Maciej</v>
      </c>
      <c r="D27" s="18" t="str">
        <f>IF(B27&lt;&gt;"",IF(ISERROR(VLOOKUP(B27,baza!A:C,3,FALSE)),"",VLOOKUP(B27,baza!A:C,3,FALSE)),"")</f>
        <v>KS OPTYK-OKULAR JELENIA GÓRA</v>
      </c>
      <c r="E27" s="19">
        <f t="shared" si="0"/>
        <v>1</v>
      </c>
      <c r="F27" s="19" t="str">
        <f t="shared" si="1"/>
        <v/>
      </c>
      <c r="G27" s="19" t="str">
        <f t="shared" si="2"/>
        <v/>
      </c>
      <c r="H27" s="19" t="str">
        <f t="shared" si="3"/>
        <v/>
      </c>
      <c r="I27" s="19" t="str">
        <f t="shared" si="4"/>
        <v/>
      </c>
      <c r="J27" s="19" t="str">
        <f t="shared" si="5"/>
        <v/>
      </c>
      <c r="K27" s="19" t="str">
        <f t="shared" si="6"/>
        <v/>
      </c>
      <c r="L27" s="19">
        <f t="shared" si="7"/>
        <v>1</v>
      </c>
      <c r="N27" s="20"/>
      <c r="O27" s="21">
        <v>17</v>
      </c>
      <c r="P27" s="20"/>
      <c r="Q27" s="21">
        <v>17</v>
      </c>
      <c r="R27" s="20"/>
      <c r="S27" s="21">
        <v>17</v>
      </c>
      <c r="T27" s="20"/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>
        <f t="shared" si="8"/>
        <v>25</v>
      </c>
      <c r="B28" s="35">
        <v>10054545104</v>
      </c>
      <c r="C28" s="10" t="str">
        <f>IF(B28&lt;&gt;"",IF(ISERROR(VLOOKUP(B28,baza!A:C,2,FALSE)),"",VLOOKUP(B28,baza!A:C,2,FALSE)),"")</f>
        <v>GOLEŃ Marcin</v>
      </c>
      <c r="D28" s="18" t="str">
        <f>IF(B28&lt;&gt;"",IF(ISERROR(VLOOKUP(B28,baza!A:C,3,FALSE)),"",VLOOKUP(B28,baza!A:C,3,FALSE)),"")</f>
        <v>KS LUBOŃ SKOMIELNA BIAŁA</v>
      </c>
      <c r="E28" s="19">
        <f t="shared" si="0"/>
        <v>1</v>
      </c>
      <c r="F28" s="19" t="str">
        <f t="shared" si="1"/>
        <v/>
      </c>
      <c r="G28" s="19" t="str">
        <f t="shared" si="2"/>
        <v/>
      </c>
      <c r="H28" s="19" t="str">
        <f t="shared" si="3"/>
        <v/>
      </c>
      <c r="I28" s="19" t="str">
        <f t="shared" si="4"/>
        <v/>
      </c>
      <c r="J28" s="19" t="str">
        <f t="shared" si="5"/>
        <v/>
      </c>
      <c r="K28" s="19" t="str">
        <f t="shared" si="6"/>
        <v/>
      </c>
      <c r="L28" s="19">
        <f t="shared" si="7"/>
        <v>1</v>
      </c>
      <c r="N28" s="20"/>
      <c r="O28" s="21">
        <v>16</v>
      </c>
      <c r="P28" s="20"/>
      <c r="Q28" s="21">
        <v>16</v>
      </c>
      <c r="R28" s="20"/>
      <c r="S28" s="21">
        <v>16</v>
      </c>
      <c r="T28" s="20"/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>
        <f t="shared" si="8"/>
        <v>26</v>
      </c>
      <c r="B29" s="35">
        <v>10084755247</v>
      </c>
      <c r="C29" s="10" t="str">
        <f>IF(B29&lt;&gt;"",IF(ISERROR(VLOOKUP(B29,baza!A:C,2,FALSE)),"",VLOOKUP(B29,baza!A:C,2,FALSE)),"")</f>
        <v>ZONTEK Bartosz</v>
      </c>
      <c r="D29" s="18" t="str">
        <f>IF(B29&lt;&gt;"",IF(ISERROR(VLOOKUP(B29,baza!A:C,3,FALSE)),"",VLOOKUP(B29,baza!A:C,3,FALSE)),"")</f>
        <v>KS LUBOŃ SKOMIELNA BIAŁA</v>
      </c>
      <c r="E29" s="19">
        <f t="shared" si="0"/>
        <v>1</v>
      </c>
      <c r="F29" s="19" t="str">
        <f t="shared" si="1"/>
        <v/>
      </c>
      <c r="G29" s="19" t="str">
        <f t="shared" si="2"/>
        <v/>
      </c>
      <c r="H29" s="19" t="str">
        <f t="shared" si="3"/>
        <v/>
      </c>
      <c r="I29" s="19" t="str">
        <f t="shared" si="4"/>
        <v/>
      </c>
      <c r="J29" s="19" t="str">
        <f t="shared" si="5"/>
        <v/>
      </c>
      <c r="K29" s="19" t="str">
        <f t="shared" si="6"/>
        <v/>
      </c>
      <c r="L29" s="19">
        <f t="shared" si="7"/>
        <v>1</v>
      </c>
      <c r="N29" s="20">
        <v>10079934448</v>
      </c>
      <c r="O29" s="21">
        <v>15</v>
      </c>
      <c r="P29" s="20"/>
      <c r="Q29" s="21">
        <v>15</v>
      </c>
      <c r="R29" s="20"/>
      <c r="S29" s="21">
        <v>15</v>
      </c>
      <c r="T29" s="20"/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>
        <f t="shared" si="8"/>
        <v>27</v>
      </c>
      <c r="B30" s="35">
        <v>10058615363</v>
      </c>
      <c r="C30" s="10" t="str">
        <f>IF(B30&lt;&gt;"",IF(ISERROR(VLOOKUP(B30,baza!A:C,2,FALSE)),"",VLOOKUP(B30,baza!A:C,2,FALSE)),"")</f>
        <v>PYTEL Piotr</v>
      </c>
      <c r="D30" s="18" t="str">
        <f>IF(B30&lt;&gt;"",IF(ISERROR(VLOOKUP(B30,baza!A:C,3,FALSE)),"",VLOOKUP(B30,baza!A:C,3,FALSE)),"")</f>
        <v>WKK WIERUSZÓW / - WIŚNIEWSKI MTB TEAM</v>
      </c>
      <c r="E30" s="19">
        <f t="shared" si="0"/>
        <v>1</v>
      </c>
      <c r="F30" s="19" t="str">
        <f t="shared" si="1"/>
        <v/>
      </c>
      <c r="G30" s="19" t="str">
        <f t="shared" si="2"/>
        <v/>
      </c>
      <c r="H30" s="19" t="str">
        <f t="shared" si="3"/>
        <v/>
      </c>
      <c r="I30" s="19" t="str">
        <f t="shared" si="4"/>
        <v/>
      </c>
      <c r="J30" s="19" t="str">
        <f t="shared" si="5"/>
        <v/>
      </c>
      <c r="K30" s="19" t="str">
        <f t="shared" si="6"/>
        <v/>
      </c>
      <c r="L30" s="19">
        <f t="shared" si="7"/>
        <v>1</v>
      </c>
      <c r="N30" s="20">
        <v>10055588357</v>
      </c>
      <c r="O30" s="21">
        <v>14</v>
      </c>
      <c r="P30" s="20"/>
      <c r="Q30" s="21">
        <v>14</v>
      </c>
      <c r="R30" s="20"/>
      <c r="S30" s="21">
        <v>14</v>
      </c>
      <c r="T30" s="20"/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>
        <f t="shared" si="8"/>
        <v>28</v>
      </c>
      <c r="B31" s="35">
        <v>10096542868</v>
      </c>
      <c r="C31" s="10" t="str">
        <f>IF(B31&lt;&gt;"",IF(ISERROR(VLOOKUP(B31,baza!A:C,2,FALSE)),"",VLOOKUP(B31,baza!A:C,2,FALSE)),"")</f>
        <v>MATKOWSKI Jakub</v>
      </c>
      <c r="D31" s="18" t="str">
        <f>IF(B31&lt;&gt;"",IF(ISERROR(VLOOKUP(B31,baza!A:C,3,FALSE)),"",VLOOKUP(B31,baza!A:C,3,FALSE)),"")</f>
        <v>WARSZAWSKI KLUB KOLARSKI</v>
      </c>
      <c r="E31" s="19">
        <f t="shared" si="0"/>
        <v>1</v>
      </c>
      <c r="F31" s="19" t="str">
        <f t="shared" si="1"/>
        <v/>
      </c>
      <c r="G31" s="19" t="str">
        <f t="shared" si="2"/>
        <v/>
      </c>
      <c r="H31" s="19" t="str">
        <f t="shared" si="3"/>
        <v/>
      </c>
      <c r="I31" s="19" t="str">
        <f t="shared" si="4"/>
        <v/>
      </c>
      <c r="J31" s="19" t="str">
        <f t="shared" si="5"/>
        <v/>
      </c>
      <c r="K31" s="19" t="str">
        <f t="shared" si="6"/>
        <v/>
      </c>
      <c r="L31" s="19">
        <f t="shared" si="7"/>
        <v>1</v>
      </c>
      <c r="N31" s="20">
        <v>10047227462</v>
      </c>
      <c r="O31" s="21">
        <v>13</v>
      </c>
      <c r="P31" s="20"/>
      <c r="Q31" s="21">
        <v>13</v>
      </c>
      <c r="R31" s="20"/>
      <c r="S31" s="21">
        <v>13</v>
      </c>
      <c r="T31" s="20"/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>
        <f t="shared" si="8"/>
        <v>29</v>
      </c>
      <c r="B32" s="35">
        <v>10058656385</v>
      </c>
      <c r="C32" s="10" t="str">
        <f>IF(B32&lt;&gt;"",IF(ISERROR(VLOOKUP(B32,baza!A:C,2,FALSE)),"",VLOOKUP(B32,baza!A:C,2,FALSE)),"")</f>
        <v>ORĘDARZ Łukasz</v>
      </c>
      <c r="D32" s="18" t="str">
        <f>IF(B32&lt;&gt;"",IF(ISERROR(VLOOKUP(B32,baza!A:C,3,FALSE)),"",VLOOKUP(B32,baza!A:C,3,FALSE)),"")</f>
        <v>UKS ZAWOJAK</v>
      </c>
      <c r="E32" s="19">
        <f t="shared" si="0"/>
        <v>1</v>
      </c>
      <c r="F32" s="19" t="str">
        <f t="shared" si="1"/>
        <v/>
      </c>
      <c r="G32" s="19" t="str">
        <f t="shared" si="2"/>
        <v/>
      </c>
      <c r="H32" s="19" t="str">
        <f t="shared" si="3"/>
        <v/>
      </c>
      <c r="I32" s="19" t="str">
        <f t="shared" si="4"/>
        <v/>
      </c>
      <c r="J32" s="19" t="str">
        <f t="shared" si="5"/>
        <v/>
      </c>
      <c r="K32" s="19" t="str">
        <f t="shared" si="6"/>
        <v/>
      </c>
      <c r="L32" s="19">
        <f t="shared" si="7"/>
        <v>1</v>
      </c>
      <c r="N32" s="20">
        <v>10054867931</v>
      </c>
      <c r="O32" s="21">
        <v>12</v>
      </c>
      <c r="P32" s="20"/>
      <c r="Q32" s="21">
        <v>12</v>
      </c>
      <c r="R32" s="20"/>
      <c r="S32" s="21">
        <v>12</v>
      </c>
      <c r="T32" s="20"/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>
        <f t="shared" si="8"/>
        <v>30</v>
      </c>
      <c r="B33" s="35">
        <v>10075432234</v>
      </c>
      <c r="C33" s="10" t="str">
        <f>IF(B33&lt;&gt;"",IF(ISERROR(VLOOKUP(B33,baza!A:C,2,FALSE)),"",VLOOKUP(B33,baza!A:C,2,FALSE)),"")</f>
        <v>TOMERA Tomasz</v>
      </c>
      <c r="D33" s="18" t="str">
        <f>IF(B33&lt;&gt;"",IF(ISERROR(VLOOKUP(B33,baza!A:C,3,FALSE)),"",VLOOKUP(B33,baza!A:C,3,FALSE)),"")</f>
        <v>RK EXCLUSIVE DOORS MTB TEAM</v>
      </c>
      <c r="E33" s="19">
        <f t="shared" si="0"/>
        <v>1</v>
      </c>
      <c r="F33" s="19" t="str">
        <f t="shared" si="1"/>
        <v/>
      </c>
      <c r="G33" s="19" t="str">
        <f t="shared" si="2"/>
        <v/>
      </c>
      <c r="H33" s="19" t="str">
        <f t="shared" si="3"/>
        <v/>
      </c>
      <c r="I33" s="19" t="str">
        <f t="shared" si="4"/>
        <v/>
      </c>
      <c r="J33" s="19" t="str">
        <f t="shared" si="5"/>
        <v/>
      </c>
      <c r="K33" s="19" t="str">
        <f t="shared" si="6"/>
        <v/>
      </c>
      <c r="L33" s="19">
        <f t="shared" si="7"/>
        <v>1</v>
      </c>
      <c r="N33" s="20">
        <v>10054883994</v>
      </c>
      <c r="O33" s="21">
        <v>11</v>
      </c>
      <c r="P33" s="20"/>
      <c r="Q33" s="21">
        <v>11</v>
      </c>
      <c r="R33" s="20"/>
      <c r="S33" s="21">
        <v>11</v>
      </c>
      <c r="T33" s="20"/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>
        <f t="shared" si="8"/>
        <v>31</v>
      </c>
      <c r="B34" s="35">
        <v>10103784728</v>
      </c>
      <c r="C34" s="10" t="str">
        <f>IF(B34&lt;&gt;"",IF(ISERROR(VLOOKUP(B34,baza!A:C,2,FALSE)),"",VLOOKUP(B34,baza!A:C,2,FALSE)),"")</f>
        <v>NIEBIELSKI Bartosz</v>
      </c>
      <c r="D34" s="18" t="str">
        <f>IF(B34&lt;&gt;"",IF(ISERROR(VLOOKUP(B34,baza!A:C,3,FALSE)),"",VLOOKUP(B34,baza!A:C,3,FALSE)),"")</f>
        <v>KAMYK RADZYMIN MTB TEAM</v>
      </c>
      <c r="E34" s="19">
        <f t="shared" si="0"/>
        <v>1</v>
      </c>
      <c r="F34" s="19" t="str">
        <f t="shared" si="1"/>
        <v/>
      </c>
      <c r="G34" s="19" t="str">
        <f t="shared" si="2"/>
        <v/>
      </c>
      <c r="H34" s="19" t="str">
        <f t="shared" si="3"/>
        <v/>
      </c>
      <c r="I34" s="19" t="str">
        <f t="shared" si="4"/>
        <v/>
      </c>
      <c r="J34" s="19" t="str">
        <f t="shared" si="5"/>
        <v/>
      </c>
      <c r="K34" s="19" t="str">
        <f t="shared" si="6"/>
        <v/>
      </c>
      <c r="L34" s="19">
        <f t="shared" si="7"/>
        <v>1</v>
      </c>
      <c r="N34" s="20">
        <v>10055994747</v>
      </c>
      <c r="O34" s="21">
        <v>10</v>
      </c>
      <c r="P34" s="20"/>
      <c r="Q34" s="21">
        <v>10</v>
      </c>
      <c r="R34" s="20"/>
      <c r="S34" s="21">
        <v>10</v>
      </c>
      <c r="T34" s="20"/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>
        <f t="shared" si="8"/>
        <v>32</v>
      </c>
      <c r="B35" s="35">
        <v>10064697364</v>
      </c>
      <c r="C35" s="10" t="str">
        <f>IF(B35&lt;&gt;"",IF(ISERROR(VLOOKUP(B35,baza!A:C,2,FALSE)),"",VLOOKUP(B35,baza!A:C,2,FALSE)),"")</f>
        <v>MIAZEK Jan</v>
      </c>
      <c r="D35" s="18" t="str">
        <f>IF(B35&lt;&gt;"",IF(ISERROR(VLOOKUP(B35,baza!A:C,3,FALSE)),"",VLOOKUP(B35,baza!A:C,3,FALSE)),"")</f>
        <v>WARSZAWSKI KLUB KOLARSKI</v>
      </c>
      <c r="E35" s="19">
        <f t="shared" si="0"/>
        <v>1</v>
      </c>
      <c r="F35" s="19" t="str">
        <f t="shared" si="1"/>
        <v/>
      </c>
      <c r="G35" s="19" t="str">
        <f t="shared" si="2"/>
        <v/>
      </c>
      <c r="H35" s="19" t="str">
        <f t="shared" si="3"/>
        <v/>
      </c>
      <c r="I35" s="19" t="str">
        <f t="shared" si="4"/>
        <v/>
      </c>
      <c r="J35" s="19" t="str">
        <f t="shared" si="5"/>
        <v/>
      </c>
      <c r="K35" s="19" t="str">
        <f t="shared" si="6"/>
        <v/>
      </c>
      <c r="L35" s="19">
        <f t="shared" si="7"/>
        <v>1</v>
      </c>
      <c r="N35" s="20">
        <v>10053200743</v>
      </c>
      <c r="O35" s="21">
        <v>9</v>
      </c>
      <c r="P35" s="20"/>
      <c r="Q35" s="21">
        <v>9</v>
      </c>
      <c r="R35" s="20"/>
      <c r="S35" s="21">
        <v>9</v>
      </c>
      <c r="T35" s="20"/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>
        <f t="shared" si="8"/>
        <v>33</v>
      </c>
      <c r="B36" s="35">
        <v>10093706731</v>
      </c>
      <c r="C36" s="10" t="str">
        <f>IF(B36&lt;&gt;"",IF(ISERROR(VLOOKUP(B36,baza!A:C,2,FALSE)),"",VLOOKUP(B36,baza!A:C,2,FALSE)),"")</f>
        <v>HABIEDA Mateusz</v>
      </c>
      <c r="D36" s="18" t="str">
        <f>IF(B36&lt;&gt;"",IF(ISERROR(VLOOKUP(B36,baza!A:C,3,FALSE)),"",VLOOKUP(B36,baza!A:C,3,FALSE)),"")</f>
        <v>KS LUBOŃ SKOMIELNA BIAŁA</v>
      </c>
      <c r="E36" s="19">
        <f t="shared" si="0"/>
        <v>1</v>
      </c>
      <c r="F36" s="19" t="str">
        <f t="shared" si="1"/>
        <v/>
      </c>
      <c r="G36" s="19" t="str">
        <f t="shared" si="2"/>
        <v/>
      </c>
      <c r="H36" s="19" t="str">
        <f t="shared" si="3"/>
        <v/>
      </c>
      <c r="I36" s="19" t="str">
        <f t="shared" si="4"/>
        <v/>
      </c>
      <c r="J36" s="19" t="str">
        <f t="shared" si="5"/>
        <v/>
      </c>
      <c r="K36" s="19" t="str">
        <f t="shared" si="6"/>
        <v/>
      </c>
      <c r="L36" s="19">
        <f t="shared" si="7"/>
        <v>1</v>
      </c>
      <c r="N36" s="20">
        <v>10096389688</v>
      </c>
      <c r="O36" s="21">
        <v>8</v>
      </c>
      <c r="P36" s="20"/>
      <c r="Q36" s="21">
        <v>8</v>
      </c>
      <c r="R36" s="20"/>
      <c r="S36" s="21">
        <v>8</v>
      </c>
      <c r="T36" s="20"/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>
        <f t="shared" si="8"/>
        <v>34</v>
      </c>
      <c r="B37" s="35">
        <v>10106629858</v>
      </c>
      <c r="C37" s="10" t="str">
        <f>IF(B37&lt;&gt;"",IF(ISERROR(VLOOKUP(B37,baza!A:C,2,FALSE)),"",VLOOKUP(B37,baza!A:C,2,FALSE)),"")</f>
        <v>GRYKA Bartosz</v>
      </c>
      <c r="D37" s="18" t="str">
        <f>IF(B37&lt;&gt;"",IF(ISERROR(VLOOKUP(B37,baza!A:C,3,FALSE)),"",VLOOKUP(B37,baza!A:C,3,FALSE)),"")</f>
        <v>UKS SPORTOWIEC PIŁA</v>
      </c>
      <c r="E37" s="19">
        <f t="shared" si="0"/>
        <v>1</v>
      </c>
      <c r="F37" s="19" t="str">
        <f t="shared" si="1"/>
        <v/>
      </c>
      <c r="G37" s="19" t="str">
        <f t="shared" si="2"/>
        <v/>
      </c>
      <c r="H37" s="19" t="str">
        <f t="shared" si="3"/>
        <v/>
      </c>
      <c r="I37" s="19" t="str">
        <f t="shared" si="4"/>
        <v/>
      </c>
      <c r="J37" s="19" t="str">
        <f t="shared" si="5"/>
        <v/>
      </c>
      <c r="K37" s="19" t="str">
        <f t="shared" si="6"/>
        <v/>
      </c>
      <c r="L37" s="19">
        <f t="shared" si="7"/>
        <v>1</v>
      </c>
      <c r="N37" s="20">
        <v>10058818154</v>
      </c>
      <c r="O37" s="21">
        <v>7</v>
      </c>
      <c r="P37" s="20"/>
      <c r="Q37" s="21">
        <v>7</v>
      </c>
      <c r="R37" s="20"/>
      <c r="S37" s="21">
        <v>7</v>
      </c>
      <c r="T37" s="20"/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 t="str">
        <f t="shared" si="8"/>
        <v/>
      </c>
      <c r="B38" s="35">
        <v>10016015892</v>
      </c>
      <c r="C38" s="10" t="str">
        <f>IF(B38&lt;&gt;"",IF(ISERROR(VLOOKUP(B38,baza!A:C,2,FALSE)),"",VLOOKUP(B38,baza!A:C,2,FALSE)),"")</f>
        <v>NIEBORAS Mateusz</v>
      </c>
      <c r="D38" s="18" t="str">
        <f>IF(B38&lt;&gt;"",IF(ISERROR(VLOOKUP(B38,baza!A:C,3,FALSE)),"",VLOOKUP(B38,baza!A:C,3,FALSE)),"")</f>
        <v>JBG-2 CRYOSPACE</v>
      </c>
      <c r="E38" s="19" t="str">
        <f t="shared" si="0"/>
        <v/>
      </c>
      <c r="F38" s="19" t="str">
        <f t="shared" si="1"/>
        <v/>
      </c>
      <c r="G38" s="19" t="str">
        <f t="shared" si="2"/>
        <v/>
      </c>
      <c r="H38" s="19" t="str">
        <f t="shared" si="3"/>
        <v/>
      </c>
      <c r="I38" s="19" t="str">
        <f t="shared" si="4"/>
        <v/>
      </c>
      <c r="J38" s="19" t="str">
        <f t="shared" si="5"/>
        <v/>
      </c>
      <c r="K38" s="19" t="str">
        <f t="shared" si="6"/>
        <v/>
      </c>
      <c r="L38" s="19">
        <f t="shared" si="7"/>
        <v>0</v>
      </c>
      <c r="N38" s="20">
        <v>10085511241</v>
      </c>
      <c r="O38" s="21">
        <v>6</v>
      </c>
      <c r="P38" s="20"/>
      <c r="Q38" s="21">
        <v>6</v>
      </c>
      <c r="R38" s="20"/>
      <c r="S38" s="21">
        <v>6</v>
      </c>
      <c r="T38" s="20"/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 t="str">
        <f t="shared" si="8"/>
        <v/>
      </c>
      <c r="B39" s="35">
        <v>10114980952</v>
      </c>
      <c r="C39" s="10" t="str">
        <f>IF(B39&lt;&gt;"",IF(ISERROR(VLOOKUP(B39,baza!A:C,2,FALSE)),"",VLOOKUP(B39,baza!A:C,2,FALSE)),"")</f>
        <v>PANEK Łukasz</v>
      </c>
      <c r="D39" s="18" t="str">
        <f>IF(B39&lt;&gt;"",IF(ISERROR(VLOOKUP(B39,baza!A:C,3,FALSE)),"",VLOOKUP(B39,baza!A:C,3,FALSE)),"")</f>
        <v>KS AGH CYCLING TEAM</v>
      </c>
      <c r="E39" s="19" t="str">
        <f t="shared" si="0"/>
        <v/>
      </c>
      <c r="F39" s="19" t="str">
        <f t="shared" si="1"/>
        <v/>
      </c>
      <c r="G39" s="19" t="str">
        <f t="shared" si="2"/>
        <v/>
      </c>
      <c r="H39" s="19" t="str">
        <f t="shared" si="3"/>
        <v/>
      </c>
      <c r="I39" s="19" t="str">
        <f t="shared" si="4"/>
        <v/>
      </c>
      <c r="J39" s="19" t="str">
        <f t="shared" si="5"/>
        <v/>
      </c>
      <c r="K39" s="19" t="str">
        <f t="shared" si="6"/>
        <v/>
      </c>
      <c r="L39" s="19">
        <f t="shared" si="7"/>
        <v>0</v>
      </c>
      <c r="N39" s="20">
        <v>10055531571</v>
      </c>
      <c r="O39" s="21">
        <v>5</v>
      </c>
      <c r="P39" s="20"/>
      <c r="Q39" s="21">
        <v>5</v>
      </c>
      <c r="R39" s="20"/>
      <c r="S39" s="21">
        <v>5</v>
      </c>
      <c r="T39" s="20"/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 t="str">
        <f t="shared" si="8"/>
        <v/>
      </c>
      <c r="B40" s="35">
        <v>10054867527</v>
      </c>
      <c r="C40" s="10" t="str">
        <f>IF(B40&lt;&gt;"",IF(ISERROR(VLOOKUP(B40,baza!A:C,2,FALSE)),"",VLOOKUP(B40,baza!A:C,2,FALSE)),"")</f>
        <v>WIŚNIEWSKI Wiktor</v>
      </c>
      <c r="D40" s="18" t="str">
        <f>IF(B40&lt;&gt;"",IF(ISERROR(VLOOKUP(B40,baza!A:C,3,FALSE)),"",VLOOKUP(B40,baza!A:C,3,FALSE)),"")</f>
        <v>UKS DREAM-BIKE BIELAWA</v>
      </c>
      <c r="E40" s="19" t="str">
        <f t="shared" si="0"/>
        <v/>
      </c>
      <c r="F40" s="19" t="str">
        <f t="shared" si="1"/>
        <v/>
      </c>
      <c r="G40" s="19" t="str">
        <f t="shared" si="2"/>
        <v/>
      </c>
      <c r="H40" s="19" t="str">
        <f t="shared" si="3"/>
        <v/>
      </c>
      <c r="I40" s="19" t="str">
        <f t="shared" si="4"/>
        <v/>
      </c>
      <c r="J40" s="19" t="str">
        <f t="shared" si="5"/>
        <v/>
      </c>
      <c r="K40" s="19" t="str">
        <f t="shared" si="6"/>
        <v/>
      </c>
      <c r="L40" s="19">
        <f t="shared" si="7"/>
        <v>0</v>
      </c>
      <c r="N40" s="20">
        <v>10015729946</v>
      </c>
      <c r="O40" s="21">
        <v>4</v>
      </c>
      <c r="P40" s="20"/>
      <c r="Q40" s="21">
        <v>4</v>
      </c>
      <c r="R40" s="20"/>
      <c r="S40" s="21">
        <v>4</v>
      </c>
      <c r="T40" s="20"/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 t="str">
        <f t="shared" si="8"/>
        <v/>
      </c>
      <c r="B41" s="36"/>
      <c r="C41" s="10" t="str">
        <f>IF(B41&lt;&gt;"",IF(ISERROR(VLOOKUP(B41,baza!A:C,2,FALSE)),"",VLOOKUP(B41,baza!A:C,2,FALSE)),"")</f>
        <v/>
      </c>
      <c r="D41" s="18" t="str">
        <f>IF(B41&lt;&gt;"",IF(ISERROR(VLOOKUP(B41,baza!A:C,3,FALSE)),"",VLOOKUP(B41,baza!A:C,3,FALSE)),"")</f>
        <v/>
      </c>
      <c r="E41" s="19" t="str">
        <f t="shared" si="0"/>
        <v/>
      </c>
      <c r="F41" s="19" t="str">
        <f t="shared" si="1"/>
        <v/>
      </c>
      <c r="G41" s="19" t="str">
        <f t="shared" si="2"/>
        <v/>
      </c>
      <c r="H41" s="19" t="str">
        <f t="shared" si="3"/>
        <v/>
      </c>
      <c r="I41" s="19" t="str">
        <f t="shared" si="4"/>
        <v/>
      </c>
      <c r="J41" s="19" t="str">
        <f t="shared" si="5"/>
        <v/>
      </c>
      <c r="K41" s="19" t="str">
        <f t="shared" si="6"/>
        <v/>
      </c>
      <c r="L41" s="19" t="str">
        <f t="shared" si="7"/>
        <v/>
      </c>
      <c r="N41" s="20">
        <v>10058613040</v>
      </c>
      <c r="O41" s="21">
        <v>3</v>
      </c>
      <c r="P41" s="20"/>
      <c r="Q41" s="21">
        <v>3</v>
      </c>
      <c r="R41" s="20"/>
      <c r="S41" s="21">
        <v>3</v>
      </c>
      <c r="T41" s="20"/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 t="str">
        <f t="shared" si="8"/>
        <v/>
      </c>
      <c r="B42" s="36"/>
      <c r="C42" s="10" t="str">
        <f>IF(B42&lt;&gt;"",IF(ISERROR(VLOOKUP(B42,baza!A:C,2,FALSE)),"",VLOOKUP(B42,baza!A:C,2,FALSE)),"")</f>
        <v/>
      </c>
      <c r="D42" s="18" t="str">
        <f>IF(B42&lt;&gt;"",IF(ISERROR(VLOOKUP(B42,baza!A:C,3,FALSE)),"",VLOOKUP(B42,baza!A:C,3,FALSE)),"")</f>
        <v/>
      </c>
      <c r="E42" s="19" t="str">
        <f t="shared" si="0"/>
        <v/>
      </c>
      <c r="F42" s="19" t="str">
        <f t="shared" si="1"/>
        <v/>
      </c>
      <c r="G42" s="19" t="str">
        <f t="shared" si="2"/>
        <v/>
      </c>
      <c r="H42" s="19" t="str">
        <f t="shared" si="3"/>
        <v/>
      </c>
      <c r="I42" s="19" t="str">
        <f t="shared" si="4"/>
        <v/>
      </c>
      <c r="J42" s="19" t="str">
        <f t="shared" si="5"/>
        <v/>
      </c>
      <c r="K42" s="19" t="str">
        <f t="shared" si="6"/>
        <v/>
      </c>
      <c r="L42" s="19" t="str">
        <f t="shared" si="7"/>
        <v/>
      </c>
      <c r="N42" s="20"/>
      <c r="O42" s="21">
        <v>2</v>
      </c>
      <c r="P42" s="20"/>
      <c r="Q42" s="21">
        <v>2</v>
      </c>
      <c r="R42" s="20"/>
      <c r="S42" s="21">
        <v>2</v>
      </c>
      <c r="T42" s="20"/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 t="str">
        <f t="shared" si="8"/>
        <v/>
      </c>
      <c r="B43" s="36"/>
      <c r="C43" s="10" t="str">
        <f>IF(B43&lt;&gt;"",IF(ISERROR(VLOOKUP(B43,baza!A:C,2,FALSE)),"",VLOOKUP(B43,baza!A:C,2,FALSE)),"")</f>
        <v/>
      </c>
      <c r="D43" s="18" t="str">
        <f>IF(B43&lt;&gt;"",IF(ISERROR(VLOOKUP(B43,baza!A:C,3,FALSE)),"",VLOOKUP(B43,baza!A:C,3,FALSE)),"")</f>
        <v/>
      </c>
      <c r="E43" s="19" t="str">
        <f t="shared" si="0"/>
        <v/>
      </c>
      <c r="F43" s="19" t="str">
        <f t="shared" si="1"/>
        <v/>
      </c>
      <c r="G43" s="19" t="str">
        <f t="shared" si="2"/>
        <v/>
      </c>
      <c r="H43" s="19" t="str">
        <f t="shared" si="3"/>
        <v/>
      </c>
      <c r="I43" s="19" t="str">
        <f t="shared" si="4"/>
        <v/>
      </c>
      <c r="J43" s="19" t="str">
        <f t="shared" si="5"/>
        <v/>
      </c>
      <c r="K43" s="19" t="str">
        <f t="shared" si="6"/>
        <v/>
      </c>
      <c r="L43" s="19" t="str">
        <f t="shared" si="7"/>
        <v/>
      </c>
      <c r="N43" s="20">
        <v>10090190782</v>
      </c>
      <c r="O43" s="21">
        <v>1</v>
      </c>
      <c r="P43" s="20"/>
      <c r="Q43" s="21">
        <v>1</v>
      </c>
      <c r="R43" s="20"/>
      <c r="S43" s="21">
        <v>1</v>
      </c>
      <c r="T43" s="20"/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 t="str">
        <f t="shared" si="8"/>
        <v/>
      </c>
      <c r="B44" s="36"/>
      <c r="C44" s="10" t="str">
        <f>IF(B44&lt;&gt;"",IF(ISERROR(VLOOKUP(B44,baza!A:C,2,FALSE)),"",VLOOKUP(B44,baza!A:C,2,FALSE)),"")</f>
        <v/>
      </c>
      <c r="D44" s="18" t="str">
        <f>IF(B44&lt;&gt;"",IF(ISERROR(VLOOKUP(B44,baza!A:C,3,FALSE)),"",VLOOKUP(B44,baza!A:C,3,FALSE)),"")</f>
        <v/>
      </c>
      <c r="E44" s="19" t="str">
        <f t="shared" si="0"/>
        <v/>
      </c>
      <c r="F44" s="19" t="str">
        <f t="shared" si="1"/>
        <v/>
      </c>
      <c r="G44" s="19" t="str">
        <f t="shared" si="2"/>
        <v/>
      </c>
      <c r="H44" s="19" t="str">
        <f t="shared" si="3"/>
        <v/>
      </c>
      <c r="I44" s="19" t="str">
        <f t="shared" si="4"/>
        <v/>
      </c>
      <c r="J44" s="19" t="str">
        <f t="shared" si="5"/>
        <v/>
      </c>
      <c r="K44" s="19" t="str">
        <f t="shared" si="6"/>
        <v/>
      </c>
      <c r="L44" s="19" t="str">
        <f t="shared" si="7"/>
        <v/>
      </c>
      <c r="N44" s="20">
        <v>10105730081</v>
      </c>
      <c r="O44" s="21">
        <v>1</v>
      </c>
      <c r="P44" s="20"/>
      <c r="Q44" s="21">
        <v>1</v>
      </c>
      <c r="R44" s="20"/>
      <c r="S44" s="21">
        <v>1</v>
      </c>
      <c r="T44" s="20"/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 t="str">
        <f t="shared" si="8"/>
        <v/>
      </c>
      <c r="B45" s="36"/>
      <c r="C45" s="10" t="str">
        <f>IF(B45&lt;&gt;"",IF(ISERROR(VLOOKUP(B45,baza!A:C,2,FALSE)),"",VLOOKUP(B45,baza!A:C,2,FALSE)),"")</f>
        <v/>
      </c>
      <c r="D45" s="18" t="str">
        <f>IF(B45&lt;&gt;"",IF(ISERROR(VLOOKUP(B45,baza!A:C,3,FALSE)),"",VLOOKUP(B45,baza!A:C,3,FALSE)),"")</f>
        <v/>
      </c>
      <c r="E45" s="19" t="str">
        <f t="shared" si="0"/>
        <v/>
      </c>
      <c r="F45" s="19" t="str">
        <f t="shared" si="1"/>
        <v/>
      </c>
      <c r="G45" s="19" t="str">
        <f t="shared" si="2"/>
        <v/>
      </c>
      <c r="H45" s="19" t="str">
        <f t="shared" si="3"/>
        <v/>
      </c>
      <c r="I45" s="19" t="str">
        <f t="shared" si="4"/>
        <v/>
      </c>
      <c r="J45" s="19" t="str">
        <f t="shared" si="5"/>
        <v/>
      </c>
      <c r="K45" s="19" t="str">
        <f t="shared" si="6"/>
        <v/>
      </c>
      <c r="L45" s="19" t="str">
        <f t="shared" si="7"/>
        <v/>
      </c>
      <c r="N45" s="20">
        <v>10054545104</v>
      </c>
      <c r="O45" s="21">
        <v>1</v>
      </c>
      <c r="P45" s="20"/>
      <c r="Q45" s="21">
        <v>1</v>
      </c>
      <c r="R45" s="20"/>
      <c r="S45" s="21">
        <v>1</v>
      </c>
      <c r="T45" s="20"/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 t="str">
        <f t="shared" si="8"/>
        <v/>
      </c>
      <c r="B46" s="36"/>
      <c r="C46" s="10" t="str">
        <f>IF(B46&lt;&gt;"",IF(ISERROR(VLOOKUP(B46,baza!A:C,2,FALSE)),"",VLOOKUP(B46,baza!A:C,2,FALSE)),"")</f>
        <v/>
      </c>
      <c r="D46" s="23" t="str">
        <f>IF(B46&lt;&gt;"",IF(ISERROR(VLOOKUP(B46,baza!A:C,3,FALSE)),"",VLOOKUP(B46,baza!A:C,3,FALSE)),"")</f>
        <v/>
      </c>
      <c r="E46" s="19" t="str">
        <f t="shared" si="0"/>
        <v/>
      </c>
      <c r="F46" s="19" t="str">
        <f t="shared" si="1"/>
        <v/>
      </c>
      <c r="G46" s="19" t="str">
        <f t="shared" si="2"/>
        <v/>
      </c>
      <c r="H46" s="19" t="str">
        <f t="shared" si="3"/>
        <v/>
      </c>
      <c r="I46" s="19" t="str">
        <f t="shared" si="4"/>
        <v/>
      </c>
      <c r="J46" s="19" t="str">
        <f t="shared" si="5"/>
        <v/>
      </c>
      <c r="K46" s="19" t="str">
        <f t="shared" si="6"/>
        <v/>
      </c>
      <c r="L46" s="19" t="str">
        <f t="shared" si="7"/>
        <v/>
      </c>
      <c r="N46" s="20">
        <v>10084755247</v>
      </c>
      <c r="O46" s="21">
        <v>1</v>
      </c>
      <c r="P46" s="20"/>
      <c r="Q46" s="21">
        <v>1</v>
      </c>
      <c r="R46" s="20"/>
      <c r="S46" s="21">
        <v>1</v>
      </c>
      <c r="T46" s="20"/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 t="str">
        <f t="shared" si="8"/>
        <v/>
      </c>
      <c r="B47" s="36"/>
      <c r="C47" s="10" t="str">
        <f>IF(B47&lt;&gt;"",IF(ISERROR(VLOOKUP(B47,baza!A:C,2,FALSE)),"",VLOOKUP(B47,baza!A:C,2,FALSE)),"")</f>
        <v/>
      </c>
      <c r="D47" s="23" t="str">
        <f>IF(B47&lt;&gt;"",IF(ISERROR(VLOOKUP(B47,baza!A:C,3,FALSE)),"",VLOOKUP(B47,baza!A:C,3,FALSE)),"")</f>
        <v/>
      </c>
      <c r="E47" s="19" t="str">
        <f t="shared" si="0"/>
        <v/>
      </c>
      <c r="F47" s="19" t="str">
        <f t="shared" si="1"/>
        <v/>
      </c>
      <c r="G47" s="19" t="str">
        <f t="shared" si="2"/>
        <v/>
      </c>
      <c r="H47" s="19" t="str">
        <f t="shared" si="3"/>
        <v/>
      </c>
      <c r="I47" s="19" t="str">
        <f t="shared" si="4"/>
        <v/>
      </c>
      <c r="J47" s="19" t="str">
        <f t="shared" si="5"/>
        <v/>
      </c>
      <c r="K47" s="19" t="str">
        <f t="shared" si="6"/>
        <v/>
      </c>
      <c r="L47" s="19" t="str">
        <f t="shared" si="7"/>
        <v/>
      </c>
      <c r="N47" s="20">
        <v>10058615363</v>
      </c>
      <c r="O47" s="21">
        <v>1</v>
      </c>
      <c r="P47" s="20"/>
      <c r="Q47" s="21">
        <v>1</v>
      </c>
      <c r="R47" s="20"/>
      <c r="S47" s="21">
        <v>1</v>
      </c>
      <c r="T47" s="20"/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 t="str">
        <f t="shared" si="8"/>
        <v/>
      </c>
      <c r="B48" s="36"/>
      <c r="C48" s="10" t="str">
        <f>IF(B48&lt;&gt;"",IF(ISERROR(VLOOKUP(B48,baza!A:C,2,FALSE)),"",VLOOKUP(B48,baza!A:C,2,FALSE)),"")</f>
        <v/>
      </c>
      <c r="D48" s="23" t="str">
        <f>IF(B48&lt;&gt;"",IF(ISERROR(VLOOKUP(B48,baza!A:C,3,FALSE)),"",VLOOKUP(B48,baza!A:C,3,FALSE)),"")</f>
        <v/>
      </c>
      <c r="E48" s="19" t="str">
        <f t="shared" si="0"/>
        <v/>
      </c>
      <c r="F48" s="19" t="str">
        <f t="shared" si="1"/>
        <v/>
      </c>
      <c r="G48" s="19" t="str">
        <f t="shared" si="2"/>
        <v/>
      </c>
      <c r="H48" s="19" t="str">
        <f t="shared" si="3"/>
        <v/>
      </c>
      <c r="I48" s="19" t="str">
        <f t="shared" si="4"/>
        <v/>
      </c>
      <c r="J48" s="19" t="str">
        <f t="shared" si="5"/>
        <v/>
      </c>
      <c r="K48" s="19" t="str">
        <f t="shared" si="6"/>
        <v/>
      </c>
      <c r="L48" s="19" t="str">
        <f t="shared" si="7"/>
        <v/>
      </c>
      <c r="N48" s="20">
        <v>10096542868</v>
      </c>
      <c r="O48" s="21">
        <v>1</v>
      </c>
      <c r="P48" s="20"/>
      <c r="Q48" s="21">
        <v>1</v>
      </c>
      <c r="R48" s="20"/>
      <c r="S48" s="21">
        <v>1</v>
      </c>
      <c r="T48" s="20"/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 t="str">
        <f t="shared" si="8"/>
        <v/>
      </c>
      <c r="B49" s="36"/>
      <c r="C49" s="10" t="str">
        <f>IF(B49&lt;&gt;"",IF(ISERROR(VLOOKUP(B49,baza!A:C,2,FALSE)),"",VLOOKUP(B49,baza!A:C,2,FALSE)),"")</f>
        <v/>
      </c>
      <c r="D49" s="23" t="str">
        <f>IF(B49&lt;&gt;"",IF(ISERROR(VLOOKUP(B49,baza!A:C,3,FALSE)),"",VLOOKUP(B49,baza!A:C,3,FALSE)),"")</f>
        <v/>
      </c>
      <c r="E49" s="19" t="str">
        <f t="shared" si="0"/>
        <v/>
      </c>
      <c r="F49" s="19" t="str">
        <f t="shared" si="1"/>
        <v/>
      </c>
      <c r="G49" s="19" t="str">
        <f t="shared" si="2"/>
        <v/>
      </c>
      <c r="H49" s="19" t="str">
        <f t="shared" si="3"/>
        <v/>
      </c>
      <c r="I49" s="19" t="str">
        <f t="shared" si="4"/>
        <v/>
      </c>
      <c r="J49" s="19" t="str">
        <f t="shared" si="5"/>
        <v/>
      </c>
      <c r="K49" s="19" t="str">
        <f t="shared" si="6"/>
        <v/>
      </c>
      <c r="L49" s="19" t="str">
        <f t="shared" si="7"/>
        <v/>
      </c>
      <c r="N49" s="20">
        <v>10058656385</v>
      </c>
      <c r="O49" s="21">
        <v>1</v>
      </c>
      <c r="P49" s="20"/>
      <c r="Q49" s="21">
        <v>1</v>
      </c>
      <c r="R49" s="20"/>
      <c r="S49" s="21">
        <v>1</v>
      </c>
      <c r="T49" s="20"/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 t="str">
        <f t="shared" si="8"/>
        <v/>
      </c>
      <c r="B50" s="36"/>
      <c r="C50" s="10" t="str">
        <f>IF(B50&lt;&gt;"",IF(ISERROR(VLOOKUP(B50,baza!A:C,2,FALSE)),"",VLOOKUP(B50,baza!A:C,2,FALSE)),"")</f>
        <v/>
      </c>
      <c r="D50" s="23" t="str">
        <f>IF(B50&lt;&gt;"",IF(ISERROR(VLOOKUP(B50,baza!A:C,3,FALSE)),"",VLOOKUP(B50,baza!A:C,3,FALSE)),"")</f>
        <v/>
      </c>
      <c r="E50" s="19" t="str">
        <f t="shared" si="0"/>
        <v/>
      </c>
      <c r="F50" s="19" t="str">
        <f t="shared" si="1"/>
        <v/>
      </c>
      <c r="G50" s="19" t="str">
        <f t="shared" si="2"/>
        <v/>
      </c>
      <c r="H50" s="19" t="str">
        <f t="shared" si="3"/>
        <v/>
      </c>
      <c r="I50" s="19" t="str">
        <f t="shared" si="4"/>
        <v/>
      </c>
      <c r="J50" s="19" t="str">
        <f t="shared" si="5"/>
        <v/>
      </c>
      <c r="K50" s="19" t="str">
        <f t="shared" si="6"/>
        <v/>
      </c>
      <c r="L50" s="19" t="str">
        <f t="shared" si="7"/>
        <v/>
      </c>
      <c r="N50" s="20">
        <v>10075432234</v>
      </c>
      <c r="O50" s="21">
        <v>1</v>
      </c>
      <c r="P50" s="20"/>
      <c r="Q50" s="21">
        <v>1</v>
      </c>
      <c r="R50" s="20"/>
      <c r="S50" s="21">
        <v>1</v>
      </c>
      <c r="T50" s="20"/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 t="str">
        <f t="shared" si="8"/>
        <v/>
      </c>
      <c r="B51" s="36"/>
      <c r="C51" s="10" t="str">
        <f>IF(B51&lt;&gt;"",IF(ISERROR(VLOOKUP(B51,baza!A:C,2,FALSE)),"",VLOOKUP(B51,baza!A:C,2,FALSE)),"")</f>
        <v/>
      </c>
      <c r="D51" s="23" t="str">
        <f>IF(B51&lt;&gt;"",IF(ISERROR(VLOOKUP(B51,baza!A:C,3,FALSE)),"",VLOOKUP(B51,baza!A:C,3,FALSE)),"")</f>
        <v/>
      </c>
      <c r="E51" s="19" t="str">
        <f t="shared" si="0"/>
        <v/>
      </c>
      <c r="F51" s="19" t="str">
        <f t="shared" si="1"/>
        <v/>
      </c>
      <c r="G51" s="19" t="str">
        <f t="shared" si="2"/>
        <v/>
      </c>
      <c r="H51" s="19" t="str">
        <f t="shared" si="3"/>
        <v/>
      </c>
      <c r="I51" s="19" t="str">
        <f t="shared" si="4"/>
        <v/>
      </c>
      <c r="J51" s="19" t="str">
        <f t="shared" si="5"/>
        <v/>
      </c>
      <c r="K51" s="19" t="str">
        <f t="shared" si="6"/>
        <v/>
      </c>
      <c r="L51" s="19" t="str">
        <f t="shared" si="7"/>
        <v/>
      </c>
      <c r="N51" s="20">
        <v>10103784728</v>
      </c>
      <c r="O51" s="21">
        <v>1</v>
      </c>
      <c r="P51" s="20"/>
      <c r="Q51" s="21">
        <v>1</v>
      </c>
      <c r="R51" s="20"/>
      <c r="S51" s="21">
        <v>1</v>
      </c>
      <c r="T51" s="20"/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 t="str">
        <f t="shared" si="8"/>
        <v/>
      </c>
      <c r="B52" s="36"/>
      <c r="C52" s="10" t="str">
        <f>IF(B52&lt;&gt;"",IF(ISERROR(VLOOKUP(B52,baza!A:C,2,FALSE)),"",VLOOKUP(B52,baza!A:C,2,FALSE)),"")</f>
        <v/>
      </c>
      <c r="D52" s="23" t="str">
        <f>IF(B52&lt;&gt;"",IF(ISERROR(VLOOKUP(B52,baza!A:C,3,FALSE)),"",VLOOKUP(B52,baza!A:C,3,FALSE)),"")</f>
        <v/>
      </c>
      <c r="E52" s="19" t="str">
        <f t="shared" si="0"/>
        <v/>
      </c>
      <c r="F52" s="19" t="str">
        <f t="shared" si="1"/>
        <v/>
      </c>
      <c r="G52" s="19" t="str">
        <f t="shared" si="2"/>
        <v/>
      </c>
      <c r="H52" s="19" t="str">
        <f t="shared" si="3"/>
        <v/>
      </c>
      <c r="I52" s="19" t="str">
        <f t="shared" si="4"/>
        <v/>
      </c>
      <c r="J52" s="19" t="str">
        <f t="shared" si="5"/>
        <v/>
      </c>
      <c r="K52" s="19" t="str">
        <f t="shared" si="6"/>
        <v/>
      </c>
      <c r="L52" s="19" t="str">
        <f t="shared" si="7"/>
        <v/>
      </c>
      <c r="N52" s="20">
        <v>10064697364</v>
      </c>
      <c r="O52" s="21">
        <v>1</v>
      </c>
      <c r="P52" s="20"/>
      <c r="Q52" s="21">
        <v>1</v>
      </c>
      <c r="R52" s="20"/>
      <c r="S52" s="21">
        <v>1</v>
      </c>
      <c r="T52" s="20"/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 t="str">
        <f t="shared" si="8"/>
        <v/>
      </c>
      <c r="B53" s="36"/>
      <c r="C53" s="10" t="str">
        <f>IF(B53&lt;&gt;"",IF(ISERROR(VLOOKUP(B53,baza!A:C,2,FALSE)),"",VLOOKUP(B53,baza!A:C,2,FALSE)),"")</f>
        <v/>
      </c>
      <c r="D53" s="23" t="str">
        <f>IF(B53&lt;&gt;"",IF(ISERROR(VLOOKUP(B53,baza!A:C,3,FALSE)),"",VLOOKUP(B53,baza!A:C,3,FALSE)),"")</f>
        <v/>
      </c>
      <c r="E53" s="19" t="str">
        <f t="shared" si="0"/>
        <v/>
      </c>
      <c r="F53" s="19" t="str">
        <f t="shared" si="1"/>
        <v/>
      </c>
      <c r="G53" s="19" t="str">
        <f t="shared" si="2"/>
        <v/>
      </c>
      <c r="H53" s="19" t="str">
        <f t="shared" si="3"/>
        <v/>
      </c>
      <c r="I53" s="19" t="str">
        <f t="shared" si="4"/>
        <v/>
      </c>
      <c r="J53" s="19" t="str">
        <f t="shared" si="5"/>
        <v/>
      </c>
      <c r="K53" s="19" t="str">
        <f t="shared" si="6"/>
        <v/>
      </c>
      <c r="L53" s="19" t="str">
        <f t="shared" si="7"/>
        <v/>
      </c>
      <c r="N53" s="20">
        <v>10093706731</v>
      </c>
      <c r="O53" s="21">
        <v>1</v>
      </c>
      <c r="P53" s="20"/>
      <c r="Q53" s="21">
        <v>1</v>
      </c>
      <c r="R53" s="20"/>
      <c r="S53" s="21">
        <v>1</v>
      </c>
      <c r="T53" s="20"/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 t="str">
        <f t="shared" si="8"/>
        <v/>
      </c>
      <c r="B54" s="36"/>
      <c r="C54" s="10" t="str">
        <f>IF(B54&lt;&gt;"",IF(ISERROR(VLOOKUP(B54,baza!A:C,2,FALSE)),"",VLOOKUP(B54,baza!A:C,2,FALSE)),"")</f>
        <v/>
      </c>
      <c r="D54" s="23" t="str">
        <f>IF(B54&lt;&gt;"",IF(ISERROR(VLOOKUP(B54,baza!A:C,3,FALSE)),"",VLOOKUP(B54,baza!A:C,3,FALSE)),"")</f>
        <v/>
      </c>
      <c r="E54" s="19" t="str">
        <f t="shared" si="0"/>
        <v/>
      </c>
      <c r="F54" s="19" t="str">
        <f t="shared" si="1"/>
        <v/>
      </c>
      <c r="G54" s="19" t="str">
        <f t="shared" si="2"/>
        <v/>
      </c>
      <c r="H54" s="19" t="str">
        <f t="shared" si="3"/>
        <v/>
      </c>
      <c r="I54" s="19" t="str">
        <f t="shared" si="4"/>
        <v/>
      </c>
      <c r="J54" s="19" t="str">
        <f t="shared" si="5"/>
        <v/>
      </c>
      <c r="K54" s="19" t="str">
        <f t="shared" si="6"/>
        <v/>
      </c>
      <c r="L54" s="19" t="str">
        <f t="shared" si="7"/>
        <v/>
      </c>
      <c r="N54" s="20">
        <v>10106629858</v>
      </c>
      <c r="O54" s="21">
        <v>1</v>
      </c>
      <c r="P54" s="20"/>
      <c r="Q54" s="21">
        <v>1</v>
      </c>
      <c r="R54" s="20"/>
      <c r="S54" s="21">
        <v>1</v>
      </c>
      <c r="T54" s="20"/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 t="str">
        <f t="shared" si="8"/>
        <v/>
      </c>
      <c r="B55" s="36"/>
      <c r="C55" s="10" t="str">
        <f>IF(B55&lt;&gt;"",IF(ISERROR(VLOOKUP(B55,baza!A:C,2,FALSE)),"",VLOOKUP(B55,baza!A:C,2,FALSE)),"")</f>
        <v/>
      </c>
      <c r="D55" s="23" t="str">
        <f>IF(B55&lt;&gt;"",IF(ISERROR(VLOOKUP(B55,baza!A:C,3,FALSE)),"",VLOOKUP(B55,baza!A:C,3,FALSE)),"")</f>
        <v/>
      </c>
      <c r="E55" s="19" t="str">
        <f t="shared" si="0"/>
        <v/>
      </c>
      <c r="F55" s="19" t="str">
        <f t="shared" si="1"/>
        <v/>
      </c>
      <c r="G55" s="19" t="str">
        <f t="shared" si="2"/>
        <v/>
      </c>
      <c r="H55" s="19" t="str">
        <f t="shared" si="3"/>
        <v/>
      </c>
      <c r="I55" s="19" t="str">
        <f t="shared" si="4"/>
        <v/>
      </c>
      <c r="J55" s="19" t="str">
        <f t="shared" si="5"/>
        <v/>
      </c>
      <c r="K55" s="19" t="str">
        <f t="shared" si="6"/>
        <v/>
      </c>
      <c r="L55" s="19" t="str">
        <f t="shared" si="7"/>
        <v/>
      </c>
      <c r="N55" s="20"/>
      <c r="O55" s="21">
        <v>1</v>
      </c>
      <c r="P55" s="20"/>
      <c r="Q55" s="21">
        <v>1</v>
      </c>
      <c r="R55" s="20"/>
      <c r="S55" s="21">
        <v>1</v>
      </c>
      <c r="T55" s="20"/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 t="str">
        <f t="shared" si="8"/>
        <v/>
      </c>
      <c r="B56" s="36"/>
      <c r="C56" s="10" t="str">
        <f>IF(B56&lt;&gt;"",IF(ISERROR(VLOOKUP(B56,baza!A:C,2,FALSE)),"",VLOOKUP(B56,baza!A:C,2,FALSE)),"")</f>
        <v/>
      </c>
      <c r="D56" s="23" t="str">
        <f>IF(B56&lt;&gt;"",IF(ISERROR(VLOOKUP(B56,baza!A:C,3,FALSE)),"",VLOOKUP(B56,baza!A:C,3,FALSE)),"")</f>
        <v/>
      </c>
      <c r="E56" s="19" t="str">
        <f t="shared" si="0"/>
        <v/>
      </c>
      <c r="F56" s="19" t="str">
        <f t="shared" si="1"/>
        <v/>
      </c>
      <c r="G56" s="19" t="str">
        <f t="shared" si="2"/>
        <v/>
      </c>
      <c r="H56" s="19" t="str">
        <f t="shared" si="3"/>
        <v/>
      </c>
      <c r="I56" s="19" t="str">
        <f t="shared" si="4"/>
        <v/>
      </c>
      <c r="J56" s="19" t="str">
        <f t="shared" si="5"/>
        <v/>
      </c>
      <c r="K56" s="19" t="str">
        <f t="shared" si="6"/>
        <v/>
      </c>
      <c r="L56" s="19" t="str">
        <f t="shared" si="7"/>
        <v/>
      </c>
      <c r="N56" s="20"/>
      <c r="O56" s="21">
        <v>1</v>
      </c>
      <c r="P56" s="20"/>
      <c r="Q56" s="21">
        <v>1</v>
      </c>
      <c r="R56" s="20"/>
      <c r="S56" s="21">
        <v>1</v>
      </c>
      <c r="T56" s="20"/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 t="str">
        <f t="shared" si="8"/>
        <v/>
      </c>
      <c r="B57" s="22"/>
      <c r="C57" s="10" t="str">
        <f>IF(B57&lt;&gt;"",IF(ISERROR(VLOOKUP(B57,baza!A:C,2,FALSE)),"",VLOOKUP(B57,baza!A:C,2,FALSE)),"")</f>
        <v/>
      </c>
      <c r="D57" s="23" t="str">
        <f>IF(B57&lt;&gt;"",IF(ISERROR(VLOOKUP(B57,baza!A:C,3,FALSE)),"",VLOOKUP(B57,baza!A:C,3,FALSE)),"")</f>
        <v/>
      </c>
      <c r="E57" s="19" t="str">
        <f t="shared" si="0"/>
        <v/>
      </c>
      <c r="F57" s="19" t="str">
        <f t="shared" si="1"/>
        <v/>
      </c>
      <c r="G57" s="19" t="str">
        <f t="shared" si="2"/>
        <v/>
      </c>
      <c r="H57" s="19" t="str">
        <f t="shared" si="3"/>
        <v/>
      </c>
      <c r="I57" s="19" t="str">
        <f t="shared" si="4"/>
        <v/>
      </c>
      <c r="J57" s="19" t="str">
        <f t="shared" si="5"/>
        <v/>
      </c>
      <c r="K57" s="19" t="str">
        <f t="shared" si="6"/>
        <v/>
      </c>
      <c r="L57" s="19" t="str">
        <f t="shared" si="7"/>
        <v/>
      </c>
      <c r="N57" s="20"/>
      <c r="O57" s="21">
        <v>1</v>
      </c>
      <c r="P57" s="20"/>
      <c r="Q57" s="21">
        <v>1</v>
      </c>
      <c r="R57" s="20"/>
      <c r="S57" s="21">
        <v>1</v>
      </c>
      <c r="T57" s="20"/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 t="str">
        <f t="shared" si="8"/>
        <v/>
      </c>
      <c r="B58" s="22"/>
      <c r="C58" s="10" t="str">
        <f>IF(B58&lt;&gt;"",IF(ISERROR(VLOOKUP(B58,baza!A:C,2,FALSE)),"",VLOOKUP(B58,baza!A:C,2,FALSE)),"")</f>
        <v/>
      </c>
      <c r="D58" s="23" t="str">
        <f>IF(B58&lt;&gt;"",IF(ISERROR(VLOOKUP(B58,baza!A:C,3,FALSE)),"",VLOOKUP(B58,baza!A:C,3,FALSE)),"")</f>
        <v/>
      </c>
      <c r="E58" s="19" t="str">
        <f t="shared" si="0"/>
        <v/>
      </c>
      <c r="F58" s="19" t="str">
        <f t="shared" si="1"/>
        <v/>
      </c>
      <c r="G58" s="19" t="str">
        <f t="shared" si="2"/>
        <v/>
      </c>
      <c r="H58" s="19" t="str">
        <f t="shared" si="3"/>
        <v/>
      </c>
      <c r="I58" s="19" t="str">
        <f t="shared" si="4"/>
        <v/>
      </c>
      <c r="J58" s="19" t="str">
        <f t="shared" si="5"/>
        <v/>
      </c>
      <c r="K58" s="19" t="str">
        <f t="shared" si="6"/>
        <v/>
      </c>
      <c r="L58" s="19" t="str">
        <f t="shared" si="7"/>
        <v/>
      </c>
      <c r="N58" s="20"/>
      <c r="O58" s="21">
        <v>1</v>
      </c>
      <c r="P58" s="20"/>
      <c r="Q58" s="21">
        <v>1</v>
      </c>
      <c r="R58" s="20"/>
      <c r="S58" s="21">
        <v>1</v>
      </c>
      <c r="T58" s="20"/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 t="str">
        <f t="shared" si="8"/>
        <v/>
      </c>
      <c r="B59" s="22"/>
      <c r="C59" s="10" t="str">
        <f>IF(B59&lt;&gt;"",IF(ISERROR(VLOOKUP(B59,baza!A:C,2,FALSE)),"",VLOOKUP(B59,baza!A:C,2,FALSE)),"")</f>
        <v/>
      </c>
      <c r="D59" s="23" t="str">
        <f>IF(B59&lt;&gt;"",IF(ISERROR(VLOOKUP(B59,baza!A:C,3,FALSE)),"",VLOOKUP(B59,baza!A:C,3,FALSE)),"")</f>
        <v/>
      </c>
      <c r="E59" s="19" t="str">
        <f t="shared" si="0"/>
        <v/>
      </c>
      <c r="F59" s="19" t="str">
        <f t="shared" si="1"/>
        <v/>
      </c>
      <c r="G59" s="19" t="str">
        <f t="shared" si="2"/>
        <v/>
      </c>
      <c r="H59" s="19" t="str">
        <f t="shared" si="3"/>
        <v/>
      </c>
      <c r="I59" s="19" t="str">
        <f t="shared" si="4"/>
        <v/>
      </c>
      <c r="J59" s="19" t="str">
        <f t="shared" si="5"/>
        <v/>
      </c>
      <c r="K59" s="19" t="str">
        <f t="shared" si="6"/>
        <v/>
      </c>
      <c r="L59" s="19" t="str">
        <f t="shared" si="7"/>
        <v/>
      </c>
      <c r="N59" s="20"/>
      <c r="O59" s="21">
        <v>1</v>
      </c>
      <c r="P59" s="20"/>
      <c r="Q59" s="21">
        <v>1</v>
      </c>
      <c r="R59" s="20"/>
      <c r="S59" s="21">
        <v>1</v>
      </c>
      <c r="T59" s="20"/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 t="str">
        <f t="shared" si="8"/>
        <v/>
      </c>
      <c r="B60" s="22"/>
      <c r="C60" s="10" t="str">
        <f>IF(B60&lt;&gt;"",IF(ISERROR(VLOOKUP(B60,baza!A:C,2,FALSE)),"",VLOOKUP(B60,baza!A:C,2,FALSE)),"")</f>
        <v/>
      </c>
      <c r="D60" s="23" t="str">
        <f>IF(B60&lt;&gt;"",IF(ISERROR(VLOOKUP(B60,baza!A:C,3,FALSE)),"",VLOOKUP(B60,baza!A:C,3,FALSE)),"")</f>
        <v/>
      </c>
      <c r="E60" s="19" t="str">
        <f t="shared" si="0"/>
        <v/>
      </c>
      <c r="F60" s="19" t="str">
        <f t="shared" si="1"/>
        <v/>
      </c>
      <c r="G60" s="19" t="str">
        <f t="shared" si="2"/>
        <v/>
      </c>
      <c r="H60" s="19" t="str">
        <f t="shared" si="3"/>
        <v/>
      </c>
      <c r="I60" s="19" t="str">
        <f t="shared" si="4"/>
        <v/>
      </c>
      <c r="J60" s="19" t="str">
        <f t="shared" si="5"/>
        <v/>
      </c>
      <c r="K60" s="19" t="str">
        <f t="shared" si="6"/>
        <v/>
      </c>
      <c r="L60" s="19" t="str">
        <f t="shared" si="7"/>
        <v/>
      </c>
      <c r="N60" s="20"/>
      <c r="O60" s="21">
        <v>1</v>
      </c>
      <c r="P60" s="20"/>
      <c r="Q60" s="21">
        <v>1</v>
      </c>
      <c r="R60" s="20"/>
      <c r="S60" s="21">
        <v>1</v>
      </c>
      <c r="T60" s="20"/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 t="str">
        <f t="shared" si="8"/>
        <v/>
      </c>
      <c r="B61" s="22"/>
      <c r="C61" s="10" t="str">
        <f>IF(B61&lt;&gt;"",IF(ISERROR(VLOOKUP(B61,baza!A:C,2,FALSE)),"",VLOOKUP(B61,baza!A:C,2,FALSE)),"")</f>
        <v/>
      </c>
      <c r="D61" s="23" t="str">
        <f>IF(B61&lt;&gt;"",IF(ISERROR(VLOOKUP(B61,baza!A:C,3,FALSE)),"",VLOOKUP(B61,baza!A:C,3,FALSE)),"")</f>
        <v/>
      </c>
      <c r="E61" s="19" t="str">
        <f t="shared" si="0"/>
        <v/>
      </c>
      <c r="F61" s="19" t="str">
        <f t="shared" si="1"/>
        <v/>
      </c>
      <c r="G61" s="19" t="str">
        <f t="shared" si="2"/>
        <v/>
      </c>
      <c r="H61" s="19" t="str">
        <f t="shared" si="3"/>
        <v/>
      </c>
      <c r="I61" s="19" t="str">
        <f t="shared" si="4"/>
        <v/>
      </c>
      <c r="J61" s="19" t="str">
        <f t="shared" si="5"/>
        <v/>
      </c>
      <c r="K61" s="19" t="str">
        <f t="shared" si="6"/>
        <v/>
      </c>
      <c r="L61" s="19" t="str">
        <f t="shared" si="7"/>
        <v/>
      </c>
      <c r="N61" s="20"/>
      <c r="O61" s="21">
        <v>1</v>
      </c>
      <c r="P61" s="20"/>
      <c r="Q61" s="21">
        <v>1</v>
      </c>
      <c r="R61" s="20"/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 t="str">
        <f t="shared" si="8"/>
        <v/>
      </c>
      <c r="B62" s="22"/>
      <c r="C62" s="10" t="str">
        <f>IF(B62&lt;&gt;"",IF(ISERROR(VLOOKUP(B62,baza!A:C,2,FALSE)),"",VLOOKUP(B62,baza!A:C,2,FALSE)),"")</f>
        <v/>
      </c>
      <c r="D62" s="23" t="str">
        <f>IF(B62&lt;&gt;"",IF(ISERROR(VLOOKUP(B62,baza!A:C,3,FALSE)),"",VLOOKUP(B62,baza!A:C,3,FALSE)),"")</f>
        <v/>
      </c>
      <c r="E62" s="19" t="str">
        <f t="shared" si="0"/>
        <v/>
      </c>
      <c r="F62" s="19" t="str">
        <f t="shared" si="1"/>
        <v/>
      </c>
      <c r="G62" s="19" t="str">
        <f t="shared" si="2"/>
        <v/>
      </c>
      <c r="H62" s="19" t="str">
        <f t="shared" si="3"/>
        <v/>
      </c>
      <c r="I62" s="19" t="str">
        <f t="shared" si="4"/>
        <v/>
      </c>
      <c r="J62" s="19" t="str">
        <f t="shared" si="5"/>
        <v/>
      </c>
      <c r="K62" s="19" t="str">
        <f t="shared" si="6"/>
        <v/>
      </c>
      <c r="L62" s="19" t="str">
        <f t="shared" si="7"/>
        <v/>
      </c>
      <c r="N62" s="20"/>
      <c r="O62" s="21">
        <v>1</v>
      </c>
      <c r="P62" s="20"/>
      <c r="Q62" s="21">
        <v>1</v>
      </c>
      <c r="R62" s="20"/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 t="str">
        <f t="shared" si="8"/>
        <v/>
      </c>
      <c r="B63" s="22"/>
      <c r="C63" s="10" t="str">
        <f>IF(B63&lt;&gt;"",IF(ISERROR(VLOOKUP(B63,baza!A:C,2,FALSE)),"",VLOOKUP(B63,baza!A:C,2,FALSE)),"")</f>
        <v/>
      </c>
      <c r="D63" s="23" t="str">
        <f>IF(B63&lt;&gt;"",IF(ISERROR(VLOOKUP(B63,baza!A:C,3,FALSE)),"",VLOOKUP(B63,baza!A:C,3,FALSE)),"")</f>
        <v/>
      </c>
      <c r="E63" s="19" t="str">
        <f t="shared" si="0"/>
        <v/>
      </c>
      <c r="F63" s="19" t="str">
        <f t="shared" si="1"/>
        <v/>
      </c>
      <c r="G63" s="19" t="str">
        <f t="shared" si="2"/>
        <v/>
      </c>
      <c r="H63" s="19" t="str">
        <f t="shared" si="3"/>
        <v/>
      </c>
      <c r="I63" s="19" t="str">
        <f t="shared" si="4"/>
        <v/>
      </c>
      <c r="J63" s="19" t="str">
        <f t="shared" si="5"/>
        <v/>
      </c>
      <c r="K63" s="19" t="str">
        <f t="shared" si="6"/>
        <v/>
      </c>
      <c r="L63" s="19" t="str">
        <f t="shared" si="7"/>
        <v/>
      </c>
      <c r="N63" s="20"/>
      <c r="O63" s="21">
        <v>1</v>
      </c>
      <c r="P63" s="20"/>
      <c r="Q63" s="21">
        <v>1</v>
      </c>
      <c r="R63" s="20"/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 t="str">
        <f t="shared" si="8"/>
        <v/>
      </c>
      <c r="B64" s="22"/>
      <c r="C64" s="10" t="str">
        <f>IF(B64&lt;&gt;"",IF(ISERROR(VLOOKUP(B64,baza!A:C,2,FALSE)),"",VLOOKUP(B64,baza!A:C,2,FALSE)),"")</f>
        <v/>
      </c>
      <c r="D64" s="23" t="str">
        <f>IF(B64&lt;&gt;"",IF(ISERROR(VLOOKUP(B64,baza!A:C,3,FALSE)),"",VLOOKUP(B64,baza!A:C,3,FALSE)),"")</f>
        <v/>
      </c>
      <c r="E64" s="19" t="str">
        <f t="shared" si="0"/>
        <v/>
      </c>
      <c r="F64" s="19" t="str">
        <f t="shared" si="1"/>
        <v/>
      </c>
      <c r="G64" s="19" t="str">
        <f t="shared" si="2"/>
        <v/>
      </c>
      <c r="H64" s="19" t="str">
        <f t="shared" si="3"/>
        <v/>
      </c>
      <c r="I64" s="19" t="str">
        <f t="shared" si="4"/>
        <v/>
      </c>
      <c r="J64" s="19" t="str">
        <f t="shared" si="5"/>
        <v/>
      </c>
      <c r="K64" s="19" t="str">
        <f t="shared" si="6"/>
        <v/>
      </c>
      <c r="L64" s="19" t="str">
        <f t="shared" si="7"/>
        <v/>
      </c>
      <c r="N64" s="20"/>
      <c r="O64" s="21">
        <v>1</v>
      </c>
      <c r="P64" s="20"/>
      <c r="Q64" s="21">
        <v>1</v>
      </c>
      <c r="R64" s="20"/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 t="str">
        <f t="shared" si="8"/>
        <v/>
      </c>
      <c r="B65" s="22"/>
      <c r="C65" s="10" t="str">
        <f>IF(B65&lt;&gt;"",IF(ISERROR(VLOOKUP(B65,baza!A:C,2,FALSE)),"",VLOOKUP(B65,baza!A:C,2,FALSE)),"")</f>
        <v/>
      </c>
      <c r="D65" s="23" t="str">
        <f>IF(B65&lt;&gt;"",IF(ISERROR(VLOOKUP(B65,baza!A:C,3,FALSE)),"",VLOOKUP(B65,baza!A:C,3,FALSE)),"")</f>
        <v/>
      </c>
      <c r="E65" s="19" t="str">
        <f t="shared" si="0"/>
        <v/>
      </c>
      <c r="F65" s="19" t="str">
        <f t="shared" si="1"/>
        <v/>
      </c>
      <c r="G65" s="19" t="str">
        <f t="shared" si="2"/>
        <v/>
      </c>
      <c r="H65" s="19" t="str">
        <f t="shared" si="3"/>
        <v/>
      </c>
      <c r="I65" s="19" t="str">
        <f t="shared" si="4"/>
        <v/>
      </c>
      <c r="J65" s="19" t="str">
        <f t="shared" si="5"/>
        <v/>
      </c>
      <c r="K65" s="19" t="str">
        <f t="shared" si="6"/>
        <v/>
      </c>
      <c r="L65" s="19" t="str">
        <f t="shared" si="7"/>
        <v/>
      </c>
      <c r="N65" s="20"/>
      <c r="O65" s="21">
        <v>1</v>
      </c>
      <c r="P65" s="20"/>
      <c r="Q65" s="21">
        <v>1</v>
      </c>
      <c r="R65" s="20"/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 t="str">
        <f t="shared" si="8"/>
        <v/>
      </c>
      <c r="B66" s="22"/>
      <c r="C66" s="10" t="str">
        <f>IF(B66&lt;&gt;"",IF(ISERROR(VLOOKUP(B66,baza!A:C,2,FALSE)),"",VLOOKUP(B66,baza!A:C,2,FALSE)),"")</f>
        <v/>
      </c>
      <c r="D66" s="23" t="str">
        <f>IF(B66&lt;&gt;"",IF(ISERROR(VLOOKUP(B66,baza!A:C,3,FALSE)),"",VLOOKUP(B66,baza!A:C,3,FALSE)),"")</f>
        <v/>
      </c>
      <c r="E66" s="19" t="str">
        <f t="shared" si="0"/>
        <v/>
      </c>
      <c r="F66" s="19" t="str">
        <f t="shared" si="1"/>
        <v/>
      </c>
      <c r="G66" s="19" t="str">
        <f t="shared" si="2"/>
        <v/>
      </c>
      <c r="H66" s="19" t="str">
        <f t="shared" si="3"/>
        <v/>
      </c>
      <c r="I66" s="19" t="str">
        <f t="shared" si="4"/>
        <v/>
      </c>
      <c r="J66" s="19" t="str">
        <f t="shared" si="5"/>
        <v/>
      </c>
      <c r="K66" s="19" t="str">
        <f t="shared" si="6"/>
        <v/>
      </c>
      <c r="L66" s="19" t="str">
        <f t="shared" si="7"/>
        <v/>
      </c>
      <c r="N66" s="20"/>
      <c r="O66" s="21">
        <v>1</v>
      </c>
      <c r="P66" s="20"/>
      <c r="Q66" s="21">
        <v>1</v>
      </c>
      <c r="R66" s="20"/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 t="str">
        <f t="shared" si="8"/>
        <v/>
      </c>
      <c r="B67" s="22"/>
      <c r="C67" s="10" t="str">
        <f>IF(B67&lt;&gt;"",IF(ISERROR(VLOOKUP(B67,baza!A:C,2,FALSE)),"",VLOOKUP(B67,baza!A:C,2,FALSE)),"")</f>
        <v/>
      </c>
      <c r="D67" s="23" t="str">
        <f>IF(B67&lt;&gt;"",IF(ISERROR(VLOOKUP(B67,baza!A:C,3,FALSE)),"",VLOOKUP(B67,baza!A:C,3,FALSE)),"")</f>
        <v/>
      </c>
      <c r="E67" s="19" t="str">
        <f t="shared" si="0"/>
        <v/>
      </c>
      <c r="F67" s="19" t="str">
        <f t="shared" si="1"/>
        <v/>
      </c>
      <c r="G67" s="19" t="str">
        <f t="shared" si="2"/>
        <v/>
      </c>
      <c r="H67" s="19" t="str">
        <f t="shared" si="3"/>
        <v/>
      </c>
      <c r="I67" s="19" t="str">
        <f t="shared" si="4"/>
        <v/>
      </c>
      <c r="J67" s="19" t="str">
        <f t="shared" si="5"/>
        <v/>
      </c>
      <c r="K67" s="19" t="str">
        <f t="shared" si="6"/>
        <v/>
      </c>
      <c r="L67" s="19" t="str">
        <f t="shared" si="7"/>
        <v/>
      </c>
      <c r="N67" s="20"/>
      <c r="O67" s="21">
        <v>1</v>
      </c>
      <c r="P67" s="20"/>
      <c r="Q67" s="21">
        <v>1</v>
      </c>
      <c r="R67" s="20"/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 t="str">
        <f t="shared" si="8"/>
        <v/>
      </c>
      <c r="B68" s="22"/>
      <c r="C68" s="10" t="str">
        <f>IF(B68&lt;&gt;"",IF(ISERROR(VLOOKUP(B68,baza!A:C,2,FALSE)),"",VLOOKUP(B68,baza!A:C,2,FALSE)),"")</f>
        <v/>
      </c>
      <c r="D68" s="23" t="str">
        <f>IF(B68&lt;&gt;"",IF(ISERROR(VLOOKUP(B68,baza!A:C,3,FALSE)),"",VLOOKUP(B68,baza!A:C,3,FALSE)),"")</f>
        <v/>
      </c>
      <c r="E68" s="19" t="str">
        <f t="shared" ref="E68:E131" si="9">IF(ISERROR(VLOOKUP(B68,N:O,2,FALSE)),"",VLOOKUP(B68,N:O,2,FALSE))</f>
        <v/>
      </c>
      <c r="F68" s="19" t="str">
        <f t="shared" ref="F68:F131" si="10">IF(ISERROR(VLOOKUP(B68,P:Q,2,FALSE)),"",VLOOKUP(B68,P:Q,2,FALSE))</f>
        <v/>
      </c>
      <c r="G68" s="19" t="str">
        <f t="shared" ref="G68:G131" si="11">IF(ISERROR(VLOOKUP(B68,R:S,2,FALSE)),"",VLOOKUP(B68,R:S,2,FALSE))</f>
        <v/>
      </c>
      <c r="H68" s="19" t="str">
        <f t="shared" ref="H68:H131" si="12">IF(ISERROR(VLOOKUP(B68,T:U,2,FALSE)),"",VLOOKUP(B68,T:U,2,FALSE))</f>
        <v/>
      </c>
      <c r="I68" s="19" t="str">
        <f t="shared" ref="I68:I131" si="13">IF(ISERROR(VLOOKUP(B68,V:W,2,FALSE)),"",VLOOKUP(B68,V:W,2,FALSE))</f>
        <v/>
      </c>
      <c r="J68" s="19" t="str">
        <f t="shared" ref="J68:J131" si="14">IF(ISERROR(VLOOKUP(B68,X:Y,2,FALSE)),"",VLOOKUP(B68,X:Y,2,FALSE))</f>
        <v/>
      </c>
      <c r="K68" s="19" t="str">
        <f t="shared" ref="K68:K131" si="15">IF(ISERROR(VLOOKUP(B68,Z:AA,2,FALSE)),"",VLOOKUP(B68,Z:AA,2,FALSE))</f>
        <v/>
      </c>
      <c r="L68" s="19" t="str">
        <f t="shared" ref="L68:L131" si="16">IF(B68&lt;&gt;"",SUM(IF(ISERROR(LARGE(E68:K68,1)),0,LARGE(E68:K68,1)),IF(ISERROR(LARGE(E68:K68,2)),0,LARGE(E68:K68,2)),IF(ISERROR(LARGE(E68:K68,3)),0,LARGE(E68:K68,3)),IF(ISERROR(LARGE(E68:K68,4)),0,LARGE(E68:K68,4))),"")</f>
        <v/>
      </c>
      <c r="N68" s="20"/>
      <c r="O68" s="21">
        <v>1</v>
      </c>
      <c r="P68" s="20"/>
      <c r="Q68" s="21">
        <v>1</v>
      </c>
      <c r="R68" s="20"/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 t="str">
        <f t="shared" ref="A69:A132" si="17">IF(AND(B69&lt;&gt;"",L69&gt;0),ROW()-3,"")</f>
        <v/>
      </c>
      <c r="B69" s="22"/>
      <c r="C69" s="10" t="str">
        <f>IF(B69&lt;&gt;"",IF(ISERROR(VLOOKUP(B69,baza!A:C,2,FALSE)),"",VLOOKUP(B69,baza!A:C,2,FALSE)),"")</f>
        <v/>
      </c>
      <c r="D69" s="23" t="str">
        <f>IF(B69&lt;&gt;"",IF(ISERROR(VLOOKUP(B69,baza!A:C,3,FALSE)),"",VLOOKUP(B69,baza!A:C,3,FALSE)),"")</f>
        <v/>
      </c>
      <c r="E69" s="19" t="str">
        <f t="shared" si="9"/>
        <v/>
      </c>
      <c r="F69" s="19" t="str">
        <f t="shared" si="10"/>
        <v/>
      </c>
      <c r="G69" s="19" t="str">
        <f t="shared" si="11"/>
        <v/>
      </c>
      <c r="H69" s="19" t="str">
        <f t="shared" si="12"/>
        <v/>
      </c>
      <c r="I69" s="19" t="str">
        <f t="shared" si="13"/>
        <v/>
      </c>
      <c r="J69" s="19" t="str">
        <f t="shared" si="14"/>
        <v/>
      </c>
      <c r="K69" s="19" t="str">
        <f t="shared" si="15"/>
        <v/>
      </c>
      <c r="L69" s="19" t="str">
        <f t="shared" si="16"/>
        <v/>
      </c>
      <c r="N69" s="20"/>
      <c r="O69" s="21">
        <v>1</v>
      </c>
      <c r="P69" s="20"/>
      <c r="Q69" s="21">
        <v>1</v>
      </c>
      <c r="R69" s="20"/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 t="str">
        <f t="shared" si="17"/>
        <v/>
      </c>
      <c r="B70" s="22"/>
      <c r="C70" s="10" t="str">
        <f>IF(B70&lt;&gt;"",IF(ISERROR(VLOOKUP(B70,baza!A:C,2,FALSE)),"",VLOOKUP(B70,baza!A:C,2,FALSE)),"")</f>
        <v/>
      </c>
      <c r="D70" s="23" t="str">
        <f>IF(B70&lt;&gt;"",IF(ISERROR(VLOOKUP(B70,baza!A:C,3,FALSE)),"",VLOOKUP(B70,baza!A:C,3,FALSE)),"")</f>
        <v/>
      </c>
      <c r="E70" s="19" t="str">
        <f t="shared" si="9"/>
        <v/>
      </c>
      <c r="F70" s="19" t="str">
        <f t="shared" si="10"/>
        <v/>
      </c>
      <c r="G70" s="19" t="str">
        <f t="shared" si="11"/>
        <v/>
      </c>
      <c r="H70" s="19" t="str">
        <f t="shared" si="12"/>
        <v/>
      </c>
      <c r="I70" s="19" t="str">
        <f t="shared" si="13"/>
        <v/>
      </c>
      <c r="J70" s="19" t="str">
        <f t="shared" si="14"/>
        <v/>
      </c>
      <c r="K70" s="19" t="str">
        <f t="shared" si="15"/>
        <v/>
      </c>
      <c r="L70" s="19" t="str">
        <f t="shared" si="16"/>
        <v/>
      </c>
      <c r="N70" s="20"/>
      <c r="O70" s="21">
        <v>1</v>
      </c>
      <c r="P70" s="20"/>
      <c r="Q70" s="21">
        <v>1</v>
      </c>
      <c r="R70" s="20"/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 t="str">
        <f t="shared" si="17"/>
        <v/>
      </c>
      <c r="B71" s="22"/>
      <c r="C71" s="10" t="str">
        <f>IF(B71&lt;&gt;"",IF(ISERROR(VLOOKUP(B71,baza!A:C,2,FALSE)),"",VLOOKUP(B71,baza!A:C,2,FALSE)),"")</f>
        <v/>
      </c>
      <c r="D71" s="23" t="str">
        <f>IF(B71&lt;&gt;"",IF(ISERROR(VLOOKUP(B71,baza!A:C,3,FALSE)),"",VLOOKUP(B71,baza!A:C,3,FALSE)),"")</f>
        <v/>
      </c>
      <c r="E71" s="19" t="str">
        <f t="shared" si="9"/>
        <v/>
      </c>
      <c r="F71" s="19" t="str">
        <f t="shared" si="10"/>
        <v/>
      </c>
      <c r="G71" s="19" t="str">
        <f t="shared" si="11"/>
        <v/>
      </c>
      <c r="H71" s="19" t="str">
        <f t="shared" si="12"/>
        <v/>
      </c>
      <c r="I71" s="19" t="str">
        <f t="shared" si="13"/>
        <v/>
      </c>
      <c r="J71" s="19" t="str">
        <f t="shared" si="14"/>
        <v/>
      </c>
      <c r="K71" s="19" t="str">
        <f t="shared" si="15"/>
        <v/>
      </c>
      <c r="L71" s="19" t="str">
        <f t="shared" si="16"/>
        <v/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 t="str">
        <f t="shared" si="17"/>
        <v/>
      </c>
      <c r="B72" s="22"/>
      <c r="C72" s="10" t="str">
        <f>IF(B72&lt;&gt;"",IF(ISERROR(VLOOKUP(B72,baza!A:C,2,FALSE)),"",VLOOKUP(B72,baza!A:C,2,FALSE)),"")</f>
        <v/>
      </c>
      <c r="D72" s="23" t="str">
        <f>IF(B72&lt;&gt;"",IF(ISERROR(VLOOKUP(B72,baza!A:C,3,FALSE)),"",VLOOKUP(B72,baza!A:C,3,FALSE)),"")</f>
        <v/>
      </c>
      <c r="E72" s="19" t="str">
        <f t="shared" si="9"/>
        <v/>
      </c>
      <c r="F72" s="19" t="str">
        <f t="shared" si="10"/>
        <v/>
      </c>
      <c r="G72" s="19" t="str">
        <f t="shared" si="11"/>
        <v/>
      </c>
      <c r="H72" s="19" t="str">
        <f t="shared" si="12"/>
        <v/>
      </c>
      <c r="I72" s="19" t="str">
        <f t="shared" si="13"/>
        <v/>
      </c>
      <c r="J72" s="19" t="str">
        <f t="shared" si="14"/>
        <v/>
      </c>
      <c r="K72" s="19" t="str">
        <f t="shared" si="15"/>
        <v/>
      </c>
      <c r="L72" s="19" t="str">
        <f t="shared" si="16"/>
        <v/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 t="str">
        <f t="shared" si="17"/>
        <v/>
      </c>
      <c r="B73" s="22"/>
      <c r="C73" s="10" t="str">
        <f>IF(B73&lt;&gt;"",IF(ISERROR(VLOOKUP(B73,baza!A:C,2,FALSE)),"",VLOOKUP(B73,baza!A:C,2,FALSE)),"")</f>
        <v/>
      </c>
      <c r="D73" s="23" t="str">
        <f>IF(B73&lt;&gt;"",IF(ISERROR(VLOOKUP(B73,baza!A:C,3,FALSE)),"",VLOOKUP(B73,baza!A:C,3,FALSE)),"")</f>
        <v/>
      </c>
      <c r="E73" s="19" t="str">
        <f t="shared" si="9"/>
        <v/>
      </c>
      <c r="F73" s="19" t="str">
        <f t="shared" si="10"/>
        <v/>
      </c>
      <c r="G73" s="19" t="str">
        <f t="shared" si="11"/>
        <v/>
      </c>
      <c r="H73" s="19" t="str">
        <f t="shared" si="12"/>
        <v/>
      </c>
      <c r="I73" s="19" t="str">
        <f t="shared" si="13"/>
        <v/>
      </c>
      <c r="J73" s="19" t="str">
        <f t="shared" si="14"/>
        <v/>
      </c>
      <c r="K73" s="19" t="str">
        <f t="shared" si="15"/>
        <v/>
      </c>
      <c r="L73" s="19" t="str">
        <f t="shared" si="16"/>
        <v/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 t="str">
        <f t="shared" si="17"/>
        <v/>
      </c>
      <c r="B74" s="22"/>
      <c r="C74" s="10" t="str">
        <f>IF(B74&lt;&gt;"",IF(ISERROR(VLOOKUP(B74,baza!A:C,2,FALSE)),"",VLOOKUP(B74,baza!A:C,2,FALSE)),"")</f>
        <v/>
      </c>
      <c r="D74" s="23" t="str">
        <f>IF(B74&lt;&gt;"",IF(ISERROR(VLOOKUP(B74,baza!A:C,3,FALSE)),"",VLOOKUP(B74,baza!A:C,3,FALSE)),"")</f>
        <v/>
      </c>
      <c r="E74" s="19" t="str">
        <f t="shared" si="9"/>
        <v/>
      </c>
      <c r="F74" s="19" t="str">
        <f t="shared" si="10"/>
        <v/>
      </c>
      <c r="G74" s="19" t="str">
        <f t="shared" si="11"/>
        <v/>
      </c>
      <c r="H74" s="19" t="str">
        <f t="shared" si="12"/>
        <v/>
      </c>
      <c r="I74" s="19" t="str">
        <f t="shared" si="13"/>
        <v/>
      </c>
      <c r="J74" s="19" t="str">
        <f t="shared" si="14"/>
        <v/>
      </c>
      <c r="K74" s="19" t="str">
        <f t="shared" si="15"/>
        <v/>
      </c>
      <c r="L74" s="19" t="str">
        <f t="shared" si="16"/>
        <v/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 t="str">
        <f t="shared" si="17"/>
        <v/>
      </c>
      <c r="B75" s="22"/>
      <c r="C75" s="10" t="str">
        <f>IF(B75&lt;&gt;"",IF(ISERROR(VLOOKUP(B75,baza!A:C,2,FALSE)),"",VLOOKUP(B75,baza!A:C,2,FALSE)),"")</f>
        <v/>
      </c>
      <c r="D75" s="23" t="str">
        <f>IF(B75&lt;&gt;"",IF(ISERROR(VLOOKUP(B75,baza!A:C,3,FALSE)),"",VLOOKUP(B75,baza!A:C,3,FALSE)),"")</f>
        <v/>
      </c>
      <c r="E75" s="19" t="str">
        <f t="shared" si="9"/>
        <v/>
      </c>
      <c r="F75" s="19" t="str">
        <f t="shared" si="10"/>
        <v/>
      </c>
      <c r="G75" s="19" t="str">
        <f t="shared" si="11"/>
        <v/>
      </c>
      <c r="H75" s="19" t="str">
        <f t="shared" si="12"/>
        <v/>
      </c>
      <c r="I75" s="19" t="str">
        <f t="shared" si="13"/>
        <v/>
      </c>
      <c r="J75" s="19" t="str">
        <f t="shared" si="14"/>
        <v/>
      </c>
      <c r="K75" s="19" t="str">
        <f t="shared" si="15"/>
        <v/>
      </c>
      <c r="L75" s="19" t="str">
        <f t="shared" si="16"/>
        <v/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 t="str">
        <f t="shared" si="17"/>
        <v/>
      </c>
      <c r="B76" s="22"/>
      <c r="C76" s="10" t="str">
        <f>IF(B76&lt;&gt;"",IF(ISERROR(VLOOKUP(B76,baza!A:C,2,FALSE)),"",VLOOKUP(B76,baza!A:C,2,FALSE)),"")</f>
        <v/>
      </c>
      <c r="D76" s="23" t="str">
        <f>IF(B76&lt;&gt;"",IF(ISERROR(VLOOKUP(B76,baza!A:C,3,FALSE)),"",VLOOKUP(B76,baza!A:C,3,FALSE)),"")</f>
        <v/>
      </c>
      <c r="E76" s="19" t="str">
        <f t="shared" si="9"/>
        <v/>
      </c>
      <c r="F76" s="19" t="str">
        <f t="shared" si="10"/>
        <v/>
      </c>
      <c r="G76" s="19" t="str">
        <f t="shared" si="11"/>
        <v/>
      </c>
      <c r="H76" s="19" t="str">
        <f t="shared" si="12"/>
        <v/>
      </c>
      <c r="I76" s="19" t="str">
        <f t="shared" si="13"/>
        <v/>
      </c>
      <c r="J76" s="19" t="str">
        <f t="shared" si="14"/>
        <v/>
      </c>
      <c r="K76" s="19" t="str">
        <f t="shared" si="15"/>
        <v/>
      </c>
      <c r="L76" s="19" t="str">
        <f t="shared" si="16"/>
        <v/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 t="str">
        <f t="shared" si="17"/>
        <v/>
      </c>
      <c r="B77" s="22"/>
      <c r="C77" s="10" t="str">
        <f>IF(B77&lt;&gt;"",IF(ISERROR(VLOOKUP(B77,baza!A:C,2,FALSE)),"",VLOOKUP(B77,baza!A:C,2,FALSE)),"")</f>
        <v/>
      </c>
      <c r="D77" s="23" t="str">
        <f>IF(B77&lt;&gt;"",IF(ISERROR(VLOOKUP(B77,baza!A:C,3,FALSE)),"",VLOOKUP(B77,baza!A:C,3,FALSE)),"")</f>
        <v/>
      </c>
      <c r="E77" s="19" t="str">
        <f t="shared" si="9"/>
        <v/>
      </c>
      <c r="F77" s="19" t="str">
        <f t="shared" si="10"/>
        <v/>
      </c>
      <c r="G77" s="19" t="str">
        <f t="shared" si="11"/>
        <v/>
      </c>
      <c r="H77" s="19" t="str">
        <f t="shared" si="12"/>
        <v/>
      </c>
      <c r="I77" s="19" t="str">
        <f t="shared" si="13"/>
        <v/>
      </c>
      <c r="J77" s="19" t="str">
        <f t="shared" si="14"/>
        <v/>
      </c>
      <c r="K77" s="19" t="str">
        <f t="shared" si="15"/>
        <v/>
      </c>
      <c r="L77" s="19" t="str">
        <f t="shared" si="16"/>
        <v/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 t="str">
        <f t="shared" si="17"/>
        <v/>
      </c>
      <c r="B78" s="22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 t="str">
        <f t="shared" si="9"/>
        <v/>
      </c>
      <c r="F78" s="19" t="str">
        <f t="shared" si="10"/>
        <v/>
      </c>
      <c r="G78" s="19" t="str">
        <f t="shared" si="11"/>
        <v/>
      </c>
      <c r="H78" s="19" t="str">
        <f t="shared" si="12"/>
        <v/>
      </c>
      <c r="I78" s="19" t="str">
        <f t="shared" si="13"/>
        <v/>
      </c>
      <c r="J78" s="19" t="str">
        <f t="shared" si="14"/>
        <v/>
      </c>
      <c r="K78" s="19" t="str">
        <f t="shared" si="15"/>
        <v/>
      </c>
      <c r="L78" s="19" t="str">
        <f t="shared" si="16"/>
        <v/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 t="str">
        <f t="shared" si="17"/>
        <v/>
      </c>
      <c r="B79" s="22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 t="str">
        <f t="shared" si="9"/>
        <v/>
      </c>
      <c r="F79" s="19" t="str">
        <f t="shared" si="10"/>
        <v/>
      </c>
      <c r="G79" s="19" t="str">
        <f t="shared" si="11"/>
        <v/>
      </c>
      <c r="H79" s="19" t="str">
        <f t="shared" si="12"/>
        <v/>
      </c>
      <c r="I79" s="19" t="str">
        <f t="shared" si="13"/>
        <v/>
      </c>
      <c r="J79" s="19" t="str">
        <f t="shared" si="14"/>
        <v/>
      </c>
      <c r="K79" s="19" t="str">
        <f t="shared" si="15"/>
        <v/>
      </c>
      <c r="L79" s="19" t="str">
        <f t="shared" si="16"/>
        <v/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 t="str">
        <f t="shared" si="17"/>
        <v/>
      </c>
      <c r="B80" s="22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 t="str">
        <f t="shared" si="9"/>
        <v/>
      </c>
      <c r="F80" s="19" t="str">
        <f t="shared" si="10"/>
        <v/>
      </c>
      <c r="G80" s="19" t="str">
        <f t="shared" si="11"/>
        <v/>
      </c>
      <c r="H80" s="19" t="str">
        <f t="shared" si="12"/>
        <v/>
      </c>
      <c r="I80" s="19" t="str">
        <f t="shared" si="13"/>
        <v/>
      </c>
      <c r="J80" s="19" t="str">
        <f t="shared" si="14"/>
        <v/>
      </c>
      <c r="K80" s="19" t="str">
        <f t="shared" si="15"/>
        <v/>
      </c>
      <c r="L80" s="19" t="str">
        <f t="shared" si="16"/>
        <v/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 t="str">
        <f t="shared" si="17"/>
        <v/>
      </c>
      <c r="B81" s="22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 t="str">
        <f t="shared" si="9"/>
        <v/>
      </c>
      <c r="F81" s="19" t="str">
        <f t="shared" si="10"/>
        <v/>
      </c>
      <c r="G81" s="19" t="str">
        <f t="shared" si="11"/>
        <v/>
      </c>
      <c r="H81" s="19" t="str">
        <f t="shared" si="12"/>
        <v/>
      </c>
      <c r="I81" s="19" t="str">
        <f t="shared" si="13"/>
        <v/>
      </c>
      <c r="J81" s="19" t="str">
        <f t="shared" si="14"/>
        <v/>
      </c>
      <c r="K81" s="19" t="str">
        <f t="shared" si="15"/>
        <v/>
      </c>
      <c r="L81" s="19" t="str">
        <f t="shared" si="16"/>
        <v/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 t="str">
        <f t="shared" si="17"/>
        <v/>
      </c>
      <c r="B82" s="22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 t="str">
        <f t="shared" si="9"/>
        <v/>
      </c>
      <c r="F82" s="19" t="str">
        <f t="shared" si="10"/>
        <v/>
      </c>
      <c r="G82" s="19" t="str">
        <f t="shared" si="11"/>
        <v/>
      </c>
      <c r="H82" s="19" t="str">
        <f t="shared" si="12"/>
        <v/>
      </c>
      <c r="I82" s="19" t="str">
        <f t="shared" si="13"/>
        <v/>
      </c>
      <c r="J82" s="19" t="str">
        <f t="shared" si="14"/>
        <v/>
      </c>
      <c r="K82" s="19" t="str">
        <f t="shared" si="15"/>
        <v/>
      </c>
      <c r="L82" s="19" t="str">
        <f t="shared" si="16"/>
        <v/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 t="str">
        <f t="shared" si="17"/>
        <v/>
      </c>
      <c r="B83" s="22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 t="str">
        <f t="shared" si="9"/>
        <v/>
      </c>
      <c r="F83" s="19" t="str">
        <f t="shared" si="10"/>
        <v/>
      </c>
      <c r="G83" s="19" t="str">
        <f t="shared" si="11"/>
        <v/>
      </c>
      <c r="H83" s="19" t="str">
        <f t="shared" si="12"/>
        <v/>
      </c>
      <c r="I83" s="19" t="str">
        <f t="shared" si="13"/>
        <v/>
      </c>
      <c r="J83" s="19" t="str">
        <f t="shared" si="14"/>
        <v/>
      </c>
      <c r="K83" s="19" t="str">
        <f t="shared" si="15"/>
        <v/>
      </c>
      <c r="L83" s="19" t="str">
        <f t="shared" si="16"/>
        <v/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 t="str">
        <f t="shared" si="17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 t="str">
        <f t="shared" si="9"/>
        <v/>
      </c>
      <c r="F84" s="19" t="str">
        <f t="shared" si="10"/>
        <v/>
      </c>
      <c r="G84" s="19" t="str">
        <f t="shared" si="11"/>
        <v/>
      </c>
      <c r="H84" s="19" t="str">
        <f t="shared" si="12"/>
        <v/>
      </c>
      <c r="I84" s="19" t="str">
        <f t="shared" si="13"/>
        <v/>
      </c>
      <c r="J84" s="19" t="str">
        <f t="shared" si="14"/>
        <v/>
      </c>
      <c r="K84" s="19" t="str">
        <f t="shared" si="15"/>
        <v/>
      </c>
      <c r="L84" s="19" t="str">
        <f t="shared" si="16"/>
        <v/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 t="str">
        <f t="shared" si="17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 t="str">
        <f t="shared" si="9"/>
        <v/>
      </c>
      <c r="F85" s="19" t="str">
        <f t="shared" si="10"/>
        <v/>
      </c>
      <c r="G85" s="19" t="str">
        <f t="shared" si="11"/>
        <v/>
      </c>
      <c r="H85" s="19" t="str">
        <f t="shared" si="12"/>
        <v/>
      </c>
      <c r="I85" s="19" t="str">
        <f t="shared" si="13"/>
        <v/>
      </c>
      <c r="J85" s="19" t="str">
        <f t="shared" si="14"/>
        <v/>
      </c>
      <c r="K85" s="19" t="str">
        <f t="shared" si="15"/>
        <v/>
      </c>
      <c r="L85" s="19" t="str">
        <f t="shared" si="16"/>
        <v/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 t="str">
        <f t="shared" si="17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 t="str">
        <f t="shared" si="9"/>
        <v/>
      </c>
      <c r="F86" s="19" t="str">
        <f t="shared" si="10"/>
        <v/>
      </c>
      <c r="G86" s="19" t="str">
        <f t="shared" si="11"/>
        <v/>
      </c>
      <c r="H86" s="19" t="str">
        <f t="shared" si="12"/>
        <v/>
      </c>
      <c r="I86" s="19" t="str">
        <f t="shared" si="13"/>
        <v/>
      </c>
      <c r="J86" s="19" t="str">
        <f t="shared" si="14"/>
        <v/>
      </c>
      <c r="K86" s="19" t="str">
        <f t="shared" si="15"/>
        <v/>
      </c>
      <c r="L86" s="19" t="str">
        <f t="shared" si="16"/>
        <v/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 t="str">
        <f t="shared" si="17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 t="str">
        <f t="shared" si="9"/>
        <v/>
      </c>
      <c r="F87" s="19" t="str">
        <f t="shared" si="10"/>
        <v/>
      </c>
      <c r="G87" s="19" t="str">
        <f t="shared" si="11"/>
        <v/>
      </c>
      <c r="H87" s="19" t="str">
        <f t="shared" si="12"/>
        <v/>
      </c>
      <c r="I87" s="19" t="str">
        <f t="shared" si="13"/>
        <v/>
      </c>
      <c r="J87" s="19" t="str">
        <f t="shared" si="14"/>
        <v/>
      </c>
      <c r="K87" s="19" t="str">
        <f t="shared" si="15"/>
        <v/>
      </c>
      <c r="L87" s="19" t="str">
        <f t="shared" si="16"/>
        <v/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 t="str">
        <f t="shared" si="17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 t="str">
        <f t="shared" si="9"/>
        <v/>
      </c>
      <c r="F88" s="19" t="str">
        <f t="shared" si="10"/>
        <v/>
      </c>
      <c r="G88" s="19" t="str">
        <f t="shared" si="11"/>
        <v/>
      </c>
      <c r="H88" s="19" t="str">
        <f t="shared" si="12"/>
        <v/>
      </c>
      <c r="I88" s="19" t="str">
        <f t="shared" si="13"/>
        <v/>
      </c>
      <c r="J88" s="19" t="str">
        <f t="shared" si="14"/>
        <v/>
      </c>
      <c r="K88" s="19" t="str">
        <f t="shared" si="15"/>
        <v/>
      </c>
      <c r="L88" s="19" t="str">
        <f t="shared" si="16"/>
        <v/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 t="str">
        <f t="shared" si="17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 t="str">
        <f t="shared" si="9"/>
        <v/>
      </c>
      <c r="F89" s="19" t="str">
        <f t="shared" si="10"/>
        <v/>
      </c>
      <c r="G89" s="19" t="str">
        <f t="shared" si="11"/>
        <v/>
      </c>
      <c r="H89" s="19" t="str">
        <f t="shared" si="12"/>
        <v/>
      </c>
      <c r="I89" s="19" t="str">
        <f t="shared" si="13"/>
        <v/>
      </c>
      <c r="J89" s="19" t="str">
        <f t="shared" si="14"/>
        <v/>
      </c>
      <c r="K89" s="19" t="str">
        <f t="shared" si="15"/>
        <v/>
      </c>
      <c r="L89" s="19" t="str">
        <f t="shared" si="16"/>
        <v/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 t="str">
        <f t="shared" si="17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 t="str">
        <f t="shared" si="9"/>
        <v/>
      </c>
      <c r="F90" s="19" t="str">
        <f t="shared" si="10"/>
        <v/>
      </c>
      <c r="G90" s="19" t="str">
        <f t="shared" si="11"/>
        <v/>
      </c>
      <c r="H90" s="19" t="str">
        <f t="shared" si="12"/>
        <v/>
      </c>
      <c r="I90" s="19" t="str">
        <f t="shared" si="13"/>
        <v/>
      </c>
      <c r="J90" s="19" t="str">
        <f t="shared" si="14"/>
        <v/>
      </c>
      <c r="K90" s="19" t="str">
        <f t="shared" si="15"/>
        <v/>
      </c>
      <c r="L90" s="19" t="str">
        <f t="shared" si="16"/>
        <v/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 t="str">
        <f t="shared" si="17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 t="str">
        <f t="shared" si="9"/>
        <v/>
      </c>
      <c r="F91" s="19" t="str">
        <f t="shared" si="10"/>
        <v/>
      </c>
      <c r="G91" s="19" t="str">
        <f t="shared" si="11"/>
        <v/>
      </c>
      <c r="H91" s="19" t="str">
        <f t="shared" si="12"/>
        <v/>
      </c>
      <c r="I91" s="19" t="str">
        <f t="shared" si="13"/>
        <v/>
      </c>
      <c r="J91" s="19" t="str">
        <f t="shared" si="14"/>
        <v/>
      </c>
      <c r="K91" s="19" t="str">
        <f t="shared" si="15"/>
        <v/>
      </c>
      <c r="L91" s="19" t="str">
        <f t="shared" si="16"/>
        <v/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 t="str">
        <f t="shared" si="17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si="9"/>
        <v/>
      </c>
      <c r="F92" s="19" t="str">
        <f t="shared" si="10"/>
        <v/>
      </c>
      <c r="G92" s="19" t="str">
        <f t="shared" si="11"/>
        <v/>
      </c>
      <c r="H92" s="19" t="str">
        <f t="shared" si="12"/>
        <v/>
      </c>
      <c r="I92" s="19" t="str">
        <f t="shared" si="13"/>
        <v/>
      </c>
      <c r="J92" s="19" t="str">
        <f t="shared" si="14"/>
        <v/>
      </c>
      <c r="K92" s="19" t="str">
        <f t="shared" si="15"/>
        <v/>
      </c>
      <c r="L92" s="19" t="str">
        <f t="shared" si="16"/>
        <v/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 t="str">
        <f t="shared" si="17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 t="str">
        <f t="shared" si="9"/>
        <v/>
      </c>
      <c r="F93" s="19" t="str">
        <f t="shared" si="10"/>
        <v/>
      </c>
      <c r="G93" s="19" t="str">
        <f t="shared" si="11"/>
        <v/>
      </c>
      <c r="H93" s="19" t="str">
        <f t="shared" si="12"/>
        <v/>
      </c>
      <c r="I93" s="19" t="str">
        <f t="shared" si="13"/>
        <v/>
      </c>
      <c r="J93" s="19" t="str">
        <f t="shared" si="14"/>
        <v/>
      </c>
      <c r="K93" s="19" t="str">
        <f t="shared" si="15"/>
        <v/>
      </c>
      <c r="L93" s="19" t="str">
        <f t="shared" si="16"/>
        <v/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 t="str">
        <f t="shared" si="17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 t="str">
        <f t="shared" si="9"/>
        <v/>
      </c>
      <c r="F94" s="19" t="str">
        <f t="shared" si="10"/>
        <v/>
      </c>
      <c r="G94" s="19" t="str">
        <f t="shared" si="11"/>
        <v/>
      </c>
      <c r="H94" s="19" t="str">
        <f t="shared" si="12"/>
        <v/>
      </c>
      <c r="I94" s="19" t="str">
        <f t="shared" si="13"/>
        <v/>
      </c>
      <c r="J94" s="19" t="str">
        <f t="shared" si="14"/>
        <v/>
      </c>
      <c r="K94" s="19" t="str">
        <f t="shared" si="15"/>
        <v/>
      </c>
      <c r="L94" s="19" t="str">
        <f t="shared" si="16"/>
        <v/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 t="str">
        <f t="shared" si="17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 t="str">
        <f t="shared" si="9"/>
        <v/>
      </c>
      <c r="F95" s="19" t="str">
        <f t="shared" si="10"/>
        <v/>
      </c>
      <c r="G95" s="19" t="str">
        <f t="shared" si="11"/>
        <v/>
      </c>
      <c r="H95" s="19" t="str">
        <f t="shared" si="12"/>
        <v/>
      </c>
      <c r="I95" s="19" t="str">
        <f t="shared" si="13"/>
        <v/>
      </c>
      <c r="J95" s="19" t="str">
        <f t="shared" si="14"/>
        <v/>
      </c>
      <c r="K95" s="19" t="str">
        <f t="shared" si="15"/>
        <v/>
      </c>
      <c r="L95" s="19" t="str">
        <f t="shared" si="16"/>
        <v/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 t="str">
        <f t="shared" si="17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 t="str">
        <f t="shared" si="9"/>
        <v/>
      </c>
      <c r="F96" s="19" t="str">
        <f t="shared" si="10"/>
        <v/>
      </c>
      <c r="G96" s="19" t="str">
        <f t="shared" si="11"/>
        <v/>
      </c>
      <c r="H96" s="19" t="str">
        <f t="shared" si="12"/>
        <v/>
      </c>
      <c r="I96" s="19" t="str">
        <f t="shared" si="13"/>
        <v/>
      </c>
      <c r="J96" s="19" t="str">
        <f t="shared" si="14"/>
        <v/>
      </c>
      <c r="K96" s="19" t="str">
        <f t="shared" si="15"/>
        <v/>
      </c>
      <c r="L96" s="19" t="str">
        <f t="shared" si="16"/>
        <v/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 t="str">
        <f t="shared" si="17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 t="str">
        <f t="shared" si="9"/>
        <v/>
      </c>
      <c r="F97" s="19" t="str">
        <f t="shared" si="10"/>
        <v/>
      </c>
      <c r="G97" s="19" t="str">
        <f t="shared" si="11"/>
        <v/>
      </c>
      <c r="H97" s="19" t="str">
        <f t="shared" si="12"/>
        <v/>
      </c>
      <c r="I97" s="19" t="str">
        <f t="shared" si="13"/>
        <v/>
      </c>
      <c r="J97" s="19" t="str">
        <f t="shared" si="14"/>
        <v/>
      </c>
      <c r="K97" s="19" t="str">
        <f t="shared" si="15"/>
        <v/>
      </c>
      <c r="L97" s="19" t="str">
        <f t="shared" si="16"/>
        <v/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 t="str">
        <f t="shared" si="17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 t="str">
        <f t="shared" si="9"/>
        <v/>
      </c>
      <c r="F98" s="19" t="str">
        <f t="shared" si="10"/>
        <v/>
      </c>
      <c r="G98" s="19" t="str">
        <f t="shared" si="11"/>
        <v/>
      </c>
      <c r="H98" s="19" t="str">
        <f t="shared" si="12"/>
        <v/>
      </c>
      <c r="I98" s="19" t="str">
        <f t="shared" si="13"/>
        <v/>
      </c>
      <c r="J98" s="19" t="str">
        <f t="shared" si="14"/>
        <v/>
      </c>
      <c r="K98" s="19" t="str">
        <f t="shared" si="15"/>
        <v/>
      </c>
      <c r="L98" s="19" t="str">
        <f t="shared" si="16"/>
        <v/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 t="str">
        <f t="shared" si="17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 t="str">
        <f t="shared" si="9"/>
        <v/>
      </c>
      <c r="F99" s="19" t="str">
        <f t="shared" si="10"/>
        <v/>
      </c>
      <c r="G99" s="19" t="str">
        <f t="shared" si="11"/>
        <v/>
      </c>
      <c r="H99" s="19" t="str">
        <f t="shared" si="12"/>
        <v/>
      </c>
      <c r="I99" s="19" t="str">
        <f t="shared" si="13"/>
        <v/>
      </c>
      <c r="J99" s="19" t="str">
        <f t="shared" si="14"/>
        <v/>
      </c>
      <c r="K99" s="19" t="str">
        <f t="shared" si="15"/>
        <v/>
      </c>
      <c r="L99" s="19" t="str">
        <f t="shared" si="16"/>
        <v/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 t="str">
        <f t="shared" si="17"/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 t="str">
        <f t="shared" si="9"/>
        <v/>
      </c>
      <c r="F100" s="19" t="str">
        <f t="shared" si="10"/>
        <v/>
      </c>
      <c r="G100" s="19" t="str">
        <f t="shared" si="11"/>
        <v/>
      </c>
      <c r="H100" s="19" t="str">
        <f t="shared" si="12"/>
        <v/>
      </c>
      <c r="I100" s="19" t="str">
        <f t="shared" si="13"/>
        <v/>
      </c>
      <c r="J100" s="19" t="str">
        <f t="shared" si="14"/>
        <v/>
      </c>
      <c r="K100" s="19" t="str">
        <f t="shared" si="15"/>
        <v/>
      </c>
      <c r="L100" s="19" t="str">
        <f t="shared" si="16"/>
        <v/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 t="str">
        <f t="shared" si="17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 t="str">
        <f t="shared" si="9"/>
        <v/>
      </c>
      <c r="F101" s="19" t="str">
        <f t="shared" si="10"/>
        <v/>
      </c>
      <c r="G101" s="19" t="str">
        <f t="shared" si="11"/>
        <v/>
      </c>
      <c r="H101" s="19" t="str">
        <f t="shared" si="12"/>
        <v/>
      </c>
      <c r="I101" s="19" t="str">
        <f t="shared" si="13"/>
        <v/>
      </c>
      <c r="J101" s="19" t="str">
        <f t="shared" si="14"/>
        <v/>
      </c>
      <c r="K101" s="19" t="str">
        <f t="shared" si="15"/>
        <v/>
      </c>
      <c r="L101" s="19" t="str">
        <f t="shared" si="16"/>
        <v/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 t="str">
        <f t="shared" si="17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 t="str">
        <f t="shared" si="9"/>
        <v/>
      </c>
      <c r="F102" s="19" t="str">
        <f t="shared" si="10"/>
        <v/>
      </c>
      <c r="G102" s="19" t="str">
        <f t="shared" si="11"/>
        <v/>
      </c>
      <c r="H102" s="19" t="str">
        <f t="shared" si="12"/>
        <v/>
      </c>
      <c r="I102" s="19" t="str">
        <f t="shared" si="13"/>
        <v/>
      </c>
      <c r="J102" s="19" t="str">
        <f t="shared" si="14"/>
        <v/>
      </c>
      <c r="K102" s="19" t="str">
        <f t="shared" si="15"/>
        <v/>
      </c>
      <c r="L102" s="19" t="str">
        <f t="shared" si="16"/>
        <v/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 t="str">
        <f t="shared" si="17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 t="str">
        <f t="shared" si="9"/>
        <v/>
      </c>
      <c r="F103" s="19" t="str">
        <f t="shared" si="10"/>
        <v/>
      </c>
      <c r="G103" s="19" t="str">
        <f t="shared" si="11"/>
        <v/>
      </c>
      <c r="H103" s="19" t="str">
        <f t="shared" si="12"/>
        <v/>
      </c>
      <c r="I103" s="19" t="str">
        <f t="shared" si="13"/>
        <v/>
      </c>
      <c r="J103" s="19" t="str">
        <f t="shared" si="14"/>
        <v/>
      </c>
      <c r="K103" s="19" t="str">
        <f t="shared" si="15"/>
        <v/>
      </c>
      <c r="L103" s="19" t="str">
        <f t="shared" si="16"/>
        <v/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 t="str">
        <f t="shared" si="17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 t="str">
        <f t="shared" si="9"/>
        <v/>
      </c>
      <c r="F104" s="19" t="str">
        <f t="shared" si="10"/>
        <v/>
      </c>
      <c r="G104" s="19" t="str">
        <f t="shared" si="11"/>
        <v/>
      </c>
      <c r="H104" s="19" t="str">
        <f t="shared" si="12"/>
        <v/>
      </c>
      <c r="I104" s="19" t="str">
        <f t="shared" si="13"/>
        <v/>
      </c>
      <c r="J104" s="19" t="str">
        <f t="shared" si="14"/>
        <v/>
      </c>
      <c r="K104" s="19" t="str">
        <f t="shared" si="15"/>
        <v/>
      </c>
      <c r="L104" s="19" t="str">
        <f t="shared" si="16"/>
        <v/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 t="str">
        <f t="shared" si="17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 t="str">
        <f t="shared" si="9"/>
        <v/>
      </c>
      <c r="F105" s="19" t="str">
        <f t="shared" si="10"/>
        <v/>
      </c>
      <c r="G105" s="19" t="str">
        <f t="shared" si="11"/>
        <v/>
      </c>
      <c r="H105" s="19" t="str">
        <f t="shared" si="12"/>
        <v/>
      </c>
      <c r="I105" s="19" t="str">
        <f t="shared" si="13"/>
        <v/>
      </c>
      <c r="J105" s="19" t="str">
        <f t="shared" si="14"/>
        <v/>
      </c>
      <c r="K105" s="19" t="str">
        <f t="shared" si="15"/>
        <v/>
      </c>
      <c r="L105" s="19" t="str">
        <f t="shared" si="16"/>
        <v/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 t="str">
        <f t="shared" si="17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 t="str">
        <f t="shared" si="9"/>
        <v/>
      </c>
      <c r="F106" s="19" t="str">
        <f t="shared" si="10"/>
        <v/>
      </c>
      <c r="G106" s="19" t="str">
        <f t="shared" si="11"/>
        <v/>
      </c>
      <c r="H106" s="19" t="str">
        <f t="shared" si="12"/>
        <v/>
      </c>
      <c r="I106" s="19" t="str">
        <f t="shared" si="13"/>
        <v/>
      </c>
      <c r="J106" s="19" t="str">
        <f t="shared" si="14"/>
        <v/>
      </c>
      <c r="K106" s="19" t="str">
        <f t="shared" si="15"/>
        <v/>
      </c>
      <c r="L106" s="19" t="str">
        <f t="shared" si="16"/>
        <v/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 t="str">
        <f t="shared" si="17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 t="str">
        <f t="shared" si="9"/>
        <v/>
      </c>
      <c r="F107" s="19" t="str">
        <f t="shared" si="10"/>
        <v/>
      </c>
      <c r="G107" s="19" t="str">
        <f t="shared" si="11"/>
        <v/>
      </c>
      <c r="H107" s="19" t="str">
        <f t="shared" si="12"/>
        <v/>
      </c>
      <c r="I107" s="19" t="str">
        <f t="shared" si="13"/>
        <v/>
      </c>
      <c r="J107" s="19" t="str">
        <f t="shared" si="14"/>
        <v/>
      </c>
      <c r="K107" s="19" t="str">
        <f t="shared" si="15"/>
        <v/>
      </c>
      <c r="L107" s="19" t="str">
        <f t="shared" si="16"/>
        <v/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 t="str">
        <f t="shared" si="17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 t="str">
        <f t="shared" si="9"/>
        <v/>
      </c>
      <c r="F108" s="19" t="str">
        <f t="shared" si="10"/>
        <v/>
      </c>
      <c r="G108" s="19" t="str">
        <f t="shared" si="11"/>
        <v/>
      </c>
      <c r="H108" s="19" t="str">
        <f t="shared" si="12"/>
        <v/>
      </c>
      <c r="I108" s="19" t="str">
        <f t="shared" si="13"/>
        <v/>
      </c>
      <c r="J108" s="19" t="str">
        <f t="shared" si="14"/>
        <v/>
      </c>
      <c r="K108" s="19" t="str">
        <f t="shared" si="15"/>
        <v/>
      </c>
      <c r="L108" s="19" t="str">
        <f t="shared" si="16"/>
        <v/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 t="str">
        <f t="shared" si="17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 t="str">
        <f t="shared" si="9"/>
        <v/>
      </c>
      <c r="F109" s="19" t="str">
        <f t="shared" si="10"/>
        <v/>
      </c>
      <c r="G109" s="19" t="str">
        <f t="shared" si="11"/>
        <v/>
      </c>
      <c r="H109" s="19" t="str">
        <f t="shared" si="12"/>
        <v/>
      </c>
      <c r="I109" s="19" t="str">
        <f t="shared" si="13"/>
        <v/>
      </c>
      <c r="J109" s="19" t="str">
        <f t="shared" si="14"/>
        <v/>
      </c>
      <c r="K109" s="19" t="str">
        <f t="shared" si="15"/>
        <v/>
      </c>
      <c r="L109" s="19" t="str">
        <f t="shared" si="16"/>
        <v/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 t="str">
        <f t="shared" si="17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 t="str">
        <f t="shared" si="9"/>
        <v/>
      </c>
      <c r="F110" s="19" t="str">
        <f t="shared" si="10"/>
        <v/>
      </c>
      <c r="G110" s="19" t="str">
        <f t="shared" si="11"/>
        <v/>
      </c>
      <c r="H110" s="19" t="str">
        <f t="shared" si="12"/>
        <v/>
      </c>
      <c r="I110" s="19" t="str">
        <f t="shared" si="13"/>
        <v/>
      </c>
      <c r="J110" s="19" t="str">
        <f t="shared" si="14"/>
        <v/>
      </c>
      <c r="K110" s="19" t="str">
        <f t="shared" si="15"/>
        <v/>
      </c>
      <c r="L110" s="19" t="str">
        <f t="shared" si="16"/>
        <v/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 t="str">
        <f t="shared" si="17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 t="str">
        <f t="shared" si="9"/>
        <v/>
      </c>
      <c r="F111" s="19" t="str">
        <f t="shared" si="10"/>
        <v/>
      </c>
      <c r="G111" s="19" t="str">
        <f t="shared" si="11"/>
        <v/>
      </c>
      <c r="H111" s="19" t="str">
        <f t="shared" si="12"/>
        <v/>
      </c>
      <c r="I111" s="19" t="str">
        <f t="shared" si="13"/>
        <v/>
      </c>
      <c r="J111" s="19" t="str">
        <f t="shared" si="14"/>
        <v/>
      </c>
      <c r="K111" s="19" t="str">
        <f t="shared" si="15"/>
        <v/>
      </c>
      <c r="L111" s="19" t="str">
        <f t="shared" si="16"/>
        <v/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 t="str">
        <f t="shared" si="17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 t="str">
        <f t="shared" si="9"/>
        <v/>
      </c>
      <c r="F112" s="19" t="str">
        <f t="shared" si="10"/>
        <v/>
      </c>
      <c r="G112" s="19" t="str">
        <f t="shared" si="11"/>
        <v/>
      </c>
      <c r="H112" s="19" t="str">
        <f t="shared" si="12"/>
        <v/>
      </c>
      <c r="I112" s="19" t="str">
        <f t="shared" si="13"/>
        <v/>
      </c>
      <c r="J112" s="19" t="str">
        <f t="shared" si="14"/>
        <v/>
      </c>
      <c r="K112" s="19" t="str">
        <f t="shared" si="15"/>
        <v/>
      </c>
      <c r="L112" s="19" t="str">
        <f t="shared" si="16"/>
        <v/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 t="str">
        <f t="shared" si="17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 t="str">
        <f t="shared" si="9"/>
        <v/>
      </c>
      <c r="F113" s="19" t="str">
        <f t="shared" si="10"/>
        <v/>
      </c>
      <c r="G113" s="19" t="str">
        <f t="shared" si="11"/>
        <v/>
      </c>
      <c r="H113" s="19" t="str">
        <f t="shared" si="12"/>
        <v/>
      </c>
      <c r="I113" s="19" t="str">
        <f t="shared" si="13"/>
        <v/>
      </c>
      <c r="J113" s="19" t="str">
        <f t="shared" si="14"/>
        <v/>
      </c>
      <c r="K113" s="19" t="str">
        <f t="shared" si="15"/>
        <v/>
      </c>
      <c r="L113" s="19" t="str">
        <f t="shared" si="16"/>
        <v/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 t="str">
        <f t="shared" si="17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 t="str">
        <f t="shared" si="9"/>
        <v/>
      </c>
      <c r="F114" s="19" t="str">
        <f t="shared" si="10"/>
        <v/>
      </c>
      <c r="G114" s="19" t="str">
        <f t="shared" si="11"/>
        <v/>
      </c>
      <c r="H114" s="19" t="str">
        <f t="shared" si="12"/>
        <v/>
      </c>
      <c r="I114" s="19" t="str">
        <f t="shared" si="13"/>
        <v/>
      </c>
      <c r="J114" s="19" t="str">
        <f t="shared" si="14"/>
        <v/>
      </c>
      <c r="K114" s="19" t="str">
        <f t="shared" si="15"/>
        <v/>
      </c>
      <c r="L114" s="19" t="str">
        <f t="shared" si="16"/>
        <v/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 t="str">
        <f t="shared" si="17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 t="str">
        <f t="shared" si="9"/>
        <v/>
      </c>
      <c r="F115" s="19" t="str">
        <f t="shared" si="10"/>
        <v/>
      </c>
      <c r="G115" s="19" t="str">
        <f t="shared" si="11"/>
        <v/>
      </c>
      <c r="H115" s="19" t="str">
        <f t="shared" si="12"/>
        <v/>
      </c>
      <c r="I115" s="19" t="str">
        <f t="shared" si="13"/>
        <v/>
      </c>
      <c r="J115" s="19" t="str">
        <f t="shared" si="14"/>
        <v/>
      </c>
      <c r="K115" s="19" t="str">
        <f t="shared" si="15"/>
        <v/>
      </c>
      <c r="L115" s="19" t="str">
        <f t="shared" si="16"/>
        <v/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 t="str">
        <f t="shared" si="17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 t="str">
        <f t="shared" si="9"/>
        <v/>
      </c>
      <c r="F116" s="19" t="str">
        <f t="shared" si="10"/>
        <v/>
      </c>
      <c r="G116" s="19" t="str">
        <f t="shared" si="11"/>
        <v/>
      </c>
      <c r="H116" s="19" t="str">
        <f t="shared" si="12"/>
        <v/>
      </c>
      <c r="I116" s="19" t="str">
        <f t="shared" si="13"/>
        <v/>
      </c>
      <c r="J116" s="19" t="str">
        <f t="shared" si="14"/>
        <v/>
      </c>
      <c r="K116" s="19" t="str">
        <f t="shared" si="15"/>
        <v/>
      </c>
      <c r="L116" s="19" t="str">
        <f t="shared" si="16"/>
        <v/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 t="str">
        <f t="shared" si="17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 t="str">
        <f t="shared" si="9"/>
        <v/>
      </c>
      <c r="F117" s="19" t="str">
        <f t="shared" si="10"/>
        <v/>
      </c>
      <c r="G117" s="19" t="str">
        <f t="shared" si="11"/>
        <v/>
      </c>
      <c r="H117" s="19" t="str">
        <f t="shared" si="12"/>
        <v/>
      </c>
      <c r="I117" s="19" t="str">
        <f t="shared" si="13"/>
        <v/>
      </c>
      <c r="J117" s="19" t="str">
        <f t="shared" si="14"/>
        <v/>
      </c>
      <c r="K117" s="19" t="str">
        <f t="shared" si="15"/>
        <v/>
      </c>
      <c r="L117" s="19" t="str">
        <f t="shared" si="16"/>
        <v/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 t="str">
        <f t="shared" si="17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 t="str">
        <f t="shared" si="9"/>
        <v/>
      </c>
      <c r="F118" s="19" t="str">
        <f t="shared" si="10"/>
        <v/>
      </c>
      <c r="G118" s="19" t="str">
        <f t="shared" si="11"/>
        <v/>
      </c>
      <c r="H118" s="19" t="str">
        <f t="shared" si="12"/>
        <v/>
      </c>
      <c r="I118" s="19" t="str">
        <f t="shared" si="13"/>
        <v/>
      </c>
      <c r="J118" s="19" t="str">
        <f t="shared" si="14"/>
        <v/>
      </c>
      <c r="K118" s="19" t="str">
        <f t="shared" si="15"/>
        <v/>
      </c>
      <c r="L118" s="19" t="str">
        <f t="shared" si="16"/>
        <v/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 t="str">
        <f t="shared" si="17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 t="str">
        <f t="shared" si="9"/>
        <v/>
      </c>
      <c r="F119" s="19" t="str">
        <f t="shared" si="10"/>
        <v/>
      </c>
      <c r="G119" s="19" t="str">
        <f t="shared" si="11"/>
        <v/>
      </c>
      <c r="H119" s="19" t="str">
        <f t="shared" si="12"/>
        <v/>
      </c>
      <c r="I119" s="19" t="str">
        <f t="shared" si="13"/>
        <v/>
      </c>
      <c r="J119" s="19" t="str">
        <f t="shared" si="14"/>
        <v/>
      </c>
      <c r="K119" s="19" t="str">
        <f t="shared" si="15"/>
        <v/>
      </c>
      <c r="L119" s="19" t="str">
        <f t="shared" si="16"/>
        <v/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 t="str">
        <f t="shared" si="17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 t="str">
        <f t="shared" si="9"/>
        <v/>
      </c>
      <c r="F120" s="19" t="str">
        <f t="shared" si="10"/>
        <v/>
      </c>
      <c r="G120" s="19" t="str">
        <f t="shared" si="11"/>
        <v/>
      </c>
      <c r="H120" s="19" t="str">
        <f t="shared" si="12"/>
        <v/>
      </c>
      <c r="I120" s="19" t="str">
        <f t="shared" si="13"/>
        <v/>
      </c>
      <c r="J120" s="19" t="str">
        <f t="shared" si="14"/>
        <v/>
      </c>
      <c r="K120" s="19" t="str">
        <f t="shared" si="15"/>
        <v/>
      </c>
      <c r="L120" s="19" t="str">
        <f t="shared" si="16"/>
        <v/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17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 t="str">
        <f t="shared" si="9"/>
        <v/>
      </c>
      <c r="F121" s="19" t="str">
        <f t="shared" si="10"/>
        <v/>
      </c>
      <c r="G121" s="19" t="str">
        <f t="shared" si="11"/>
        <v/>
      </c>
      <c r="H121" s="19" t="str">
        <f t="shared" si="12"/>
        <v/>
      </c>
      <c r="I121" s="19" t="str">
        <f t="shared" si="13"/>
        <v/>
      </c>
      <c r="J121" s="19" t="str">
        <f t="shared" si="14"/>
        <v/>
      </c>
      <c r="K121" s="19" t="str">
        <f t="shared" si="15"/>
        <v/>
      </c>
      <c r="L121" s="19" t="str">
        <f t="shared" si="16"/>
        <v/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17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 t="str">
        <f t="shared" si="9"/>
        <v/>
      </c>
      <c r="F122" s="19" t="str">
        <f t="shared" si="10"/>
        <v/>
      </c>
      <c r="G122" s="19" t="str">
        <f t="shared" si="11"/>
        <v/>
      </c>
      <c r="H122" s="19" t="str">
        <f t="shared" si="12"/>
        <v/>
      </c>
      <c r="I122" s="19" t="str">
        <f t="shared" si="13"/>
        <v/>
      </c>
      <c r="J122" s="19" t="str">
        <f t="shared" si="14"/>
        <v/>
      </c>
      <c r="K122" s="19" t="str">
        <f t="shared" si="15"/>
        <v/>
      </c>
      <c r="L122" s="19" t="str">
        <f t="shared" si="16"/>
        <v/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17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 t="str">
        <f t="shared" si="9"/>
        <v/>
      </c>
      <c r="F123" s="19" t="str">
        <f t="shared" si="10"/>
        <v/>
      </c>
      <c r="G123" s="19" t="str">
        <f t="shared" si="11"/>
        <v/>
      </c>
      <c r="H123" s="19" t="str">
        <f t="shared" si="12"/>
        <v/>
      </c>
      <c r="I123" s="19" t="str">
        <f t="shared" si="13"/>
        <v/>
      </c>
      <c r="J123" s="19" t="str">
        <f t="shared" si="14"/>
        <v/>
      </c>
      <c r="K123" s="19" t="str">
        <f t="shared" si="15"/>
        <v/>
      </c>
      <c r="L123" s="19" t="str">
        <f t="shared" si="16"/>
        <v/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17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 t="str">
        <f t="shared" si="9"/>
        <v/>
      </c>
      <c r="F124" s="19" t="str">
        <f t="shared" si="10"/>
        <v/>
      </c>
      <c r="G124" s="19" t="str">
        <f t="shared" si="11"/>
        <v/>
      </c>
      <c r="H124" s="19" t="str">
        <f t="shared" si="12"/>
        <v/>
      </c>
      <c r="I124" s="19" t="str">
        <f t="shared" si="13"/>
        <v/>
      </c>
      <c r="J124" s="19" t="str">
        <f t="shared" si="14"/>
        <v/>
      </c>
      <c r="K124" s="19" t="str">
        <f t="shared" si="15"/>
        <v/>
      </c>
      <c r="L124" s="19" t="str">
        <f t="shared" si="16"/>
        <v/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17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 t="str">
        <f t="shared" si="9"/>
        <v/>
      </c>
      <c r="F125" s="19" t="str">
        <f t="shared" si="10"/>
        <v/>
      </c>
      <c r="G125" s="19" t="str">
        <f t="shared" si="11"/>
        <v/>
      </c>
      <c r="H125" s="19" t="str">
        <f t="shared" si="12"/>
        <v/>
      </c>
      <c r="I125" s="19" t="str">
        <f t="shared" si="13"/>
        <v/>
      </c>
      <c r="J125" s="19" t="str">
        <f t="shared" si="14"/>
        <v/>
      </c>
      <c r="K125" s="19" t="str">
        <f t="shared" si="15"/>
        <v/>
      </c>
      <c r="L125" s="19" t="str">
        <f t="shared" si="16"/>
        <v/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17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 t="str">
        <f t="shared" si="9"/>
        <v/>
      </c>
      <c r="F126" s="19" t="str">
        <f t="shared" si="10"/>
        <v/>
      </c>
      <c r="G126" s="19" t="str">
        <f t="shared" si="11"/>
        <v/>
      </c>
      <c r="H126" s="19" t="str">
        <f t="shared" si="12"/>
        <v/>
      </c>
      <c r="I126" s="19" t="str">
        <f t="shared" si="13"/>
        <v/>
      </c>
      <c r="J126" s="19" t="str">
        <f t="shared" si="14"/>
        <v/>
      </c>
      <c r="K126" s="19" t="str">
        <f t="shared" si="15"/>
        <v/>
      </c>
      <c r="L126" s="19" t="str">
        <f t="shared" si="16"/>
        <v/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17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 t="str">
        <f t="shared" si="9"/>
        <v/>
      </c>
      <c r="F127" s="19" t="str">
        <f t="shared" si="10"/>
        <v/>
      </c>
      <c r="G127" s="19" t="str">
        <f t="shared" si="11"/>
        <v/>
      </c>
      <c r="H127" s="19" t="str">
        <f t="shared" si="12"/>
        <v/>
      </c>
      <c r="I127" s="19" t="str">
        <f t="shared" si="13"/>
        <v/>
      </c>
      <c r="J127" s="19" t="str">
        <f t="shared" si="14"/>
        <v/>
      </c>
      <c r="K127" s="19" t="str">
        <f t="shared" si="15"/>
        <v/>
      </c>
      <c r="L127" s="19" t="str">
        <f t="shared" si="16"/>
        <v/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17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 t="str">
        <f t="shared" si="9"/>
        <v/>
      </c>
      <c r="F128" s="19" t="str">
        <f t="shared" si="10"/>
        <v/>
      </c>
      <c r="G128" s="19" t="str">
        <f t="shared" si="11"/>
        <v/>
      </c>
      <c r="H128" s="19" t="str">
        <f t="shared" si="12"/>
        <v/>
      </c>
      <c r="I128" s="19" t="str">
        <f t="shared" si="13"/>
        <v/>
      </c>
      <c r="J128" s="19" t="str">
        <f t="shared" si="14"/>
        <v/>
      </c>
      <c r="K128" s="19" t="str">
        <f t="shared" si="15"/>
        <v/>
      </c>
      <c r="L128" s="19" t="str">
        <f t="shared" si="16"/>
        <v/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17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 t="str">
        <f t="shared" si="9"/>
        <v/>
      </c>
      <c r="F129" s="19" t="str">
        <f t="shared" si="10"/>
        <v/>
      </c>
      <c r="G129" s="19" t="str">
        <f t="shared" si="11"/>
        <v/>
      </c>
      <c r="H129" s="19" t="str">
        <f t="shared" si="12"/>
        <v/>
      </c>
      <c r="I129" s="19" t="str">
        <f t="shared" si="13"/>
        <v/>
      </c>
      <c r="J129" s="19" t="str">
        <f t="shared" si="14"/>
        <v/>
      </c>
      <c r="K129" s="19" t="str">
        <f t="shared" si="15"/>
        <v/>
      </c>
      <c r="L129" s="19" t="str">
        <f t="shared" si="16"/>
        <v/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17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 t="str">
        <f t="shared" si="9"/>
        <v/>
      </c>
      <c r="F130" s="19" t="str">
        <f t="shared" si="10"/>
        <v/>
      </c>
      <c r="G130" s="19" t="str">
        <f t="shared" si="11"/>
        <v/>
      </c>
      <c r="H130" s="19" t="str">
        <f t="shared" si="12"/>
        <v/>
      </c>
      <c r="I130" s="19" t="str">
        <f t="shared" si="13"/>
        <v/>
      </c>
      <c r="J130" s="19" t="str">
        <f t="shared" si="14"/>
        <v/>
      </c>
      <c r="K130" s="19" t="str">
        <f t="shared" si="15"/>
        <v/>
      </c>
      <c r="L130" s="19" t="str">
        <f t="shared" si="16"/>
        <v/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17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 t="str">
        <f t="shared" si="9"/>
        <v/>
      </c>
      <c r="F131" s="19" t="str">
        <f t="shared" si="10"/>
        <v/>
      </c>
      <c r="G131" s="19" t="str">
        <f t="shared" si="11"/>
        <v/>
      </c>
      <c r="H131" s="19" t="str">
        <f t="shared" si="12"/>
        <v/>
      </c>
      <c r="I131" s="19" t="str">
        <f t="shared" si="13"/>
        <v/>
      </c>
      <c r="J131" s="19" t="str">
        <f t="shared" si="14"/>
        <v/>
      </c>
      <c r="K131" s="19" t="str">
        <f t="shared" si="15"/>
        <v/>
      </c>
      <c r="L131" s="19" t="str">
        <f t="shared" si="16"/>
        <v/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17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 t="str">
        <f t="shared" ref="E132:E153" si="18">IF(ISERROR(VLOOKUP(B132,N:O,2,FALSE)),"",VLOOKUP(B132,N:O,2,FALSE))</f>
        <v/>
      </c>
      <c r="F132" s="19" t="str">
        <f t="shared" ref="F132:F153" si="19">IF(ISERROR(VLOOKUP(B132,P:Q,2,FALSE)),"",VLOOKUP(B132,P:Q,2,FALSE))</f>
        <v/>
      </c>
      <c r="G132" s="19" t="str">
        <f t="shared" ref="G132:G153" si="20">IF(ISERROR(VLOOKUP(B132,R:S,2,FALSE)),"",VLOOKUP(B132,R:S,2,FALSE))</f>
        <v/>
      </c>
      <c r="H132" s="19" t="str">
        <f t="shared" ref="H132:H153" si="21">IF(ISERROR(VLOOKUP(B132,T:U,2,FALSE)),"",VLOOKUP(B132,T:U,2,FALSE))</f>
        <v/>
      </c>
      <c r="I132" s="19" t="str">
        <f t="shared" ref="I132:I153" si="22">IF(ISERROR(VLOOKUP(B132,V:W,2,FALSE)),"",VLOOKUP(B132,V:W,2,FALSE))</f>
        <v/>
      </c>
      <c r="J132" s="19" t="str">
        <f t="shared" ref="J132:J153" si="23">IF(ISERROR(VLOOKUP(B132,X:Y,2,FALSE)),"",VLOOKUP(B132,X:Y,2,FALSE))</f>
        <v/>
      </c>
      <c r="K132" s="19" t="str">
        <f t="shared" ref="K132:K153" si="24">IF(ISERROR(VLOOKUP(B132,Z:AA,2,FALSE)),"",VLOOKUP(B132,Z:AA,2,FALSE))</f>
        <v/>
      </c>
      <c r="L132" s="19" t="str">
        <f t="shared" ref="L132:L153" si="25">IF(B132&lt;&gt;"",SUM(IF(ISERROR(LARGE(E132:K132,1)),0,LARGE(E132:K132,1)),IF(ISERROR(LARGE(E132:K132,2)),0,LARGE(E132:K132,2)),IF(ISERROR(LARGE(E132:K132,3)),0,LARGE(E132:K132,3)),IF(ISERROR(LARGE(E132:K132,4)),0,LARGE(E132:K132,4))),"")</f>
        <v/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26">IF(AND(B133&lt;&gt;"",L133&gt;0),ROW()-3,"")</f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 t="str">
        <f t="shared" si="18"/>
        <v/>
      </c>
      <c r="F133" s="19" t="str">
        <f t="shared" si="19"/>
        <v/>
      </c>
      <c r="G133" s="19" t="str">
        <f t="shared" si="20"/>
        <v/>
      </c>
      <c r="H133" s="19" t="str">
        <f t="shared" si="21"/>
        <v/>
      </c>
      <c r="I133" s="19" t="str">
        <f t="shared" si="22"/>
        <v/>
      </c>
      <c r="J133" s="19" t="str">
        <f t="shared" si="23"/>
        <v/>
      </c>
      <c r="K133" s="19" t="str">
        <f t="shared" si="24"/>
        <v/>
      </c>
      <c r="L133" s="19" t="str">
        <f t="shared" si="25"/>
        <v/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26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 t="str">
        <f t="shared" si="18"/>
        <v/>
      </c>
      <c r="F134" s="19" t="str">
        <f t="shared" si="19"/>
        <v/>
      </c>
      <c r="G134" s="19" t="str">
        <f t="shared" si="20"/>
        <v/>
      </c>
      <c r="H134" s="19" t="str">
        <f t="shared" si="21"/>
        <v/>
      </c>
      <c r="I134" s="19" t="str">
        <f t="shared" si="22"/>
        <v/>
      </c>
      <c r="J134" s="19" t="str">
        <f t="shared" si="23"/>
        <v/>
      </c>
      <c r="K134" s="19" t="str">
        <f t="shared" si="24"/>
        <v/>
      </c>
      <c r="L134" s="19" t="str">
        <f t="shared" si="25"/>
        <v/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26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 t="str">
        <f t="shared" si="18"/>
        <v/>
      </c>
      <c r="F135" s="19" t="str">
        <f t="shared" si="19"/>
        <v/>
      </c>
      <c r="G135" s="19" t="str">
        <f t="shared" si="20"/>
        <v/>
      </c>
      <c r="H135" s="19" t="str">
        <f t="shared" si="21"/>
        <v/>
      </c>
      <c r="I135" s="19" t="str">
        <f t="shared" si="22"/>
        <v/>
      </c>
      <c r="J135" s="19" t="str">
        <f t="shared" si="23"/>
        <v/>
      </c>
      <c r="K135" s="19" t="str">
        <f t="shared" si="24"/>
        <v/>
      </c>
      <c r="L135" s="19" t="str">
        <f t="shared" si="25"/>
        <v/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26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si="18"/>
        <v/>
      </c>
      <c r="F136" s="19" t="str">
        <f t="shared" si="19"/>
        <v/>
      </c>
      <c r="G136" s="19" t="str">
        <f t="shared" si="20"/>
        <v/>
      </c>
      <c r="H136" s="19" t="str">
        <f t="shared" si="21"/>
        <v/>
      </c>
      <c r="I136" s="19" t="str">
        <f t="shared" si="22"/>
        <v/>
      </c>
      <c r="J136" s="19" t="str">
        <f t="shared" si="23"/>
        <v/>
      </c>
      <c r="K136" s="19" t="str">
        <f t="shared" si="24"/>
        <v/>
      </c>
      <c r="L136" s="19" t="str">
        <f t="shared" si="25"/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26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18"/>
        <v/>
      </c>
      <c r="F137" s="19" t="str">
        <f t="shared" si="19"/>
        <v/>
      </c>
      <c r="G137" s="19" t="str">
        <f t="shared" si="20"/>
        <v/>
      </c>
      <c r="H137" s="19" t="str">
        <f t="shared" si="21"/>
        <v/>
      </c>
      <c r="I137" s="19" t="str">
        <f t="shared" si="22"/>
        <v/>
      </c>
      <c r="J137" s="19" t="str">
        <f t="shared" si="23"/>
        <v/>
      </c>
      <c r="K137" s="19" t="str">
        <f t="shared" si="24"/>
        <v/>
      </c>
      <c r="L137" s="19" t="str">
        <f t="shared" si="25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26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18"/>
        <v/>
      </c>
      <c r="F138" s="19" t="str">
        <f t="shared" si="19"/>
        <v/>
      </c>
      <c r="G138" s="19" t="str">
        <f t="shared" si="20"/>
        <v/>
      </c>
      <c r="H138" s="19" t="str">
        <f t="shared" si="21"/>
        <v/>
      </c>
      <c r="I138" s="19" t="str">
        <f t="shared" si="22"/>
        <v/>
      </c>
      <c r="J138" s="19" t="str">
        <f t="shared" si="23"/>
        <v/>
      </c>
      <c r="K138" s="19" t="str">
        <f t="shared" si="24"/>
        <v/>
      </c>
      <c r="L138" s="19" t="str">
        <f t="shared" si="25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26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18"/>
        <v/>
      </c>
      <c r="F139" s="19" t="str">
        <f t="shared" si="19"/>
        <v/>
      </c>
      <c r="G139" s="19" t="str">
        <f t="shared" si="20"/>
        <v/>
      </c>
      <c r="H139" s="19" t="str">
        <f t="shared" si="21"/>
        <v/>
      </c>
      <c r="I139" s="19" t="str">
        <f t="shared" si="22"/>
        <v/>
      </c>
      <c r="J139" s="19" t="str">
        <f t="shared" si="23"/>
        <v/>
      </c>
      <c r="K139" s="19" t="str">
        <f t="shared" si="24"/>
        <v/>
      </c>
      <c r="L139" s="19" t="str">
        <f t="shared" si="25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26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18"/>
        <v/>
      </c>
      <c r="F140" s="19" t="str">
        <f t="shared" si="19"/>
        <v/>
      </c>
      <c r="G140" s="19" t="str">
        <f t="shared" si="20"/>
        <v/>
      </c>
      <c r="H140" s="19" t="str">
        <f t="shared" si="21"/>
        <v/>
      </c>
      <c r="I140" s="19" t="str">
        <f t="shared" si="22"/>
        <v/>
      </c>
      <c r="J140" s="19" t="str">
        <f t="shared" si="23"/>
        <v/>
      </c>
      <c r="K140" s="19" t="str">
        <f t="shared" si="24"/>
        <v/>
      </c>
      <c r="L140" s="19" t="str">
        <f t="shared" si="25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26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18"/>
        <v/>
      </c>
      <c r="F141" s="19" t="str">
        <f t="shared" si="19"/>
        <v/>
      </c>
      <c r="G141" s="19" t="str">
        <f t="shared" si="20"/>
        <v/>
      </c>
      <c r="H141" s="19" t="str">
        <f t="shared" si="21"/>
        <v/>
      </c>
      <c r="I141" s="19" t="str">
        <f t="shared" si="22"/>
        <v/>
      </c>
      <c r="J141" s="19" t="str">
        <f t="shared" si="23"/>
        <v/>
      </c>
      <c r="K141" s="19" t="str">
        <f t="shared" si="24"/>
        <v/>
      </c>
      <c r="L141" s="19" t="str">
        <f t="shared" si="25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26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18"/>
        <v/>
      </c>
      <c r="F142" s="19" t="str">
        <f t="shared" si="19"/>
        <v/>
      </c>
      <c r="G142" s="19" t="str">
        <f t="shared" si="20"/>
        <v/>
      </c>
      <c r="H142" s="19" t="str">
        <f t="shared" si="21"/>
        <v/>
      </c>
      <c r="I142" s="19" t="str">
        <f t="shared" si="22"/>
        <v/>
      </c>
      <c r="J142" s="19" t="str">
        <f t="shared" si="23"/>
        <v/>
      </c>
      <c r="K142" s="19" t="str">
        <f t="shared" si="24"/>
        <v/>
      </c>
      <c r="L142" s="19" t="str">
        <f t="shared" si="25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26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18"/>
        <v/>
      </c>
      <c r="F143" s="19" t="str">
        <f t="shared" si="19"/>
        <v/>
      </c>
      <c r="G143" s="19" t="str">
        <f t="shared" si="20"/>
        <v/>
      </c>
      <c r="H143" s="19" t="str">
        <f t="shared" si="21"/>
        <v/>
      </c>
      <c r="I143" s="19" t="str">
        <f t="shared" si="22"/>
        <v/>
      </c>
      <c r="J143" s="19" t="str">
        <f t="shared" si="23"/>
        <v/>
      </c>
      <c r="K143" s="19" t="str">
        <f t="shared" si="24"/>
        <v/>
      </c>
      <c r="L143" s="19" t="str">
        <f t="shared" si="25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26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18"/>
        <v/>
      </c>
      <c r="F144" s="19" t="str">
        <f t="shared" si="19"/>
        <v/>
      </c>
      <c r="G144" s="19" t="str">
        <f t="shared" si="20"/>
        <v/>
      </c>
      <c r="H144" s="19" t="str">
        <f t="shared" si="21"/>
        <v/>
      </c>
      <c r="I144" s="19" t="str">
        <f t="shared" si="22"/>
        <v/>
      </c>
      <c r="J144" s="19" t="str">
        <f t="shared" si="23"/>
        <v/>
      </c>
      <c r="K144" s="19" t="str">
        <f t="shared" si="24"/>
        <v/>
      </c>
      <c r="L144" s="19" t="str">
        <f t="shared" si="25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26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18"/>
        <v/>
      </c>
      <c r="F145" s="19" t="str">
        <f t="shared" si="19"/>
        <v/>
      </c>
      <c r="G145" s="19" t="str">
        <f t="shared" si="20"/>
        <v/>
      </c>
      <c r="H145" s="19" t="str">
        <f t="shared" si="21"/>
        <v/>
      </c>
      <c r="I145" s="19" t="str">
        <f t="shared" si="22"/>
        <v/>
      </c>
      <c r="J145" s="19" t="str">
        <f t="shared" si="23"/>
        <v/>
      </c>
      <c r="K145" s="19" t="str">
        <f t="shared" si="24"/>
        <v/>
      </c>
      <c r="L145" s="19" t="str">
        <f t="shared" si="25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26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18"/>
        <v/>
      </c>
      <c r="F146" s="19" t="str">
        <f t="shared" si="19"/>
        <v/>
      </c>
      <c r="G146" s="19" t="str">
        <f t="shared" si="20"/>
        <v/>
      </c>
      <c r="H146" s="19" t="str">
        <f t="shared" si="21"/>
        <v/>
      </c>
      <c r="I146" s="19" t="str">
        <f t="shared" si="22"/>
        <v/>
      </c>
      <c r="J146" s="19" t="str">
        <f t="shared" si="23"/>
        <v/>
      </c>
      <c r="K146" s="19" t="str">
        <f t="shared" si="24"/>
        <v/>
      </c>
      <c r="L146" s="19" t="str">
        <f t="shared" si="25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26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18"/>
        <v/>
      </c>
      <c r="F147" s="19" t="str">
        <f t="shared" si="19"/>
        <v/>
      </c>
      <c r="G147" s="19" t="str">
        <f t="shared" si="20"/>
        <v/>
      </c>
      <c r="H147" s="19" t="str">
        <f t="shared" si="21"/>
        <v/>
      </c>
      <c r="I147" s="19" t="str">
        <f t="shared" si="22"/>
        <v/>
      </c>
      <c r="J147" s="19" t="str">
        <f t="shared" si="23"/>
        <v/>
      </c>
      <c r="K147" s="19" t="str">
        <f t="shared" si="24"/>
        <v/>
      </c>
      <c r="L147" s="19" t="str">
        <f t="shared" si="25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26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18"/>
        <v/>
      </c>
      <c r="F148" s="19" t="str">
        <f t="shared" si="19"/>
        <v/>
      </c>
      <c r="G148" s="19" t="str">
        <f t="shared" si="20"/>
        <v/>
      </c>
      <c r="H148" s="19" t="str">
        <f t="shared" si="21"/>
        <v/>
      </c>
      <c r="I148" s="19" t="str">
        <f t="shared" si="22"/>
        <v/>
      </c>
      <c r="J148" s="19" t="str">
        <f t="shared" si="23"/>
        <v/>
      </c>
      <c r="K148" s="19" t="str">
        <f t="shared" si="24"/>
        <v/>
      </c>
      <c r="L148" s="19" t="str">
        <f t="shared" si="25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26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18"/>
        <v/>
      </c>
      <c r="F149" s="19" t="str">
        <f t="shared" si="19"/>
        <v/>
      </c>
      <c r="G149" s="19" t="str">
        <f t="shared" si="20"/>
        <v/>
      </c>
      <c r="H149" s="19" t="str">
        <f t="shared" si="21"/>
        <v/>
      </c>
      <c r="I149" s="19" t="str">
        <f t="shared" si="22"/>
        <v/>
      </c>
      <c r="J149" s="19" t="str">
        <f t="shared" si="23"/>
        <v/>
      </c>
      <c r="K149" s="19" t="str">
        <f t="shared" si="24"/>
        <v/>
      </c>
      <c r="L149" s="19" t="str">
        <f t="shared" si="25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26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18"/>
        <v/>
      </c>
      <c r="F150" s="19" t="str">
        <f t="shared" si="19"/>
        <v/>
      </c>
      <c r="G150" s="19" t="str">
        <f t="shared" si="20"/>
        <v/>
      </c>
      <c r="H150" s="19" t="str">
        <f t="shared" si="21"/>
        <v/>
      </c>
      <c r="I150" s="19" t="str">
        <f t="shared" si="22"/>
        <v/>
      </c>
      <c r="J150" s="19" t="str">
        <f t="shared" si="23"/>
        <v/>
      </c>
      <c r="K150" s="19" t="str">
        <f t="shared" si="24"/>
        <v/>
      </c>
      <c r="L150" s="19" t="str">
        <f t="shared" si="25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26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18"/>
        <v/>
      </c>
      <c r="F151" s="19" t="str">
        <f t="shared" si="19"/>
        <v/>
      </c>
      <c r="G151" s="19" t="str">
        <f t="shared" si="20"/>
        <v/>
      </c>
      <c r="H151" s="19" t="str">
        <f t="shared" si="21"/>
        <v/>
      </c>
      <c r="I151" s="19" t="str">
        <f t="shared" si="22"/>
        <v/>
      </c>
      <c r="J151" s="19" t="str">
        <f t="shared" si="23"/>
        <v/>
      </c>
      <c r="K151" s="19" t="str">
        <f t="shared" si="24"/>
        <v/>
      </c>
      <c r="L151" s="19" t="str">
        <f t="shared" si="25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26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18"/>
        <v/>
      </c>
      <c r="F152" s="19" t="str">
        <f t="shared" si="19"/>
        <v/>
      </c>
      <c r="G152" s="19" t="str">
        <f t="shared" si="20"/>
        <v/>
      </c>
      <c r="H152" s="19" t="str">
        <f t="shared" si="21"/>
        <v/>
      </c>
      <c r="I152" s="19" t="str">
        <f t="shared" si="22"/>
        <v/>
      </c>
      <c r="J152" s="19" t="str">
        <f t="shared" si="23"/>
        <v/>
      </c>
      <c r="K152" s="19" t="str">
        <f t="shared" si="24"/>
        <v/>
      </c>
      <c r="L152" s="19" t="str">
        <f t="shared" si="25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26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18"/>
        <v/>
      </c>
      <c r="F153" s="19" t="str">
        <f t="shared" si="19"/>
        <v/>
      </c>
      <c r="G153" s="19" t="str">
        <f t="shared" si="20"/>
        <v/>
      </c>
      <c r="H153" s="19" t="str">
        <f t="shared" si="21"/>
        <v/>
      </c>
      <c r="I153" s="19" t="str">
        <f t="shared" si="22"/>
        <v/>
      </c>
      <c r="J153" s="19" t="str">
        <f t="shared" si="23"/>
        <v/>
      </c>
      <c r="K153" s="19" t="str">
        <f t="shared" si="24"/>
        <v/>
      </c>
      <c r="L153" s="19" t="str">
        <f t="shared" si="25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</row>
  </sheetData>
  <mergeCells count="17">
    <mergeCell ref="X1:Y2"/>
    <mergeCell ref="Z1:AA2"/>
    <mergeCell ref="N1:O2"/>
    <mergeCell ref="P1:Q2"/>
    <mergeCell ref="R1:S2"/>
    <mergeCell ref="T1:U2"/>
    <mergeCell ref="V1:W2"/>
    <mergeCell ref="K1:K3"/>
    <mergeCell ref="L1:L3"/>
    <mergeCell ref="A1:D1"/>
    <mergeCell ref="E1:E3"/>
    <mergeCell ref="F1:F3"/>
    <mergeCell ref="G1:G3"/>
    <mergeCell ref="H1:H3"/>
    <mergeCell ref="I1:I3"/>
    <mergeCell ref="J1:J3"/>
    <mergeCell ref="A2:D2"/>
  </mergeCells>
  <conditionalFormatting sqref="N4:N153">
    <cfRule type="expression" dxfId="77" priority="7">
      <formula>IF(N4&lt;&gt;"",ISERROR(VLOOKUP(N4,$B$1:$B$153,1,FALSE)),FALSE)</formula>
    </cfRule>
  </conditionalFormatting>
  <conditionalFormatting sqref="P4:P153">
    <cfRule type="expression" dxfId="76" priority="6">
      <formula>IF(P4&lt;&gt;"",ISERROR(VLOOKUP(P4,$B$1:$B$153,1,FALSE)),FALSE)</formula>
    </cfRule>
  </conditionalFormatting>
  <conditionalFormatting sqref="R4:R153">
    <cfRule type="expression" dxfId="75" priority="5">
      <formula>IF(R4&lt;&gt;"",ISERROR(VLOOKUP(R4,$B$1:$B$153,1,FALSE)),FALSE)</formula>
    </cfRule>
  </conditionalFormatting>
  <conditionalFormatting sqref="T4:T153">
    <cfRule type="expression" dxfId="74" priority="4">
      <formula>IF(T4&lt;&gt;"",ISERROR(VLOOKUP(T4,$B$1:$B$153,1,FALSE)),FALSE)</formula>
    </cfRule>
  </conditionalFormatting>
  <conditionalFormatting sqref="V4:V153">
    <cfRule type="expression" dxfId="73" priority="3">
      <formula>IF(V4&lt;&gt;"",ISERROR(VLOOKUP(V4,$B$1:$B$153,1,FALSE)),FALSE)</formula>
    </cfRule>
  </conditionalFormatting>
  <conditionalFormatting sqref="X4:X153">
    <cfRule type="expression" dxfId="72" priority="2">
      <formula>IF(X4&lt;&gt;"",ISERROR(VLOOKUP(X4,$B$1:$B$153,1,FALSE)),FALSE)</formula>
    </cfRule>
  </conditionalFormatting>
  <conditionalFormatting sqref="Z4:Z153">
    <cfRule type="expression" dxfId="71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16384" width="14.44140625" style="12"/>
  </cols>
  <sheetData>
    <row r="1" spans="1:27" ht="93" customHeight="1" x14ac:dyDescent="0.25">
      <c r="A1" s="51" t="s">
        <v>0</v>
      </c>
      <c r="B1" s="48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52" t="s">
        <v>35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6" t="s">
        <v>5427</v>
      </c>
      <c r="B3" s="14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>IF(AND(B4&lt;&gt;"",L4&gt;0),ROW()-3,"")</f>
        <v>1</v>
      </c>
      <c r="B4" s="17">
        <v>10009547612</v>
      </c>
      <c r="C4" s="10" t="str">
        <f>IF(B4&lt;&gt;"",IF(ISERROR(VLOOKUP(B4,baza!A:C,2,FALSE)),"",VLOOKUP(B4,baza!A:C,2,FALSE)),"")</f>
        <v>WOJTYŁA Gabriela</v>
      </c>
      <c r="D4" s="18" t="str">
        <f>IF(B4&lt;&gt;"",IF(ISERROR(VLOOKUP(B4,baza!A:C,3,FALSE)),"",VLOOKUP(B4,baza!A:C,3,FALSE)),"")</f>
        <v>UKS SOKÓŁ SUPERIOR ZATOR</v>
      </c>
      <c r="E4" s="19">
        <f t="shared" ref="E4:E35" si="0">IF(ISERROR(VLOOKUP(B4,N:O,2,FALSE)),"",VLOOKUP(B4,N:O,2,FALSE))</f>
        <v>70</v>
      </c>
      <c r="F4" s="19">
        <f t="shared" ref="F4:F35" si="1">IF(ISERROR(VLOOKUP(B4,P:Q,2,FALSE)),"",VLOOKUP(B4,P:Q,2,FALSE))</f>
        <v>85</v>
      </c>
      <c r="G4" s="19">
        <f t="shared" ref="G4:G35" si="2">IF(ISERROR(VLOOKUP(B4,R:S,2,FALSE)),"",VLOOKUP(B4,R:S,2,FALSE))</f>
        <v>100</v>
      </c>
      <c r="H4" s="19">
        <f t="shared" ref="H4:H35" si="3">IF(ISERROR(VLOOKUP(B4,T:U,2,FALSE)),"",VLOOKUP(B4,T:U,2,FALSE))</f>
        <v>45</v>
      </c>
      <c r="I4" s="19" t="str">
        <f t="shared" ref="I4:I35" si="4">IF(ISERROR(VLOOKUP(B4,V:W,2,FALSE)),"",VLOOKUP(B4,V:W,2,FALSE))</f>
        <v/>
      </c>
      <c r="J4" s="19" t="str">
        <f t="shared" ref="J4:J35" si="5">IF(ISERROR(VLOOKUP(B4,X:Y,2,FALSE)),"",VLOOKUP(B4,X:Y,2,FALSE))</f>
        <v/>
      </c>
      <c r="K4" s="19" t="str">
        <f t="shared" ref="K4:K35" si="6">IF(ISERROR(VLOOKUP(B4,Z:AA,2,FALSE)),"",VLOOKUP(B4,Z:AA,2,FALSE))</f>
        <v/>
      </c>
      <c r="L4" s="19">
        <f t="shared" ref="L4:L32" si="7">IF(B4&lt;&gt;"",SUM(IF(ISERROR(LARGE(E4:K4,1)),0,LARGE(E4:K4,1)),IF(ISERROR(LARGE(E4:K4,2)),0,LARGE(E4:K4,2)),IF(ISERROR(LARGE(E4:K4,3)),0,LARGE(E4:K4,3)),IF(ISERROR(LARGE(E4:K4,4)),0,LARGE(E4:K4,4))),"")</f>
        <v>300</v>
      </c>
      <c r="N4" s="20">
        <v>10058445110</v>
      </c>
      <c r="O4" s="21">
        <v>100</v>
      </c>
      <c r="P4" s="20">
        <v>10010907329</v>
      </c>
      <c r="Q4" s="21">
        <v>100</v>
      </c>
      <c r="R4" s="20">
        <v>10009547612</v>
      </c>
      <c r="S4" s="21">
        <v>100</v>
      </c>
      <c r="T4" s="20">
        <v>10004607379</v>
      </c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ref="A5:A68" si="8">IF(AND(B5&lt;&gt;"",L5&gt;0),ROW()-3,"")</f>
        <v>2</v>
      </c>
      <c r="B5" s="17">
        <v>10010907329</v>
      </c>
      <c r="C5" s="10" t="str">
        <f>IF(B5&lt;&gt;"",IF(ISERROR(VLOOKUP(B5,baza!A:C,2,FALSE)),"",VLOOKUP(B5,baza!A:C,2,FALSE)),"")</f>
        <v>CZABOK Klaudia</v>
      </c>
      <c r="D5" s="18" t="str">
        <f>IF(B5&lt;&gt;"",IF(ISERROR(VLOOKUP(B5,baza!A:C,3,FALSE)),"",VLOOKUP(B5,baza!A:C,3,FALSE)),"")</f>
        <v>WARSZAWSKI KLUB KOLARSKI</v>
      </c>
      <c r="E5" s="19">
        <f t="shared" si="0"/>
        <v>60</v>
      </c>
      <c r="F5" s="19">
        <f t="shared" si="1"/>
        <v>100</v>
      </c>
      <c r="G5" s="19" t="str">
        <f t="shared" si="2"/>
        <v/>
      </c>
      <c r="H5" s="19">
        <f t="shared" si="3"/>
        <v>70</v>
      </c>
      <c r="I5" s="19" t="str">
        <f t="shared" si="4"/>
        <v/>
      </c>
      <c r="J5" s="19" t="str">
        <f t="shared" si="5"/>
        <v/>
      </c>
      <c r="K5" s="19" t="str">
        <f t="shared" si="6"/>
        <v/>
      </c>
      <c r="L5" s="19">
        <f t="shared" si="7"/>
        <v>230</v>
      </c>
      <c r="N5" s="20">
        <v>10048974371</v>
      </c>
      <c r="O5" s="21">
        <v>85</v>
      </c>
      <c r="P5" s="20">
        <v>10009547612</v>
      </c>
      <c r="Q5" s="21">
        <v>85</v>
      </c>
      <c r="R5" s="20">
        <v>10059236567</v>
      </c>
      <c r="S5" s="21">
        <v>85</v>
      </c>
      <c r="T5" s="20">
        <v>10058445110</v>
      </c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8"/>
        <v>3</v>
      </c>
      <c r="B6" s="17">
        <v>10059236567</v>
      </c>
      <c r="C6" s="10" t="str">
        <f>IF(B6&lt;&gt;"",IF(ISERROR(VLOOKUP(B6,baza!A:C,2,FALSE)),"",VLOOKUP(B6,baza!A:C,2,FALSE)),"")</f>
        <v>DRELAK Milena</v>
      </c>
      <c r="D6" s="18" t="str">
        <f>IF(B6&lt;&gt;"",IF(ISERROR(VLOOKUP(B6,baza!A:C,3,FALSE)),"",VLOOKUP(B6,baza!A:C,3,FALSE)),"")</f>
        <v>RK EXCLUSIVE DOORS MTB TEAM</v>
      </c>
      <c r="E6" s="19">
        <f t="shared" si="0"/>
        <v>50</v>
      </c>
      <c r="F6" s="19">
        <f t="shared" si="1"/>
        <v>50</v>
      </c>
      <c r="G6" s="19">
        <f t="shared" si="2"/>
        <v>85</v>
      </c>
      <c r="H6" s="19">
        <f t="shared" si="3"/>
        <v>36</v>
      </c>
      <c r="I6" s="19" t="str">
        <f t="shared" si="4"/>
        <v/>
      </c>
      <c r="J6" s="19" t="str">
        <f t="shared" si="5"/>
        <v/>
      </c>
      <c r="K6" s="19" t="str">
        <f t="shared" si="6"/>
        <v/>
      </c>
      <c r="L6" s="19">
        <f t="shared" si="7"/>
        <v>221</v>
      </c>
      <c r="N6" s="20">
        <v>10009547612</v>
      </c>
      <c r="O6" s="21">
        <v>70</v>
      </c>
      <c r="P6" s="20">
        <v>10007885878</v>
      </c>
      <c r="Q6" s="21">
        <v>70</v>
      </c>
      <c r="R6" s="20">
        <v>10058801683</v>
      </c>
      <c r="S6" s="21">
        <v>70</v>
      </c>
      <c r="T6" s="20">
        <v>10010907329</v>
      </c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8"/>
        <v>4</v>
      </c>
      <c r="B7" s="17">
        <v>10058445110</v>
      </c>
      <c r="C7" s="10" t="str">
        <f>IF(B7&lt;&gt;"",IF(ISERROR(VLOOKUP(B7,baza!A:C,2,FALSE)),"",VLOOKUP(B7,baza!A:C,2,FALSE)),"")</f>
        <v>SZCZECIŃSKA Matylda</v>
      </c>
      <c r="D7" s="18" t="str">
        <f>IF(B7&lt;&gt;"",IF(ISERROR(VLOOKUP(B7,baza!A:C,3,FALSE)),"",VLOOKUP(B7,baza!A:C,3,FALSE)),"")</f>
        <v>WARSZAWSKI KLUB KOLARSKI</v>
      </c>
      <c r="E7" s="19">
        <f t="shared" si="0"/>
        <v>100</v>
      </c>
      <c r="F7" s="19" t="str">
        <f t="shared" si="1"/>
        <v/>
      </c>
      <c r="G7" s="19" t="str">
        <f t="shared" si="2"/>
        <v/>
      </c>
      <c r="H7" s="19">
        <f t="shared" si="3"/>
        <v>85</v>
      </c>
      <c r="I7" s="19" t="str">
        <f t="shared" si="4"/>
        <v/>
      </c>
      <c r="J7" s="19" t="str">
        <f t="shared" si="5"/>
        <v/>
      </c>
      <c r="K7" s="19" t="str">
        <f t="shared" si="6"/>
        <v/>
      </c>
      <c r="L7" s="19">
        <f t="shared" si="7"/>
        <v>185</v>
      </c>
      <c r="N7" s="20">
        <v>10010907329</v>
      </c>
      <c r="O7" s="21">
        <v>60</v>
      </c>
      <c r="P7" s="20">
        <v>10036217154</v>
      </c>
      <c r="Q7" s="21">
        <v>60</v>
      </c>
      <c r="R7" s="20">
        <v>10085924705</v>
      </c>
      <c r="S7" s="21">
        <v>60</v>
      </c>
      <c r="T7" s="20">
        <v>10007885878</v>
      </c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8"/>
        <v>5</v>
      </c>
      <c r="B8" s="17">
        <v>10085924705</v>
      </c>
      <c r="C8" s="10" t="str">
        <f>IF(B8&lt;&gt;"",IF(ISERROR(VLOOKUP(B8,baza!A:C,2,FALSE)),"",VLOOKUP(B8,baza!A:C,2,FALSE)),"")</f>
        <v>KRZYSTAŁA Zuzanna</v>
      </c>
      <c r="D8" s="18" t="str">
        <f>IF(B8&lt;&gt;"",IF(ISERROR(VLOOKUP(B8,baza!A:C,3,FALSE)),"",VLOOKUP(B8,baza!A:C,3,FALSE)),"")</f>
        <v>RK EXCLUSIVE DOORS MTB TEAM</v>
      </c>
      <c r="E8" s="19">
        <f t="shared" si="0"/>
        <v>36</v>
      </c>
      <c r="F8" s="19">
        <f t="shared" si="1"/>
        <v>45</v>
      </c>
      <c r="G8" s="19">
        <f t="shared" si="2"/>
        <v>60</v>
      </c>
      <c r="H8" s="19">
        <f t="shared" si="3"/>
        <v>40</v>
      </c>
      <c r="I8" s="19" t="str">
        <f t="shared" si="4"/>
        <v/>
      </c>
      <c r="J8" s="19" t="str">
        <f t="shared" si="5"/>
        <v/>
      </c>
      <c r="K8" s="19" t="str">
        <f t="shared" si="6"/>
        <v/>
      </c>
      <c r="L8" s="19">
        <f t="shared" si="7"/>
        <v>181</v>
      </c>
      <c r="N8" s="20">
        <v>10059236567</v>
      </c>
      <c r="O8" s="21">
        <v>50</v>
      </c>
      <c r="P8" s="20">
        <v>10059236567</v>
      </c>
      <c r="Q8" s="21">
        <v>50</v>
      </c>
      <c r="R8" s="20">
        <v>10054675446</v>
      </c>
      <c r="S8" s="21">
        <v>50</v>
      </c>
      <c r="T8" s="20">
        <v>10006458665</v>
      </c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8"/>
        <v>6</v>
      </c>
      <c r="B9" s="17">
        <v>10007885878</v>
      </c>
      <c r="C9" s="10" t="str">
        <f>IF(B9&lt;&gt;"",IF(ISERROR(VLOOKUP(B9,baza!A:C,2,FALSE)),"",VLOOKUP(B9,baza!A:C,2,FALSE)),"")</f>
        <v>PODGÓRSKA Aleksandra</v>
      </c>
      <c r="D9" s="18" t="str">
        <f>IF(B9&lt;&gt;"",IF(ISERROR(VLOOKUP(B9,baza!A:C,3,FALSE)),"",VLOOKUP(B9,baza!A:C,3,FALSE)),"")</f>
        <v>RK EXCLUSIVE DOORS MTB TEAM</v>
      </c>
      <c r="E9" s="19">
        <f t="shared" si="0"/>
        <v>45</v>
      </c>
      <c r="F9" s="19">
        <f t="shared" si="1"/>
        <v>70</v>
      </c>
      <c r="G9" s="19" t="str">
        <f t="shared" si="2"/>
        <v/>
      </c>
      <c r="H9" s="19">
        <f t="shared" si="3"/>
        <v>60</v>
      </c>
      <c r="I9" s="19" t="str">
        <f t="shared" si="4"/>
        <v/>
      </c>
      <c r="J9" s="19" t="str">
        <f t="shared" si="5"/>
        <v/>
      </c>
      <c r="K9" s="19" t="str">
        <f t="shared" si="6"/>
        <v/>
      </c>
      <c r="L9" s="19">
        <f t="shared" si="7"/>
        <v>175</v>
      </c>
      <c r="N9" s="20">
        <v>10007885878</v>
      </c>
      <c r="O9" s="21">
        <v>45</v>
      </c>
      <c r="P9" s="20">
        <v>10085924705</v>
      </c>
      <c r="Q9" s="21">
        <v>45</v>
      </c>
      <c r="R9" s="20">
        <v>10054908246</v>
      </c>
      <c r="S9" s="21">
        <v>45</v>
      </c>
      <c r="T9" s="20">
        <v>10009547612</v>
      </c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si="8"/>
        <v>7</v>
      </c>
      <c r="B10" s="17">
        <v>10054908246</v>
      </c>
      <c r="C10" s="10" t="str">
        <f>IF(B10&lt;&gt;"",IF(ISERROR(VLOOKUP(B10,baza!A:C,2,FALSE)),"",VLOOKUP(B10,baza!A:C,2,FALSE)),"")</f>
        <v>ZAWIERTA Patrycja</v>
      </c>
      <c r="D10" s="18" t="str">
        <f>IF(B10&lt;&gt;"",IF(ISERROR(VLOOKUP(B10,baza!A:C,3,FALSE)),"",VLOOKUP(B10,baza!A:C,3,FALSE)),"")</f>
        <v>WKK WIERUSZÓW / - WIŚNIEWSKI MTB TEAM</v>
      </c>
      <c r="E10" s="19">
        <f t="shared" si="0"/>
        <v>40</v>
      </c>
      <c r="F10" s="19">
        <f t="shared" si="1"/>
        <v>40</v>
      </c>
      <c r="G10" s="19">
        <f t="shared" si="2"/>
        <v>45</v>
      </c>
      <c r="H10" s="19">
        <f t="shared" si="3"/>
        <v>34</v>
      </c>
      <c r="I10" s="19" t="str">
        <f t="shared" si="4"/>
        <v/>
      </c>
      <c r="J10" s="19" t="str">
        <f t="shared" si="5"/>
        <v/>
      </c>
      <c r="K10" s="19" t="str">
        <f t="shared" si="6"/>
        <v/>
      </c>
      <c r="L10" s="19">
        <f t="shared" si="7"/>
        <v>159</v>
      </c>
      <c r="N10" s="20">
        <v>10054908246</v>
      </c>
      <c r="O10" s="21">
        <v>40</v>
      </c>
      <c r="P10" s="20">
        <v>10054908246</v>
      </c>
      <c r="Q10" s="21">
        <v>40</v>
      </c>
      <c r="R10" s="20">
        <v>10009549531</v>
      </c>
      <c r="S10" s="21">
        <v>40</v>
      </c>
      <c r="T10" s="20">
        <v>10085924705</v>
      </c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8"/>
        <v>8</v>
      </c>
      <c r="B11" s="17">
        <v>10054675446</v>
      </c>
      <c r="C11" s="10" t="str">
        <f>IF(B11&lt;&gt;"",IF(ISERROR(VLOOKUP(B11,baza!A:C,2,FALSE)),"",VLOOKUP(B11,baza!A:C,2,FALSE)),"")</f>
        <v>ZIĘBA Julia</v>
      </c>
      <c r="D11" s="18" t="str">
        <f>IF(B11&lt;&gt;"",IF(ISERROR(VLOOKUP(B11,baza!A:C,3,FALSE)),"",VLOOKUP(B11,baza!A:C,3,FALSE)),"")</f>
        <v>LKK LUKS SŁAWNO</v>
      </c>
      <c r="E11" s="19">
        <f t="shared" si="0"/>
        <v>34</v>
      </c>
      <c r="F11" s="19">
        <f t="shared" si="1"/>
        <v>32</v>
      </c>
      <c r="G11" s="19">
        <f t="shared" si="2"/>
        <v>50</v>
      </c>
      <c r="H11" s="19">
        <f t="shared" si="3"/>
        <v>30</v>
      </c>
      <c r="I11" s="19" t="str">
        <f t="shared" si="4"/>
        <v/>
      </c>
      <c r="J11" s="19" t="str">
        <f t="shared" si="5"/>
        <v/>
      </c>
      <c r="K11" s="19" t="str">
        <f t="shared" si="6"/>
        <v/>
      </c>
      <c r="L11" s="19">
        <f t="shared" si="7"/>
        <v>146</v>
      </c>
      <c r="N11" s="20">
        <v>10085924705</v>
      </c>
      <c r="O11" s="21">
        <v>36</v>
      </c>
      <c r="P11" s="20">
        <v>10054908044</v>
      </c>
      <c r="Q11" s="21">
        <v>36</v>
      </c>
      <c r="R11" s="20">
        <v>10054908044</v>
      </c>
      <c r="S11" s="21">
        <v>36</v>
      </c>
      <c r="T11" s="20">
        <v>10059236567</v>
      </c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8"/>
        <v>9</v>
      </c>
      <c r="B12" s="17">
        <v>10054908044</v>
      </c>
      <c r="C12" s="10" t="str">
        <f>IF(B12&lt;&gt;"",IF(ISERROR(VLOOKUP(B12,baza!A:C,2,FALSE)),"",VLOOKUP(B12,baza!A:C,2,FALSE)),"")</f>
        <v>ZAWIERTA Magdalena</v>
      </c>
      <c r="D12" s="18" t="str">
        <f>IF(B12&lt;&gt;"",IF(ISERROR(VLOOKUP(B12,baza!A:C,3,FALSE)),"",VLOOKUP(B12,baza!A:C,3,FALSE)),"")</f>
        <v>WKK WIERUSZÓW / - WIŚNIEWSKI MTB TEAM</v>
      </c>
      <c r="E12" s="19">
        <f t="shared" si="0"/>
        <v>32</v>
      </c>
      <c r="F12" s="19">
        <f t="shared" si="1"/>
        <v>36</v>
      </c>
      <c r="G12" s="19">
        <f t="shared" si="2"/>
        <v>36</v>
      </c>
      <c r="H12" s="19">
        <f t="shared" si="3"/>
        <v>23</v>
      </c>
      <c r="I12" s="19" t="str">
        <f t="shared" si="4"/>
        <v/>
      </c>
      <c r="J12" s="19" t="str">
        <f t="shared" si="5"/>
        <v/>
      </c>
      <c r="K12" s="19" t="str">
        <f t="shared" si="6"/>
        <v/>
      </c>
      <c r="L12" s="19">
        <f t="shared" si="7"/>
        <v>127</v>
      </c>
      <c r="N12" s="20">
        <v>10054675446</v>
      </c>
      <c r="O12" s="21">
        <v>34</v>
      </c>
      <c r="P12" s="20">
        <v>10058801683</v>
      </c>
      <c r="Q12" s="21">
        <v>34</v>
      </c>
      <c r="R12" s="20">
        <v>10007882646</v>
      </c>
      <c r="S12" s="21">
        <v>34</v>
      </c>
      <c r="T12" s="20">
        <v>10054908246</v>
      </c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8"/>
        <v>10</v>
      </c>
      <c r="B13" s="17">
        <v>10054543282</v>
      </c>
      <c r="C13" s="10" t="str">
        <f>IF(B13&lt;&gt;"",IF(ISERROR(VLOOKUP(B13,baza!A:C,2,FALSE)),"",VLOOKUP(B13,baza!A:C,2,FALSE)),"")</f>
        <v>FIRA Julita</v>
      </c>
      <c r="D13" s="18" t="str">
        <f>IF(B13&lt;&gt;"",IF(ISERROR(VLOOKUP(B13,baza!A:C,3,FALSE)),"",VLOOKUP(B13,baza!A:C,3,FALSE)),"")</f>
        <v>KS LUBOŃ SKOMIELNA BIAŁA</v>
      </c>
      <c r="E13" s="19">
        <f t="shared" si="0"/>
        <v>26</v>
      </c>
      <c r="F13" s="19">
        <f t="shared" si="1"/>
        <v>30</v>
      </c>
      <c r="G13" s="19">
        <f t="shared" si="2"/>
        <v>32</v>
      </c>
      <c r="H13" s="19">
        <f t="shared" si="3"/>
        <v>26</v>
      </c>
      <c r="I13" s="19" t="str">
        <f t="shared" si="4"/>
        <v/>
      </c>
      <c r="J13" s="19" t="str">
        <f t="shared" si="5"/>
        <v/>
      </c>
      <c r="K13" s="19" t="str">
        <f t="shared" si="6"/>
        <v/>
      </c>
      <c r="L13" s="19">
        <f t="shared" si="7"/>
        <v>114</v>
      </c>
      <c r="N13" s="20">
        <v>10054908044</v>
      </c>
      <c r="O13" s="21">
        <v>32</v>
      </c>
      <c r="P13" s="20">
        <v>10054675446</v>
      </c>
      <c r="Q13" s="21">
        <v>32</v>
      </c>
      <c r="R13" s="20">
        <v>10054543282</v>
      </c>
      <c r="S13" s="21">
        <v>32</v>
      </c>
      <c r="T13" s="20">
        <v>10084575290</v>
      </c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>
        <f t="shared" si="8"/>
        <v>11</v>
      </c>
      <c r="B14" s="17">
        <v>10007882646</v>
      </c>
      <c r="C14" s="10" t="str">
        <f>IF(B14&lt;&gt;"",IF(ISERROR(VLOOKUP(B14,baza!A:C,2,FALSE)),"",VLOOKUP(B14,baza!A:C,2,FALSE)),"")</f>
        <v>TUROBOŚ Marta</v>
      </c>
      <c r="D14" s="18" t="str">
        <f>IF(B14&lt;&gt;"",IF(ISERROR(VLOOKUP(B14,baza!A:C,3,FALSE)),"",VLOOKUP(B14,baza!A:C,3,FALSE)),"")</f>
        <v>LKK LUKS SŁAWNO</v>
      </c>
      <c r="E14" s="19">
        <f t="shared" si="0"/>
        <v>25</v>
      </c>
      <c r="F14" s="19">
        <f t="shared" si="1"/>
        <v>26</v>
      </c>
      <c r="G14" s="19">
        <f t="shared" si="2"/>
        <v>34</v>
      </c>
      <c r="H14" s="19">
        <f t="shared" si="3"/>
        <v>27</v>
      </c>
      <c r="I14" s="19" t="str">
        <f t="shared" si="4"/>
        <v/>
      </c>
      <c r="J14" s="19" t="str">
        <f t="shared" si="5"/>
        <v/>
      </c>
      <c r="K14" s="19" t="str">
        <f t="shared" si="6"/>
        <v/>
      </c>
      <c r="L14" s="19">
        <f t="shared" si="7"/>
        <v>112</v>
      </c>
      <c r="N14" s="20">
        <v>10009549531</v>
      </c>
      <c r="O14" s="21">
        <v>30</v>
      </c>
      <c r="P14" s="20">
        <v>10054543282</v>
      </c>
      <c r="Q14" s="21">
        <v>30</v>
      </c>
      <c r="R14" s="20">
        <v>10054544902</v>
      </c>
      <c r="S14" s="21">
        <v>30</v>
      </c>
      <c r="T14" s="20">
        <v>10054675446</v>
      </c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>
        <f t="shared" si="8"/>
        <v>12</v>
      </c>
      <c r="B15" s="17">
        <v>10054544902</v>
      </c>
      <c r="C15" s="10" t="str">
        <f>IF(B15&lt;&gt;"",IF(ISERROR(VLOOKUP(B15,baza!A:C,2,FALSE)),"",VLOOKUP(B15,baza!A:C,2,FALSE)),"")</f>
        <v>WIERZYCKA Sabina</v>
      </c>
      <c r="D15" s="18" t="str">
        <f>IF(B15&lt;&gt;"",IF(ISERROR(VLOOKUP(B15,baza!A:C,3,FALSE)),"",VLOOKUP(B15,baza!A:C,3,FALSE)),"")</f>
        <v>KS LUBOŃ SKOMIELNA BIAŁA</v>
      </c>
      <c r="E15" s="19">
        <f t="shared" si="0"/>
        <v>27</v>
      </c>
      <c r="F15" s="19">
        <f t="shared" si="1"/>
        <v>27</v>
      </c>
      <c r="G15" s="19">
        <f t="shared" si="2"/>
        <v>30</v>
      </c>
      <c r="H15" s="19">
        <f t="shared" si="3"/>
        <v>25</v>
      </c>
      <c r="I15" s="19" t="str">
        <f t="shared" si="4"/>
        <v/>
      </c>
      <c r="J15" s="19" t="str">
        <f t="shared" si="5"/>
        <v/>
      </c>
      <c r="K15" s="19" t="str">
        <f t="shared" si="6"/>
        <v/>
      </c>
      <c r="L15" s="19">
        <f t="shared" si="7"/>
        <v>109</v>
      </c>
      <c r="N15" s="20">
        <v>10048403485</v>
      </c>
      <c r="O15" s="21">
        <v>29</v>
      </c>
      <c r="P15" s="20">
        <v>10048403485</v>
      </c>
      <c r="Q15" s="21">
        <v>29</v>
      </c>
      <c r="R15" s="20">
        <v>10061085833</v>
      </c>
      <c r="S15" s="21">
        <v>29</v>
      </c>
      <c r="T15" s="20">
        <v>10009549531</v>
      </c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>
        <f t="shared" si="8"/>
        <v>13</v>
      </c>
      <c r="B16" s="17">
        <v>10058801683</v>
      </c>
      <c r="C16" s="10" t="str">
        <f>IF(B16&lt;&gt;"",IF(ISERROR(VLOOKUP(B16,baza!A:C,2,FALSE)),"",VLOOKUP(B16,baza!A:C,2,FALSE)),"")</f>
        <v>BIAŁEK Antonina</v>
      </c>
      <c r="D16" s="18" t="str">
        <f>IF(B16&lt;&gt;"",IF(ISERROR(VLOOKUP(B16,baza!A:C,3,FALSE)),"",VLOOKUP(B16,baza!A:C,3,FALSE)),"")</f>
        <v>WARSZAWSKI KLUB KOLARSKI</v>
      </c>
      <c r="E16" s="19" t="str">
        <f t="shared" si="0"/>
        <v/>
      </c>
      <c r="F16" s="19">
        <f t="shared" si="1"/>
        <v>34</v>
      </c>
      <c r="G16" s="19">
        <f t="shared" si="2"/>
        <v>70</v>
      </c>
      <c r="H16" s="19" t="str">
        <f t="shared" si="3"/>
        <v/>
      </c>
      <c r="I16" s="19" t="str">
        <f t="shared" si="4"/>
        <v/>
      </c>
      <c r="J16" s="19" t="str">
        <f t="shared" si="5"/>
        <v/>
      </c>
      <c r="K16" s="19" t="str">
        <f t="shared" si="6"/>
        <v/>
      </c>
      <c r="L16" s="19">
        <f t="shared" si="7"/>
        <v>104</v>
      </c>
      <c r="N16" s="20">
        <v>10008195975</v>
      </c>
      <c r="O16" s="21">
        <v>28</v>
      </c>
      <c r="P16" s="20">
        <v>10061085833</v>
      </c>
      <c r="Q16" s="21">
        <v>28</v>
      </c>
      <c r="R16" s="20">
        <v>10055320090</v>
      </c>
      <c r="S16" s="21">
        <v>28</v>
      </c>
      <c r="T16" s="20">
        <v>10007401585</v>
      </c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>
        <f t="shared" si="8"/>
        <v>14</v>
      </c>
      <c r="B17" s="22">
        <v>10004607379</v>
      </c>
      <c r="C17" s="10" t="str">
        <f>IF(B17&lt;&gt;"",IF(ISERROR(VLOOKUP(B17,baza!A:C,2,FALSE)),"",VLOOKUP(B17,baza!A:C,2,FALSE)),"")</f>
        <v>SOLUS-MIŚKOWICZ Katarzyna</v>
      </c>
      <c r="D17" s="18" t="str">
        <f>IF(B17&lt;&gt;"",IF(ISERROR(VLOOKUP(B17,baza!A:C,3,FALSE)),"",VLOOKUP(B17,baza!A:C,3,FALSE)),"")</f>
        <v>KSM TREK RACING TEAM</v>
      </c>
      <c r="E17" s="19" t="str">
        <f t="shared" si="0"/>
        <v/>
      </c>
      <c r="F17" s="19" t="str">
        <f t="shared" si="1"/>
        <v/>
      </c>
      <c r="G17" s="19" t="str">
        <f t="shared" si="2"/>
        <v/>
      </c>
      <c r="H17" s="19">
        <f t="shared" si="3"/>
        <v>100</v>
      </c>
      <c r="I17" s="19" t="str">
        <f t="shared" si="4"/>
        <v/>
      </c>
      <c r="J17" s="19" t="str">
        <f t="shared" si="5"/>
        <v/>
      </c>
      <c r="K17" s="19" t="str">
        <f t="shared" si="6"/>
        <v/>
      </c>
      <c r="L17" s="19">
        <f t="shared" si="7"/>
        <v>100</v>
      </c>
      <c r="N17" s="20">
        <v>10054544902</v>
      </c>
      <c r="O17" s="21">
        <v>27</v>
      </c>
      <c r="P17" s="20">
        <v>10054544902</v>
      </c>
      <c r="Q17" s="21">
        <v>27</v>
      </c>
      <c r="R17" s="20"/>
      <c r="S17" s="21">
        <v>27</v>
      </c>
      <c r="T17" s="20">
        <v>10007882646</v>
      </c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>
        <f t="shared" si="8"/>
        <v>15</v>
      </c>
      <c r="B18" s="17">
        <v>10009549531</v>
      </c>
      <c r="C18" s="10" t="str">
        <f>IF(B18&lt;&gt;"",IF(ISERROR(VLOOKUP(B18,baza!A:C,2,FALSE)),"",VLOOKUP(B18,baza!A:C,2,FALSE)),"")</f>
        <v>PIOTROWSKA Patrycja</v>
      </c>
      <c r="D18" s="18" t="str">
        <f>IF(B18&lt;&gt;"",IF(ISERROR(VLOOKUP(B18,baza!A:C,3,FALSE)),"",VLOOKUP(B18,baza!A:C,3,FALSE)),"")</f>
        <v>FUNDACJA PIOTROWSKI BIKES - CARGO EXPRESS.</v>
      </c>
      <c r="E18" s="19">
        <f t="shared" si="0"/>
        <v>30</v>
      </c>
      <c r="F18" s="19" t="str">
        <f t="shared" si="1"/>
        <v/>
      </c>
      <c r="G18" s="19">
        <f t="shared" si="2"/>
        <v>40</v>
      </c>
      <c r="H18" s="19">
        <f t="shared" si="3"/>
        <v>29</v>
      </c>
      <c r="I18" s="19" t="str">
        <f t="shared" si="4"/>
        <v/>
      </c>
      <c r="J18" s="19" t="str">
        <f t="shared" si="5"/>
        <v/>
      </c>
      <c r="K18" s="19" t="str">
        <f t="shared" si="6"/>
        <v/>
      </c>
      <c r="L18" s="19">
        <f t="shared" si="7"/>
        <v>99</v>
      </c>
      <c r="N18" s="20">
        <v>10054543282</v>
      </c>
      <c r="O18" s="21">
        <v>26</v>
      </c>
      <c r="P18" s="20">
        <v>10007882646</v>
      </c>
      <c r="Q18" s="21">
        <v>26</v>
      </c>
      <c r="R18" s="20"/>
      <c r="S18" s="21">
        <v>26</v>
      </c>
      <c r="T18" s="20">
        <v>10054543282</v>
      </c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>
        <f t="shared" si="8"/>
        <v>16</v>
      </c>
      <c r="B19" s="17">
        <v>10048974371</v>
      </c>
      <c r="C19" s="10" t="str">
        <f>IF(B19&lt;&gt;"",IF(ISERROR(VLOOKUP(B19,baza!A:C,2,FALSE)),"",VLOOKUP(B19,baza!A:C,2,FALSE)),"")</f>
        <v>BOROWIECKA Barbara</v>
      </c>
      <c r="D19" s="18" t="str">
        <f>IF(B19&lt;&gt;"",IF(ISERROR(VLOOKUP(B19,baza!A:C,3,FALSE)),"",VLOOKUP(B19,baza!A:C,3,FALSE)),"")</f>
        <v>NIEZRZESZONA - GIANT GORZÓW LIV TEAM</v>
      </c>
      <c r="E19" s="19">
        <f t="shared" si="0"/>
        <v>85</v>
      </c>
      <c r="F19" s="19" t="str">
        <f t="shared" si="1"/>
        <v/>
      </c>
      <c r="G19" s="19" t="str">
        <f t="shared" si="2"/>
        <v/>
      </c>
      <c r="H19" s="19" t="str">
        <f t="shared" si="3"/>
        <v/>
      </c>
      <c r="I19" s="19" t="str">
        <f t="shared" si="4"/>
        <v/>
      </c>
      <c r="J19" s="19" t="str">
        <f t="shared" si="5"/>
        <v/>
      </c>
      <c r="K19" s="19" t="str">
        <f t="shared" si="6"/>
        <v/>
      </c>
      <c r="L19" s="19">
        <f t="shared" si="7"/>
        <v>85</v>
      </c>
      <c r="N19" s="20">
        <v>10007882646</v>
      </c>
      <c r="O19" s="21">
        <v>25</v>
      </c>
      <c r="P19" s="20">
        <v>10074962489</v>
      </c>
      <c r="Q19" s="21">
        <v>25</v>
      </c>
      <c r="R19" s="20"/>
      <c r="S19" s="21">
        <v>25</v>
      </c>
      <c r="T19" s="20">
        <v>10054544902</v>
      </c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>
        <f t="shared" si="8"/>
        <v>17</v>
      </c>
      <c r="B20" s="17">
        <v>10061085833</v>
      </c>
      <c r="C20" s="10" t="str">
        <f>IF(B20&lt;&gt;"",IF(ISERROR(VLOOKUP(B20,baza!A:C,2,FALSE)),"",VLOOKUP(B20,baza!A:C,2,FALSE)),"")</f>
        <v>MEJA Sandra</v>
      </c>
      <c r="D20" s="18" t="str">
        <f>IF(B20&lt;&gt;"",IF(ISERROR(VLOOKUP(B20,baza!A:C,3,FALSE)),"",VLOOKUP(B20,baza!A:C,3,FALSE)),"")</f>
        <v>UKS SPORT BRALIN</v>
      </c>
      <c r="E20" s="19" t="str">
        <f t="shared" si="0"/>
        <v/>
      </c>
      <c r="F20" s="19">
        <f t="shared" si="1"/>
        <v>28</v>
      </c>
      <c r="G20" s="19">
        <f t="shared" si="2"/>
        <v>29</v>
      </c>
      <c r="H20" s="19">
        <f t="shared" si="3"/>
        <v>24</v>
      </c>
      <c r="I20" s="19" t="str">
        <f t="shared" si="4"/>
        <v/>
      </c>
      <c r="J20" s="19" t="str">
        <f t="shared" si="5"/>
        <v/>
      </c>
      <c r="K20" s="19" t="str">
        <f t="shared" si="6"/>
        <v/>
      </c>
      <c r="L20" s="19">
        <f t="shared" si="7"/>
        <v>81</v>
      </c>
      <c r="N20" s="20">
        <v>10054544696</v>
      </c>
      <c r="O20" s="21">
        <v>24</v>
      </c>
      <c r="P20" s="20">
        <v>10115247603</v>
      </c>
      <c r="Q20" s="21">
        <v>24</v>
      </c>
      <c r="R20" s="20"/>
      <c r="S20" s="21">
        <v>24</v>
      </c>
      <c r="T20" s="20">
        <v>10061085833</v>
      </c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>
        <f t="shared" si="8"/>
        <v>18</v>
      </c>
      <c r="B21" s="17">
        <v>10055320090</v>
      </c>
      <c r="C21" s="10" t="str">
        <f>IF(B21&lt;&gt;"",IF(ISERROR(VLOOKUP(B21,baza!A:C,2,FALSE)),"",VLOOKUP(B21,baza!A:C,2,FALSE)),"")</f>
        <v>TOMASIK Martyna</v>
      </c>
      <c r="D21" s="18" t="str">
        <f>IF(B21&lt;&gt;"",IF(ISERROR(VLOOKUP(B21,baza!A:C,3,FALSE)),"",VLOOKUP(B21,baza!A:C,3,FALSE)),"")</f>
        <v>KLUB KOLARSTWA NEXELO WAŁBRZYCH</v>
      </c>
      <c r="E21" s="19" t="str">
        <f t="shared" si="0"/>
        <v/>
      </c>
      <c r="F21" s="19">
        <f t="shared" si="1"/>
        <v>23</v>
      </c>
      <c r="G21" s="19">
        <f t="shared" si="2"/>
        <v>28</v>
      </c>
      <c r="H21" s="19">
        <f t="shared" si="3"/>
        <v>22</v>
      </c>
      <c r="I21" s="19" t="str">
        <f t="shared" si="4"/>
        <v/>
      </c>
      <c r="J21" s="19" t="str">
        <f t="shared" si="5"/>
        <v/>
      </c>
      <c r="K21" s="19" t="str">
        <f t="shared" si="6"/>
        <v/>
      </c>
      <c r="L21" s="19">
        <f t="shared" si="7"/>
        <v>73</v>
      </c>
      <c r="N21" s="20">
        <v>10115247603</v>
      </c>
      <c r="O21" s="21">
        <v>23</v>
      </c>
      <c r="P21" s="20">
        <v>10055320090</v>
      </c>
      <c r="Q21" s="21">
        <v>23</v>
      </c>
      <c r="R21" s="20"/>
      <c r="S21" s="21">
        <v>23</v>
      </c>
      <c r="T21" s="20">
        <v>10054908044</v>
      </c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>
        <f t="shared" si="8"/>
        <v>19</v>
      </c>
      <c r="B22" s="17">
        <v>10036217154</v>
      </c>
      <c r="C22" s="10" t="str">
        <f>IF(B22&lt;&gt;"",IF(ISERROR(VLOOKUP(B22,baza!A:C,2,FALSE)),"",VLOOKUP(B22,baza!A:C,2,FALSE)),"")</f>
        <v>BLÖMEKE Emma</v>
      </c>
      <c r="D22" s="18" t="str">
        <f>IF(B22&lt;&gt;"",IF(ISERROR(VLOOKUP(B22,baza!A:C,3,FALSE)),"",VLOOKUP(B22,baza!A:C,3,FALSE)),"")</f>
        <v>CONWAY FACTORY RACING</v>
      </c>
      <c r="E22" s="19" t="str">
        <f t="shared" si="0"/>
        <v/>
      </c>
      <c r="F22" s="19">
        <f t="shared" si="1"/>
        <v>60</v>
      </c>
      <c r="G22" s="19" t="str">
        <f t="shared" si="2"/>
        <v/>
      </c>
      <c r="H22" s="19" t="str">
        <f t="shared" si="3"/>
        <v/>
      </c>
      <c r="I22" s="19" t="str">
        <f t="shared" si="4"/>
        <v/>
      </c>
      <c r="J22" s="19" t="str">
        <f t="shared" si="5"/>
        <v/>
      </c>
      <c r="K22" s="19" t="str">
        <f t="shared" si="6"/>
        <v/>
      </c>
      <c r="L22" s="19">
        <f t="shared" si="7"/>
        <v>60</v>
      </c>
      <c r="N22" s="20"/>
      <c r="O22" s="21">
        <v>22</v>
      </c>
      <c r="P22" s="20"/>
      <c r="Q22" s="21">
        <v>22</v>
      </c>
      <c r="R22" s="20"/>
      <c r="S22" s="21">
        <v>22</v>
      </c>
      <c r="T22" s="20">
        <v>10055320090</v>
      </c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>
        <f t="shared" si="8"/>
        <v>20</v>
      </c>
      <c r="B23" s="17">
        <v>10048403485</v>
      </c>
      <c r="C23" s="10" t="str">
        <f>IF(B23&lt;&gt;"",IF(ISERROR(VLOOKUP(B23,baza!A:C,2,FALSE)),"",VLOOKUP(B23,baza!A:C,2,FALSE)),"")</f>
        <v>KALEMBKIEWICZ Kinga</v>
      </c>
      <c r="D23" s="18" t="str">
        <f>IF(B23&lt;&gt;"",IF(ISERROR(VLOOKUP(B23,baza!A:C,3,FALSE)),"",VLOOKUP(B23,baza!A:C,3,FALSE)),"")</f>
        <v>KLKS "AZALIA" BRZÓZA KRÓLEWSKA</v>
      </c>
      <c r="E23" s="19">
        <f t="shared" si="0"/>
        <v>29</v>
      </c>
      <c r="F23" s="19">
        <f t="shared" si="1"/>
        <v>29</v>
      </c>
      <c r="G23" s="19" t="str">
        <f t="shared" si="2"/>
        <v/>
      </c>
      <c r="H23" s="19" t="str">
        <f t="shared" si="3"/>
        <v/>
      </c>
      <c r="I23" s="19" t="str">
        <f t="shared" si="4"/>
        <v/>
      </c>
      <c r="J23" s="19" t="str">
        <f t="shared" si="5"/>
        <v/>
      </c>
      <c r="K23" s="19" t="str">
        <f t="shared" si="6"/>
        <v/>
      </c>
      <c r="L23" s="19">
        <f t="shared" si="7"/>
        <v>58</v>
      </c>
      <c r="N23" s="20"/>
      <c r="O23" s="21">
        <v>21</v>
      </c>
      <c r="P23" s="20"/>
      <c r="Q23" s="21">
        <v>21</v>
      </c>
      <c r="R23" s="20"/>
      <c r="S23" s="21">
        <v>21</v>
      </c>
      <c r="T23" s="20">
        <v>10115711078</v>
      </c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>
        <f t="shared" si="8"/>
        <v>21</v>
      </c>
      <c r="B24" s="22">
        <v>10006458665</v>
      </c>
      <c r="C24" s="10" t="str">
        <f>IF(B24&lt;&gt;"",IF(ISERROR(VLOOKUP(B24,baza!A:C,2,FALSE)),"",VLOOKUP(B24,baza!A:C,2,FALSE)),"")</f>
        <v>MONTAMBAULT Cindy</v>
      </c>
      <c r="D24" s="18" t="str">
        <f>IF(B24&lt;&gt;"",IF(ISERROR(VLOOKUP(B24,baza!A:C,3,FALSE)),"",VLOOKUP(B24,baza!A:C,3,FALSE)),"")</f>
        <v>INDEPENDENT</v>
      </c>
      <c r="E24" s="19" t="str">
        <f t="shared" si="0"/>
        <v/>
      </c>
      <c r="F24" s="19" t="str">
        <f t="shared" si="1"/>
        <v/>
      </c>
      <c r="G24" s="19" t="str">
        <f t="shared" si="2"/>
        <v/>
      </c>
      <c r="H24" s="19">
        <f t="shared" si="3"/>
        <v>50</v>
      </c>
      <c r="I24" s="19" t="str">
        <f t="shared" si="4"/>
        <v/>
      </c>
      <c r="J24" s="19" t="str">
        <f t="shared" si="5"/>
        <v/>
      </c>
      <c r="K24" s="19" t="str">
        <f t="shared" si="6"/>
        <v/>
      </c>
      <c r="L24" s="19">
        <f t="shared" si="7"/>
        <v>50</v>
      </c>
      <c r="N24" s="20"/>
      <c r="O24" s="21">
        <v>20</v>
      </c>
      <c r="P24" s="20"/>
      <c r="Q24" s="21">
        <v>20</v>
      </c>
      <c r="R24" s="20"/>
      <c r="S24" s="21">
        <v>20</v>
      </c>
      <c r="T24" s="20"/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>
        <f t="shared" si="8"/>
        <v>22</v>
      </c>
      <c r="B25" s="17">
        <v>10115247603</v>
      </c>
      <c r="C25" s="10" t="str">
        <f>IF(B25&lt;&gt;"",IF(ISERROR(VLOOKUP(B25,baza!A:C,2,FALSE)),"",VLOOKUP(B25,baza!A:C,2,FALSE)),"")</f>
        <v>KRYŃSKA Edyta</v>
      </c>
      <c r="D25" s="18" t="str">
        <f>IF(B25&lt;&gt;"",IF(ISERROR(VLOOKUP(B25,baza!A:C,3,FALSE)),"",VLOOKUP(B25,baza!A:C,3,FALSE)),"")</f>
        <v>WARSZAWSKI KLUB KOLARSKI</v>
      </c>
      <c r="E25" s="19">
        <f t="shared" si="0"/>
        <v>23</v>
      </c>
      <c r="F25" s="19">
        <f t="shared" si="1"/>
        <v>24</v>
      </c>
      <c r="G25" s="19" t="str">
        <f t="shared" si="2"/>
        <v/>
      </c>
      <c r="H25" s="19" t="str">
        <f t="shared" si="3"/>
        <v/>
      </c>
      <c r="I25" s="19" t="str">
        <f t="shared" si="4"/>
        <v/>
      </c>
      <c r="J25" s="19" t="str">
        <f t="shared" si="5"/>
        <v/>
      </c>
      <c r="K25" s="19" t="str">
        <f t="shared" si="6"/>
        <v/>
      </c>
      <c r="L25" s="19">
        <f t="shared" si="7"/>
        <v>47</v>
      </c>
      <c r="N25" s="20"/>
      <c r="O25" s="21">
        <v>19</v>
      </c>
      <c r="P25" s="20"/>
      <c r="Q25" s="21">
        <v>19</v>
      </c>
      <c r="R25" s="20"/>
      <c r="S25" s="21">
        <v>19</v>
      </c>
      <c r="T25" s="20"/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>
        <f t="shared" si="8"/>
        <v>23</v>
      </c>
      <c r="B26" s="22">
        <v>10084575290</v>
      </c>
      <c r="C26" s="10" t="str">
        <f>IF(B26&lt;&gt;"",IF(ISERROR(VLOOKUP(B26,baza!A:C,2,FALSE)),"",VLOOKUP(B26,baza!A:C,2,FALSE)),"")</f>
        <v>CICHACKA Klaudia</v>
      </c>
      <c r="D26" s="18" t="str">
        <f>IF(B26&lt;&gt;"",IF(ISERROR(VLOOKUP(B26,baza!A:C,3,FALSE)),"",VLOOKUP(B26,baza!A:C,3,FALSE)),"")</f>
        <v>NIEZRZESZONA - METROBIKES.PL</v>
      </c>
      <c r="E26" s="19" t="str">
        <f t="shared" si="0"/>
        <v/>
      </c>
      <c r="F26" s="19" t="str">
        <f t="shared" si="1"/>
        <v/>
      </c>
      <c r="G26" s="19" t="str">
        <f t="shared" si="2"/>
        <v/>
      </c>
      <c r="H26" s="19">
        <f t="shared" si="3"/>
        <v>32</v>
      </c>
      <c r="I26" s="19" t="str">
        <f t="shared" si="4"/>
        <v/>
      </c>
      <c r="J26" s="19" t="str">
        <f t="shared" si="5"/>
        <v/>
      </c>
      <c r="K26" s="19" t="str">
        <f t="shared" si="6"/>
        <v/>
      </c>
      <c r="L26" s="19">
        <f t="shared" si="7"/>
        <v>32</v>
      </c>
      <c r="N26" s="20"/>
      <c r="O26" s="21">
        <v>18</v>
      </c>
      <c r="P26" s="20"/>
      <c r="Q26" s="21">
        <v>18</v>
      </c>
      <c r="R26" s="20"/>
      <c r="S26" s="21">
        <v>18</v>
      </c>
      <c r="T26" s="20"/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>
        <f t="shared" si="8"/>
        <v>24</v>
      </c>
      <c r="B27" s="17">
        <v>10008195975</v>
      </c>
      <c r="C27" s="10" t="str">
        <f>IF(B27&lt;&gt;"",IF(ISERROR(VLOOKUP(B27,baza!A:C,2,FALSE)),"",VLOOKUP(B27,baza!A:C,2,FALSE)),"")</f>
        <v>CIERLUK Karolina</v>
      </c>
      <c r="D27" s="18" t="str">
        <f>IF(B27&lt;&gt;"",IF(ISERROR(VLOOKUP(B27,baza!A:C,3,FALSE)),"",VLOOKUP(B27,baza!A:C,3,FALSE)),"")</f>
        <v>STOWARZYSZENIE KLUB SPORTOWY 64-STO LESZNO</v>
      </c>
      <c r="E27" s="19">
        <f t="shared" si="0"/>
        <v>28</v>
      </c>
      <c r="F27" s="19" t="str">
        <f t="shared" si="1"/>
        <v/>
      </c>
      <c r="G27" s="19" t="str">
        <f t="shared" si="2"/>
        <v/>
      </c>
      <c r="H27" s="19" t="str">
        <f t="shared" si="3"/>
        <v/>
      </c>
      <c r="I27" s="19" t="str">
        <f t="shared" si="4"/>
        <v/>
      </c>
      <c r="J27" s="19" t="str">
        <f t="shared" si="5"/>
        <v/>
      </c>
      <c r="K27" s="19" t="str">
        <f t="shared" si="6"/>
        <v/>
      </c>
      <c r="L27" s="19">
        <f t="shared" si="7"/>
        <v>28</v>
      </c>
      <c r="N27" s="20"/>
      <c r="O27" s="21">
        <v>17</v>
      </c>
      <c r="P27" s="20"/>
      <c r="Q27" s="21">
        <v>17</v>
      </c>
      <c r="R27" s="20"/>
      <c r="S27" s="21">
        <v>17</v>
      </c>
      <c r="T27" s="20"/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>
        <f t="shared" si="8"/>
        <v>25</v>
      </c>
      <c r="B28" s="22">
        <v>10007401585</v>
      </c>
      <c r="C28" s="10" t="str">
        <f>IF(B28&lt;&gt;"",IF(ISERROR(VLOOKUP(B28,baza!A:C,2,FALSE)),"",VLOOKUP(B28,baza!A:C,2,FALSE)),"")</f>
        <v>ZIÓŁKOWSKA Michalina</v>
      </c>
      <c r="D28" s="18" t="str">
        <f>IF(B28&lt;&gt;"",IF(ISERROR(VLOOKUP(B28,baza!A:C,3,FALSE)),"",VLOOKUP(B28,baza!A:C,3,FALSE)),"")</f>
        <v>CST ACCENT MTB TEAM</v>
      </c>
      <c r="E28" s="19" t="str">
        <f t="shared" si="0"/>
        <v/>
      </c>
      <c r="F28" s="19" t="str">
        <f t="shared" si="1"/>
        <v/>
      </c>
      <c r="G28" s="19" t="str">
        <f t="shared" si="2"/>
        <v/>
      </c>
      <c r="H28" s="19">
        <f t="shared" si="3"/>
        <v>28</v>
      </c>
      <c r="I28" s="19" t="str">
        <f t="shared" si="4"/>
        <v/>
      </c>
      <c r="J28" s="19" t="str">
        <f t="shared" si="5"/>
        <v/>
      </c>
      <c r="K28" s="19" t="str">
        <f t="shared" si="6"/>
        <v/>
      </c>
      <c r="L28" s="19">
        <f t="shared" si="7"/>
        <v>28</v>
      </c>
      <c r="N28" s="20"/>
      <c r="O28" s="21">
        <v>16</v>
      </c>
      <c r="P28" s="20"/>
      <c r="Q28" s="21">
        <v>16</v>
      </c>
      <c r="R28" s="20"/>
      <c r="S28" s="21">
        <v>16</v>
      </c>
      <c r="T28" s="20"/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>
        <f t="shared" si="8"/>
        <v>26</v>
      </c>
      <c r="B29" s="17">
        <v>10074962489</v>
      </c>
      <c r="C29" s="10" t="str">
        <f>IF(B29&lt;&gt;"",IF(ISERROR(VLOOKUP(B29,baza!A:C,2,FALSE)),"",VLOOKUP(B29,baza!A:C,2,FALSE)),"")</f>
        <v>KRAWCZYK Małgorzata</v>
      </c>
      <c r="D29" s="18" t="str">
        <f>IF(B29&lt;&gt;"",IF(ISERROR(VLOOKUP(B29,baza!A:C,3,FALSE)),"",VLOOKUP(B29,baza!A:C,3,FALSE)),"")</f>
        <v>MAYDAY TEAM</v>
      </c>
      <c r="E29" s="19" t="str">
        <f t="shared" si="0"/>
        <v/>
      </c>
      <c r="F29" s="19">
        <f t="shared" si="1"/>
        <v>25</v>
      </c>
      <c r="G29" s="19" t="str">
        <f t="shared" si="2"/>
        <v/>
      </c>
      <c r="H29" s="19" t="str">
        <f t="shared" si="3"/>
        <v/>
      </c>
      <c r="I29" s="19" t="str">
        <f t="shared" si="4"/>
        <v/>
      </c>
      <c r="J29" s="19" t="str">
        <f t="shared" si="5"/>
        <v/>
      </c>
      <c r="K29" s="19" t="str">
        <f t="shared" si="6"/>
        <v/>
      </c>
      <c r="L29" s="19">
        <f t="shared" si="7"/>
        <v>25</v>
      </c>
      <c r="N29" s="20"/>
      <c r="O29" s="21">
        <v>15</v>
      </c>
      <c r="P29" s="20"/>
      <c r="Q29" s="21">
        <v>15</v>
      </c>
      <c r="R29" s="20"/>
      <c r="S29" s="21">
        <v>15</v>
      </c>
      <c r="T29" s="20"/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>
        <f t="shared" si="8"/>
        <v>27</v>
      </c>
      <c r="B30" s="17">
        <v>10054544696</v>
      </c>
      <c r="C30" s="10" t="str">
        <f>IF(B30&lt;&gt;"",IF(ISERROR(VLOOKUP(B30,baza!A:C,2,FALSE)),"",VLOOKUP(B30,baza!A:C,2,FALSE)),"")</f>
        <v>LATAWIEC Maja</v>
      </c>
      <c r="D30" s="18" t="str">
        <f>IF(B30&lt;&gt;"",IF(ISERROR(VLOOKUP(B30,baza!A:C,3,FALSE)),"",VLOOKUP(B30,baza!A:C,3,FALSE)),"")</f>
        <v>KS LUBOŃ SKOMIELNA BIAŁA</v>
      </c>
      <c r="E30" s="19">
        <f t="shared" si="0"/>
        <v>24</v>
      </c>
      <c r="F30" s="19" t="str">
        <f t="shared" si="1"/>
        <v/>
      </c>
      <c r="G30" s="19" t="str">
        <f t="shared" si="2"/>
        <v/>
      </c>
      <c r="H30" s="19" t="str">
        <f t="shared" si="3"/>
        <v/>
      </c>
      <c r="I30" s="19" t="str">
        <f t="shared" si="4"/>
        <v/>
      </c>
      <c r="J30" s="19" t="str">
        <f t="shared" si="5"/>
        <v/>
      </c>
      <c r="K30" s="19" t="str">
        <f t="shared" si="6"/>
        <v/>
      </c>
      <c r="L30" s="19">
        <f t="shared" si="7"/>
        <v>24</v>
      </c>
      <c r="N30" s="20"/>
      <c r="O30" s="21">
        <v>14</v>
      </c>
      <c r="P30" s="20"/>
      <c r="Q30" s="21">
        <v>14</v>
      </c>
      <c r="R30" s="20"/>
      <c r="S30" s="21">
        <v>14</v>
      </c>
      <c r="T30" s="20"/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>
        <f t="shared" si="8"/>
        <v>28</v>
      </c>
      <c r="B31" s="22">
        <v>10115711078</v>
      </c>
      <c r="C31" s="10" t="str">
        <f>IF(B31&lt;&gt;"",IF(ISERROR(VLOOKUP(B31,baza!A:C,2,FALSE)),"",VLOOKUP(B31,baza!A:C,2,FALSE)),"")</f>
        <v>ADRIANOWSKA Julia</v>
      </c>
      <c r="D31" s="18" t="str">
        <f>IF(B31&lt;&gt;"",IF(ISERROR(VLOOKUP(B31,baza!A:C,3,FALSE)),"",VLOOKUP(B31,baza!A:C,3,FALSE)),"")</f>
        <v>WARSZAWSKI KLUB KOLARSKI</v>
      </c>
      <c r="E31" s="19" t="str">
        <f t="shared" si="0"/>
        <v/>
      </c>
      <c r="F31" s="19" t="str">
        <f t="shared" si="1"/>
        <v/>
      </c>
      <c r="G31" s="19" t="str">
        <f t="shared" si="2"/>
        <v/>
      </c>
      <c r="H31" s="19">
        <f t="shared" si="3"/>
        <v>21</v>
      </c>
      <c r="I31" s="19" t="str">
        <f t="shared" si="4"/>
        <v/>
      </c>
      <c r="J31" s="19" t="str">
        <f t="shared" si="5"/>
        <v/>
      </c>
      <c r="K31" s="19" t="str">
        <f t="shared" si="6"/>
        <v/>
      </c>
      <c r="L31" s="19">
        <f t="shared" si="7"/>
        <v>21</v>
      </c>
      <c r="N31" s="20"/>
      <c r="O31" s="21">
        <v>13</v>
      </c>
      <c r="P31" s="20"/>
      <c r="Q31" s="21">
        <v>13</v>
      </c>
      <c r="R31" s="20"/>
      <c r="S31" s="21">
        <v>13</v>
      </c>
      <c r="T31" s="20"/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 t="str">
        <f t="shared" si="8"/>
        <v/>
      </c>
      <c r="B32" s="17">
        <v>10080747632</v>
      </c>
      <c r="C32" s="10" t="str">
        <f>IF(B32&lt;&gt;"",IF(ISERROR(VLOOKUP(B32,baza!A:C,2,FALSE)),"",VLOOKUP(B32,baza!A:C,2,FALSE)),"")</f>
        <v>WIECZOREK Zuzanna</v>
      </c>
      <c r="D32" s="18" t="str">
        <f>IF(B32&lt;&gt;"",IF(ISERROR(VLOOKUP(B32,baza!A:C,3,FALSE)),"",VLOOKUP(B32,baza!A:C,3,FALSE)),"")</f>
        <v>NIEZRZESZONA</v>
      </c>
      <c r="E32" s="19" t="str">
        <f t="shared" si="0"/>
        <v/>
      </c>
      <c r="F32" s="19" t="str">
        <f t="shared" si="1"/>
        <v/>
      </c>
      <c r="G32" s="19" t="str">
        <f t="shared" si="2"/>
        <v/>
      </c>
      <c r="H32" s="19" t="str">
        <f t="shared" si="3"/>
        <v/>
      </c>
      <c r="I32" s="19" t="str">
        <f t="shared" si="4"/>
        <v/>
      </c>
      <c r="J32" s="19" t="str">
        <f t="shared" si="5"/>
        <v/>
      </c>
      <c r="K32" s="19" t="str">
        <f t="shared" si="6"/>
        <v/>
      </c>
      <c r="L32" s="19">
        <f t="shared" si="7"/>
        <v>0</v>
      </c>
      <c r="N32" s="20"/>
      <c r="O32" s="21">
        <v>12</v>
      </c>
      <c r="P32" s="20"/>
      <c r="Q32" s="21">
        <v>12</v>
      </c>
      <c r="R32" s="20"/>
      <c r="S32" s="21">
        <v>12</v>
      </c>
      <c r="T32" s="20"/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 t="str">
        <f t="shared" si="8"/>
        <v/>
      </c>
      <c r="B33" s="22"/>
      <c r="C33" s="10" t="str">
        <f>IF(B33&lt;&gt;"",IF(ISERROR(VLOOKUP(B33,baza!A:C,2,FALSE)),"",VLOOKUP(B33,baza!A:C,2,FALSE)),"")</f>
        <v/>
      </c>
      <c r="D33" s="18" t="str">
        <f>IF(B33&lt;&gt;"",IF(ISERROR(VLOOKUP(B33,baza!A:C,3,FALSE)),"",VLOOKUP(B33,baza!A:C,3,FALSE)),"")</f>
        <v/>
      </c>
      <c r="E33" s="19" t="str">
        <f t="shared" si="0"/>
        <v/>
      </c>
      <c r="F33" s="19" t="str">
        <f t="shared" si="1"/>
        <v/>
      </c>
      <c r="G33" s="19" t="str">
        <f t="shared" si="2"/>
        <v/>
      </c>
      <c r="H33" s="19" t="str">
        <f t="shared" si="3"/>
        <v/>
      </c>
      <c r="I33" s="19" t="str">
        <f t="shared" si="4"/>
        <v/>
      </c>
      <c r="J33" s="19" t="str">
        <f t="shared" si="5"/>
        <v/>
      </c>
      <c r="K33" s="19" t="str">
        <f t="shared" si="6"/>
        <v/>
      </c>
      <c r="L33" s="19" t="str">
        <f t="shared" ref="L33:L68" si="9">IF(B33&lt;&gt;"",SUM(IF(ISERROR(LARGE(E33:K33,1)),0,LARGE(E33:K33,1)),IF(ISERROR(LARGE(E33:K33,2)),0,LARGE(E33:K33,2)),IF(ISERROR(LARGE(E33:K33,3)),0,LARGE(E33:K33,3)),IF(ISERROR(LARGE(E33:K33,4)),0,LARGE(E33:K33,4))),"")</f>
        <v/>
      </c>
      <c r="N33" s="20"/>
      <c r="O33" s="21">
        <v>11</v>
      </c>
      <c r="P33" s="20"/>
      <c r="Q33" s="21">
        <v>11</v>
      </c>
      <c r="R33" s="20"/>
      <c r="S33" s="21">
        <v>11</v>
      </c>
      <c r="T33" s="20"/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 t="str">
        <f t="shared" si="8"/>
        <v/>
      </c>
      <c r="B34" s="22"/>
      <c r="C34" s="10" t="str">
        <f>IF(B34&lt;&gt;"",IF(ISERROR(VLOOKUP(B34,baza!A:C,2,FALSE)),"",VLOOKUP(B34,baza!A:C,2,FALSE)),"")</f>
        <v/>
      </c>
      <c r="D34" s="18" t="str">
        <f>IF(B34&lt;&gt;"",IF(ISERROR(VLOOKUP(B34,baza!A:C,3,FALSE)),"",VLOOKUP(B34,baza!A:C,3,FALSE)),"")</f>
        <v/>
      </c>
      <c r="E34" s="19" t="str">
        <f t="shared" si="0"/>
        <v/>
      </c>
      <c r="F34" s="19" t="str">
        <f t="shared" si="1"/>
        <v/>
      </c>
      <c r="G34" s="19" t="str">
        <f t="shared" si="2"/>
        <v/>
      </c>
      <c r="H34" s="19" t="str">
        <f t="shared" si="3"/>
        <v/>
      </c>
      <c r="I34" s="19" t="str">
        <f t="shared" si="4"/>
        <v/>
      </c>
      <c r="J34" s="19" t="str">
        <f t="shared" si="5"/>
        <v/>
      </c>
      <c r="K34" s="19" t="str">
        <f t="shared" si="6"/>
        <v/>
      </c>
      <c r="L34" s="19" t="str">
        <f t="shared" si="9"/>
        <v/>
      </c>
      <c r="N34" s="20"/>
      <c r="O34" s="21">
        <v>10</v>
      </c>
      <c r="P34" s="20"/>
      <c r="Q34" s="21">
        <v>10</v>
      </c>
      <c r="R34" s="20"/>
      <c r="S34" s="21">
        <v>10</v>
      </c>
      <c r="T34" s="20"/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 t="str">
        <f t="shared" si="8"/>
        <v/>
      </c>
      <c r="B35" s="22"/>
      <c r="C35" s="10" t="str">
        <f>IF(B35&lt;&gt;"",IF(ISERROR(VLOOKUP(B35,baza!A:C,2,FALSE)),"",VLOOKUP(B35,baza!A:C,2,FALSE)),"")</f>
        <v/>
      </c>
      <c r="D35" s="18" t="str">
        <f>IF(B35&lt;&gt;"",IF(ISERROR(VLOOKUP(B35,baza!A:C,3,FALSE)),"",VLOOKUP(B35,baza!A:C,3,FALSE)),"")</f>
        <v/>
      </c>
      <c r="E35" s="19" t="str">
        <f t="shared" si="0"/>
        <v/>
      </c>
      <c r="F35" s="19" t="str">
        <f t="shared" si="1"/>
        <v/>
      </c>
      <c r="G35" s="19" t="str">
        <f t="shared" si="2"/>
        <v/>
      </c>
      <c r="H35" s="19" t="str">
        <f t="shared" si="3"/>
        <v/>
      </c>
      <c r="I35" s="19" t="str">
        <f t="shared" si="4"/>
        <v/>
      </c>
      <c r="J35" s="19" t="str">
        <f t="shared" si="5"/>
        <v/>
      </c>
      <c r="K35" s="19" t="str">
        <f t="shared" si="6"/>
        <v/>
      </c>
      <c r="L35" s="19" t="str">
        <f t="shared" si="9"/>
        <v/>
      </c>
      <c r="N35" s="20"/>
      <c r="O35" s="21">
        <v>9</v>
      </c>
      <c r="P35" s="20"/>
      <c r="Q35" s="21">
        <v>9</v>
      </c>
      <c r="R35" s="20"/>
      <c r="S35" s="21">
        <v>9</v>
      </c>
      <c r="T35" s="20"/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 t="str">
        <f t="shared" si="8"/>
        <v/>
      </c>
      <c r="B36" s="22"/>
      <c r="C36" s="10" t="str">
        <f>IF(B36&lt;&gt;"",IF(ISERROR(VLOOKUP(B36,baza!A:C,2,FALSE)),"",VLOOKUP(B36,baza!A:C,2,FALSE)),"")</f>
        <v/>
      </c>
      <c r="D36" s="18" t="str">
        <f>IF(B36&lt;&gt;"",IF(ISERROR(VLOOKUP(B36,baza!A:C,3,FALSE)),"",VLOOKUP(B36,baza!A:C,3,FALSE)),"")</f>
        <v/>
      </c>
      <c r="E36" s="19" t="str">
        <f t="shared" ref="E36:E67" si="10">IF(ISERROR(VLOOKUP(B36,N:O,2,FALSE)),"",VLOOKUP(B36,N:O,2,FALSE))</f>
        <v/>
      </c>
      <c r="F36" s="19" t="str">
        <f t="shared" ref="F36:F67" si="11">IF(ISERROR(VLOOKUP(B36,P:Q,2,FALSE)),"",VLOOKUP(B36,P:Q,2,FALSE))</f>
        <v/>
      </c>
      <c r="G36" s="19" t="str">
        <f t="shared" ref="G36:G67" si="12">IF(ISERROR(VLOOKUP(B36,R:S,2,FALSE)),"",VLOOKUP(B36,R:S,2,FALSE))</f>
        <v/>
      </c>
      <c r="H36" s="19" t="str">
        <f t="shared" ref="H36:H67" si="13">IF(ISERROR(VLOOKUP(B36,T:U,2,FALSE)),"",VLOOKUP(B36,T:U,2,FALSE))</f>
        <v/>
      </c>
      <c r="I36" s="19" t="str">
        <f t="shared" ref="I36:I67" si="14">IF(ISERROR(VLOOKUP(B36,V:W,2,FALSE)),"",VLOOKUP(B36,V:W,2,FALSE))</f>
        <v/>
      </c>
      <c r="J36" s="19" t="str">
        <f t="shared" ref="J36:J67" si="15">IF(ISERROR(VLOOKUP(B36,X:Y,2,FALSE)),"",VLOOKUP(B36,X:Y,2,FALSE))</f>
        <v/>
      </c>
      <c r="K36" s="19" t="str">
        <f t="shared" ref="K36:K67" si="16">IF(ISERROR(VLOOKUP(B36,Z:AA,2,FALSE)),"",VLOOKUP(B36,Z:AA,2,FALSE))</f>
        <v/>
      </c>
      <c r="L36" s="19" t="str">
        <f t="shared" si="9"/>
        <v/>
      </c>
      <c r="N36" s="20"/>
      <c r="O36" s="21">
        <v>8</v>
      </c>
      <c r="P36" s="20"/>
      <c r="Q36" s="21">
        <v>8</v>
      </c>
      <c r="R36" s="20"/>
      <c r="S36" s="21">
        <v>8</v>
      </c>
      <c r="T36" s="20"/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 t="str">
        <f t="shared" si="8"/>
        <v/>
      </c>
      <c r="B37" s="22"/>
      <c r="C37" s="10" t="str">
        <f>IF(B37&lt;&gt;"",IF(ISERROR(VLOOKUP(B37,baza!A:C,2,FALSE)),"",VLOOKUP(B37,baza!A:C,2,FALSE)),"")</f>
        <v/>
      </c>
      <c r="D37" s="18" t="str">
        <f>IF(B37&lt;&gt;"",IF(ISERROR(VLOOKUP(B37,baza!A:C,3,FALSE)),"",VLOOKUP(B37,baza!A:C,3,FALSE)),"")</f>
        <v/>
      </c>
      <c r="E37" s="19" t="str">
        <f t="shared" si="10"/>
        <v/>
      </c>
      <c r="F37" s="19" t="str">
        <f t="shared" si="11"/>
        <v/>
      </c>
      <c r="G37" s="19" t="str">
        <f t="shared" si="12"/>
        <v/>
      </c>
      <c r="H37" s="19" t="str">
        <f t="shared" si="13"/>
        <v/>
      </c>
      <c r="I37" s="19" t="str">
        <f t="shared" si="14"/>
        <v/>
      </c>
      <c r="J37" s="19" t="str">
        <f t="shared" si="15"/>
        <v/>
      </c>
      <c r="K37" s="19" t="str">
        <f t="shared" si="16"/>
        <v/>
      </c>
      <c r="L37" s="19" t="str">
        <f t="shared" si="9"/>
        <v/>
      </c>
      <c r="N37" s="20"/>
      <c r="O37" s="21">
        <v>7</v>
      </c>
      <c r="P37" s="20"/>
      <c r="Q37" s="21">
        <v>7</v>
      </c>
      <c r="R37" s="20"/>
      <c r="S37" s="21">
        <v>7</v>
      </c>
      <c r="T37" s="20"/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 t="str">
        <f t="shared" si="8"/>
        <v/>
      </c>
      <c r="B38" s="22"/>
      <c r="C38" s="10" t="str">
        <f>IF(B38&lt;&gt;"",IF(ISERROR(VLOOKUP(B38,baza!A:C,2,FALSE)),"",VLOOKUP(B38,baza!A:C,2,FALSE)),"")</f>
        <v/>
      </c>
      <c r="D38" s="18" t="str">
        <f>IF(B38&lt;&gt;"",IF(ISERROR(VLOOKUP(B38,baza!A:C,3,FALSE)),"",VLOOKUP(B38,baza!A:C,3,FALSE)),"")</f>
        <v/>
      </c>
      <c r="E38" s="19" t="str">
        <f t="shared" si="10"/>
        <v/>
      </c>
      <c r="F38" s="19" t="str">
        <f t="shared" si="11"/>
        <v/>
      </c>
      <c r="G38" s="19" t="str">
        <f t="shared" si="12"/>
        <v/>
      </c>
      <c r="H38" s="19" t="str">
        <f t="shared" si="13"/>
        <v/>
      </c>
      <c r="I38" s="19" t="str">
        <f t="shared" si="14"/>
        <v/>
      </c>
      <c r="J38" s="19" t="str">
        <f t="shared" si="15"/>
        <v/>
      </c>
      <c r="K38" s="19" t="str">
        <f t="shared" si="16"/>
        <v/>
      </c>
      <c r="L38" s="19" t="str">
        <f t="shared" si="9"/>
        <v/>
      </c>
      <c r="N38" s="20"/>
      <c r="O38" s="21">
        <v>6</v>
      </c>
      <c r="P38" s="20"/>
      <c r="Q38" s="21">
        <v>6</v>
      </c>
      <c r="R38" s="20"/>
      <c r="S38" s="21">
        <v>6</v>
      </c>
      <c r="T38" s="20"/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 t="str">
        <f t="shared" si="8"/>
        <v/>
      </c>
      <c r="B39" s="22"/>
      <c r="C39" s="10" t="str">
        <f>IF(B39&lt;&gt;"",IF(ISERROR(VLOOKUP(B39,baza!A:C,2,FALSE)),"",VLOOKUP(B39,baza!A:C,2,FALSE)),"")</f>
        <v/>
      </c>
      <c r="D39" s="18" t="str">
        <f>IF(B39&lt;&gt;"",IF(ISERROR(VLOOKUP(B39,baza!A:C,3,FALSE)),"",VLOOKUP(B39,baza!A:C,3,FALSE)),"")</f>
        <v/>
      </c>
      <c r="E39" s="19" t="str">
        <f t="shared" si="10"/>
        <v/>
      </c>
      <c r="F39" s="19" t="str">
        <f t="shared" si="11"/>
        <v/>
      </c>
      <c r="G39" s="19" t="str">
        <f t="shared" si="12"/>
        <v/>
      </c>
      <c r="H39" s="19" t="str">
        <f t="shared" si="13"/>
        <v/>
      </c>
      <c r="I39" s="19" t="str">
        <f t="shared" si="14"/>
        <v/>
      </c>
      <c r="J39" s="19" t="str">
        <f t="shared" si="15"/>
        <v/>
      </c>
      <c r="K39" s="19" t="str">
        <f t="shared" si="16"/>
        <v/>
      </c>
      <c r="L39" s="19" t="str">
        <f t="shared" si="9"/>
        <v/>
      </c>
      <c r="N39" s="20"/>
      <c r="O39" s="21">
        <v>5</v>
      </c>
      <c r="P39" s="20"/>
      <c r="Q39" s="21">
        <v>5</v>
      </c>
      <c r="R39" s="20"/>
      <c r="S39" s="21">
        <v>5</v>
      </c>
      <c r="T39" s="20"/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 t="str">
        <f t="shared" si="8"/>
        <v/>
      </c>
      <c r="B40" s="22"/>
      <c r="C40" s="10" t="str">
        <f>IF(B40&lt;&gt;"",IF(ISERROR(VLOOKUP(B40,baza!A:C,2,FALSE)),"",VLOOKUP(B40,baza!A:C,2,FALSE)),"")</f>
        <v/>
      </c>
      <c r="D40" s="18" t="str">
        <f>IF(B40&lt;&gt;"",IF(ISERROR(VLOOKUP(B40,baza!A:C,3,FALSE)),"",VLOOKUP(B40,baza!A:C,3,FALSE)),"")</f>
        <v/>
      </c>
      <c r="E40" s="19" t="str">
        <f t="shared" si="10"/>
        <v/>
      </c>
      <c r="F40" s="19" t="str">
        <f t="shared" si="11"/>
        <v/>
      </c>
      <c r="G40" s="19" t="str">
        <f t="shared" si="12"/>
        <v/>
      </c>
      <c r="H40" s="19" t="str">
        <f t="shared" si="13"/>
        <v/>
      </c>
      <c r="I40" s="19" t="str">
        <f t="shared" si="14"/>
        <v/>
      </c>
      <c r="J40" s="19" t="str">
        <f t="shared" si="15"/>
        <v/>
      </c>
      <c r="K40" s="19" t="str">
        <f t="shared" si="16"/>
        <v/>
      </c>
      <c r="L40" s="19" t="str">
        <f t="shared" si="9"/>
        <v/>
      </c>
      <c r="N40" s="20"/>
      <c r="O40" s="21">
        <v>4</v>
      </c>
      <c r="P40" s="20"/>
      <c r="Q40" s="21">
        <v>4</v>
      </c>
      <c r="R40" s="20"/>
      <c r="S40" s="21">
        <v>4</v>
      </c>
      <c r="T40" s="20"/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 t="str">
        <f t="shared" si="8"/>
        <v/>
      </c>
      <c r="B41" s="22"/>
      <c r="C41" s="10" t="str">
        <f>IF(B41&lt;&gt;"",IF(ISERROR(VLOOKUP(B41,baza!A:C,2,FALSE)),"",VLOOKUP(B41,baza!A:C,2,FALSE)),"")</f>
        <v/>
      </c>
      <c r="D41" s="18" t="str">
        <f>IF(B41&lt;&gt;"",IF(ISERROR(VLOOKUP(B41,baza!A:C,3,FALSE)),"",VLOOKUP(B41,baza!A:C,3,FALSE)),"")</f>
        <v/>
      </c>
      <c r="E41" s="19" t="str">
        <f t="shared" si="10"/>
        <v/>
      </c>
      <c r="F41" s="19" t="str">
        <f t="shared" si="11"/>
        <v/>
      </c>
      <c r="G41" s="19" t="str">
        <f t="shared" si="12"/>
        <v/>
      </c>
      <c r="H41" s="19" t="str">
        <f t="shared" si="13"/>
        <v/>
      </c>
      <c r="I41" s="19" t="str">
        <f t="shared" si="14"/>
        <v/>
      </c>
      <c r="J41" s="19" t="str">
        <f t="shared" si="15"/>
        <v/>
      </c>
      <c r="K41" s="19" t="str">
        <f t="shared" si="16"/>
        <v/>
      </c>
      <c r="L41" s="19" t="str">
        <f t="shared" si="9"/>
        <v/>
      </c>
      <c r="N41" s="20"/>
      <c r="O41" s="21">
        <v>3</v>
      </c>
      <c r="P41" s="20"/>
      <c r="Q41" s="21">
        <v>3</v>
      </c>
      <c r="R41" s="20"/>
      <c r="S41" s="21">
        <v>3</v>
      </c>
      <c r="T41" s="20"/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 t="str">
        <f t="shared" si="8"/>
        <v/>
      </c>
      <c r="B42" s="22"/>
      <c r="C42" s="10" t="str">
        <f>IF(B42&lt;&gt;"",IF(ISERROR(VLOOKUP(B42,baza!A:C,2,FALSE)),"",VLOOKUP(B42,baza!A:C,2,FALSE)),"")</f>
        <v/>
      </c>
      <c r="D42" s="18" t="str">
        <f>IF(B42&lt;&gt;"",IF(ISERROR(VLOOKUP(B42,baza!A:C,3,FALSE)),"",VLOOKUP(B42,baza!A:C,3,FALSE)),"")</f>
        <v/>
      </c>
      <c r="E42" s="19" t="str">
        <f t="shared" si="10"/>
        <v/>
      </c>
      <c r="F42" s="19" t="str">
        <f t="shared" si="11"/>
        <v/>
      </c>
      <c r="G42" s="19" t="str">
        <f t="shared" si="12"/>
        <v/>
      </c>
      <c r="H42" s="19" t="str">
        <f t="shared" si="13"/>
        <v/>
      </c>
      <c r="I42" s="19" t="str">
        <f t="shared" si="14"/>
        <v/>
      </c>
      <c r="J42" s="19" t="str">
        <f t="shared" si="15"/>
        <v/>
      </c>
      <c r="K42" s="19" t="str">
        <f t="shared" si="16"/>
        <v/>
      </c>
      <c r="L42" s="19" t="str">
        <f t="shared" si="9"/>
        <v/>
      </c>
      <c r="N42" s="20"/>
      <c r="O42" s="21">
        <v>2</v>
      </c>
      <c r="P42" s="20"/>
      <c r="Q42" s="21">
        <v>2</v>
      </c>
      <c r="R42" s="20"/>
      <c r="S42" s="21">
        <v>2</v>
      </c>
      <c r="T42" s="20"/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 t="str">
        <f t="shared" si="8"/>
        <v/>
      </c>
      <c r="B43" s="22"/>
      <c r="C43" s="10" t="str">
        <f>IF(B43&lt;&gt;"",IF(ISERROR(VLOOKUP(B43,baza!A:C,2,FALSE)),"",VLOOKUP(B43,baza!A:C,2,FALSE)),"")</f>
        <v/>
      </c>
      <c r="D43" s="18" t="str">
        <f>IF(B43&lt;&gt;"",IF(ISERROR(VLOOKUP(B43,baza!A:C,3,FALSE)),"",VLOOKUP(B43,baza!A:C,3,FALSE)),"")</f>
        <v/>
      </c>
      <c r="E43" s="19" t="str">
        <f t="shared" si="10"/>
        <v/>
      </c>
      <c r="F43" s="19" t="str">
        <f t="shared" si="11"/>
        <v/>
      </c>
      <c r="G43" s="19" t="str">
        <f t="shared" si="12"/>
        <v/>
      </c>
      <c r="H43" s="19" t="str">
        <f t="shared" si="13"/>
        <v/>
      </c>
      <c r="I43" s="19" t="str">
        <f t="shared" si="14"/>
        <v/>
      </c>
      <c r="J43" s="19" t="str">
        <f t="shared" si="15"/>
        <v/>
      </c>
      <c r="K43" s="19" t="str">
        <f t="shared" si="16"/>
        <v/>
      </c>
      <c r="L43" s="19" t="str">
        <f t="shared" si="9"/>
        <v/>
      </c>
      <c r="N43" s="20"/>
      <c r="O43" s="21">
        <v>1</v>
      </c>
      <c r="P43" s="20"/>
      <c r="Q43" s="21">
        <v>1</v>
      </c>
      <c r="R43" s="20"/>
      <c r="S43" s="21">
        <v>1</v>
      </c>
      <c r="T43" s="20"/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 t="str">
        <f t="shared" si="8"/>
        <v/>
      </c>
      <c r="B44" s="22"/>
      <c r="C44" s="10" t="str">
        <f>IF(B44&lt;&gt;"",IF(ISERROR(VLOOKUP(B44,baza!A:C,2,FALSE)),"",VLOOKUP(B44,baza!A:C,2,FALSE)),"")</f>
        <v/>
      </c>
      <c r="D44" s="18" t="str">
        <f>IF(B44&lt;&gt;"",IF(ISERROR(VLOOKUP(B44,baza!A:C,3,FALSE)),"",VLOOKUP(B44,baza!A:C,3,FALSE)),"")</f>
        <v/>
      </c>
      <c r="E44" s="19" t="str">
        <f t="shared" si="10"/>
        <v/>
      </c>
      <c r="F44" s="19" t="str">
        <f t="shared" si="11"/>
        <v/>
      </c>
      <c r="G44" s="19" t="str">
        <f t="shared" si="12"/>
        <v/>
      </c>
      <c r="H44" s="19" t="str">
        <f t="shared" si="13"/>
        <v/>
      </c>
      <c r="I44" s="19" t="str">
        <f t="shared" si="14"/>
        <v/>
      </c>
      <c r="J44" s="19" t="str">
        <f t="shared" si="15"/>
        <v/>
      </c>
      <c r="K44" s="19" t="str">
        <f t="shared" si="16"/>
        <v/>
      </c>
      <c r="L44" s="19" t="str">
        <f t="shared" si="9"/>
        <v/>
      </c>
      <c r="N44" s="20"/>
      <c r="O44" s="21">
        <v>1</v>
      </c>
      <c r="P44" s="20"/>
      <c r="Q44" s="21">
        <v>1</v>
      </c>
      <c r="R44" s="20"/>
      <c r="S44" s="21">
        <v>1</v>
      </c>
      <c r="T44" s="20"/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 t="str">
        <f t="shared" si="8"/>
        <v/>
      </c>
      <c r="B45" s="22"/>
      <c r="C45" s="10" t="str">
        <f>IF(B45&lt;&gt;"",IF(ISERROR(VLOOKUP(B45,baza!A:C,2,FALSE)),"",VLOOKUP(B45,baza!A:C,2,FALSE)),"")</f>
        <v/>
      </c>
      <c r="D45" s="18" t="str">
        <f>IF(B45&lt;&gt;"",IF(ISERROR(VLOOKUP(B45,baza!A:C,3,FALSE)),"",VLOOKUP(B45,baza!A:C,3,FALSE)),"")</f>
        <v/>
      </c>
      <c r="E45" s="19" t="str">
        <f t="shared" si="10"/>
        <v/>
      </c>
      <c r="F45" s="19" t="str">
        <f t="shared" si="11"/>
        <v/>
      </c>
      <c r="G45" s="19" t="str">
        <f t="shared" si="12"/>
        <v/>
      </c>
      <c r="H45" s="19" t="str">
        <f t="shared" si="13"/>
        <v/>
      </c>
      <c r="I45" s="19" t="str">
        <f t="shared" si="14"/>
        <v/>
      </c>
      <c r="J45" s="19" t="str">
        <f t="shared" si="15"/>
        <v/>
      </c>
      <c r="K45" s="19" t="str">
        <f t="shared" si="16"/>
        <v/>
      </c>
      <c r="L45" s="19" t="str">
        <f t="shared" si="9"/>
        <v/>
      </c>
      <c r="N45" s="20"/>
      <c r="O45" s="21">
        <v>1</v>
      </c>
      <c r="P45" s="20"/>
      <c r="Q45" s="21">
        <v>1</v>
      </c>
      <c r="R45" s="20"/>
      <c r="S45" s="21">
        <v>1</v>
      </c>
      <c r="T45" s="20"/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 t="str">
        <f t="shared" si="8"/>
        <v/>
      </c>
      <c r="B46" s="22"/>
      <c r="C46" s="10" t="str">
        <f>IF(B46&lt;&gt;"",IF(ISERROR(VLOOKUP(B46,baza!A:C,2,FALSE)),"",VLOOKUP(B46,baza!A:C,2,FALSE)),"")</f>
        <v/>
      </c>
      <c r="D46" s="23" t="str">
        <f>IF(B46&lt;&gt;"",IF(ISERROR(VLOOKUP(B46,baza!A:C,3,FALSE)),"",VLOOKUP(B46,baza!A:C,3,FALSE)),"")</f>
        <v/>
      </c>
      <c r="E46" s="19" t="str">
        <f t="shared" si="10"/>
        <v/>
      </c>
      <c r="F46" s="19" t="str">
        <f t="shared" si="11"/>
        <v/>
      </c>
      <c r="G46" s="19" t="str">
        <f t="shared" si="12"/>
        <v/>
      </c>
      <c r="H46" s="19" t="str">
        <f t="shared" si="13"/>
        <v/>
      </c>
      <c r="I46" s="19" t="str">
        <f t="shared" si="14"/>
        <v/>
      </c>
      <c r="J46" s="19" t="str">
        <f t="shared" si="15"/>
        <v/>
      </c>
      <c r="K46" s="19" t="str">
        <f t="shared" si="16"/>
        <v/>
      </c>
      <c r="L46" s="19" t="str">
        <f t="shared" si="9"/>
        <v/>
      </c>
      <c r="N46" s="20"/>
      <c r="O46" s="21">
        <v>1</v>
      </c>
      <c r="P46" s="20"/>
      <c r="Q46" s="21">
        <v>1</v>
      </c>
      <c r="R46" s="20"/>
      <c r="S46" s="21">
        <v>1</v>
      </c>
      <c r="T46" s="20"/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 t="str">
        <f t="shared" si="8"/>
        <v/>
      </c>
      <c r="B47" s="22"/>
      <c r="C47" s="10" t="str">
        <f>IF(B47&lt;&gt;"",IF(ISERROR(VLOOKUP(B47,baza!A:C,2,FALSE)),"",VLOOKUP(B47,baza!A:C,2,FALSE)),"")</f>
        <v/>
      </c>
      <c r="D47" s="23" t="str">
        <f>IF(B47&lt;&gt;"",IF(ISERROR(VLOOKUP(B47,baza!A:C,3,FALSE)),"",VLOOKUP(B47,baza!A:C,3,FALSE)),"")</f>
        <v/>
      </c>
      <c r="E47" s="19" t="str">
        <f t="shared" si="10"/>
        <v/>
      </c>
      <c r="F47" s="19" t="str">
        <f t="shared" si="11"/>
        <v/>
      </c>
      <c r="G47" s="19" t="str">
        <f t="shared" si="12"/>
        <v/>
      </c>
      <c r="H47" s="19" t="str">
        <f t="shared" si="13"/>
        <v/>
      </c>
      <c r="I47" s="19" t="str">
        <f t="shared" si="14"/>
        <v/>
      </c>
      <c r="J47" s="19" t="str">
        <f t="shared" si="15"/>
        <v/>
      </c>
      <c r="K47" s="19" t="str">
        <f t="shared" si="16"/>
        <v/>
      </c>
      <c r="L47" s="19" t="str">
        <f t="shared" si="9"/>
        <v/>
      </c>
      <c r="N47" s="20"/>
      <c r="O47" s="21">
        <v>1</v>
      </c>
      <c r="P47" s="20"/>
      <c r="Q47" s="21">
        <v>1</v>
      </c>
      <c r="R47" s="20"/>
      <c r="S47" s="21">
        <v>1</v>
      </c>
      <c r="T47" s="20"/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 t="str">
        <f t="shared" si="8"/>
        <v/>
      </c>
      <c r="B48" s="22"/>
      <c r="C48" s="10" t="str">
        <f>IF(B48&lt;&gt;"",IF(ISERROR(VLOOKUP(B48,baza!A:C,2,FALSE)),"",VLOOKUP(B48,baza!A:C,2,FALSE)),"")</f>
        <v/>
      </c>
      <c r="D48" s="23" t="str">
        <f>IF(B48&lt;&gt;"",IF(ISERROR(VLOOKUP(B48,baza!A:C,3,FALSE)),"",VLOOKUP(B48,baza!A:C,3,FALSE)),"")</f>
        <v/>
      </c>
      <c r="E48" s="19" t="str">
        <f t="shared" si="10"/>
        <v/>
      </c>
      <c r="F48" s="19" t="str">
        <f t="shared" si="11"/>
        <v/>
      </c>
      <c r="G48" s="19" t="str">
        <f t="shared" si="12"/>
        <v/>
      </c>
      <c r="H48" s="19" t="str">
        <f t="shared" si="13"/>
        <v/>
      </c>
      <c r="I48" s="19" t="str">
        <f t="shared" si="14"/>
        <v/>
      </c>
      <c r="J48" s="19" t="str">
        <f t="shared" si="15"/>
        <v/>
      </c>
      <c r="K48" s="19" t="str">
        <f t="shared" si="16"/>
        <v/>
      </c>
      <c r="L48" s="19" t="str">
        <f t="shared" si="9"/>
        <v/>
      </c>
      <c r="N48" s="20"/>
      <c r="O48" s="21">
        <v>1</v>
      </c>
      <c r="P48" s="20"/>
      <c r="Q48" s="21">
        <v>1</v>
      </c>
      <c r="R48" s="20"/>
      <c r="S48" s="21">
        <v>1</v>
      </c>
      <c r="T48" s="20"/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 t="str">
        <f t="shared" si="8"/>
        <v/>
      </c>
      <c r="B49" s="22"/>
      <c r="C49" s="10" t="str">
        <f>IF(B49&lt;&gt;"",IF(ISERROR(VLOOKUP(B49,baza!A:C,2,FALSE)),"",VLOOKUP(B49,baza!A:C,2,FALSE)),"")</f>
        <v/>
      </c>
      <c r="D49" s="23" t="str">
        <f>IF(B49&lt;&gt;"",IF(ISERROR(VLOOKUP(B49,baza!A:C,3,FALSE)),"",VLOOKUP(B49,baza!A:C,3,FALSE)),"")</f>
        <v/>
      </c>
      <c r="E49" s="19" t="str">
        <f t="shared" si="10"/>
        <v/>
      </c>
      <c r="F49" s="19" t="str">
        <f t="shared" si="11"/>
        <v/>
      </c>
      <c r="G49" s="19" t="str">
        <f t="shared" si="12"/>
        <v/>
      </c>
      <c r="H49" s="19" t="str">
        <f t="shared" si="13"/>
        <v/>
      </c>
      <c r="I49" s="19" t="str">
        <f t="shared" si="14"/>
        <v/>
      </c>
      <c r="J49" s="19" t="str">
        <f t="shared" si="15"/>
        <v/>
      </c>
      <c r="K49" s="19" t="str">
        <f t="shared" si="16"/>
        <v/>
      </c>
      <c r="L49" s="19" t="str">
        <f t="shared" si="9"/>
        <v/>
      </c>
      <c r="N49" s="20"/>
      <c r="O49" s="21">
        <v>1</v>
      </c>
      <c r="P49" s="20"/>
      <c r="Q49" s="21">
        <v>1</v>
      </c>
      <c r="R49" s="20"/>
      <c r="S49" s="21">
        <v>1</v>
      </c>
      <c r="T49" s="20"/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 t="str">
        <f t="shared" si="8"/>
        <v/>
      </c>
      <c r="B50" s="22"/>
      <c r="C50" s="10" t="str">
        <f>IF(B50&lt;&gt;"",IF(ISERROR(VLOOKUP(B50,baza!A:C,2,FALSE)),"",VLOOKUP(B50,baza!A:C,2,FALSE)),"")</f>
        <v/>
      </c>
      <c r="D50" s="23" t="str">
        <f>IF(B50&lt;&gt;"",IF(ISERROR(VLOOKUP(B50,baza!A:C,3,FALSE)),"",VLOOKUP(B50,baza!A:C,3,FALSE)),"")</f>
        <v/>
      </c>
      <c r="E50" s="19" t="str">
        <f t="shared" si="10"/>
        <v/>
      </c>
      <c r="F50" s="19" t="str">
        <f t="shared" si="11"/>
        <v/>
      </c>
      <c r="G50" s="19" t="str">
        <f t="shared" si="12"/>
        <v/>
      </c>
      <c r="H50" s="19" t="str">
        <f t="shared" si="13"/>
        <v/>
      </c>
      <c r="I50" s="19" t="str">
        <f t="shared" si="14"/>
        <v/>
      </c>
      <c r="J50" s="19" t="str">
        <f t="shared" si="15"/>
        <v/>
      </c>
      <c r="K50" s="19" t="str">
        <f t="shared" si="16"/>
        <v/>
      </c>
      <c r="L50" s="19" t="str">
        <f t="shared" si="9"/>
        <v/>
      </c>
      <c r="N50" s="20"/>
      <c r="O50" s="21">
        <v>1</v>
      </c>
      <c r="P50" s="20"/>
      <c r="Q50" s="21">
        <v>1</v>
      </c>
      <c r="R50" s="20"/>
      <c r="S50" s="21">
        <v>1</v>
      </c>
      <c r="T50" s="20"/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 t="str">
        <f t="shared" si="8"/>
        <v/>
      </c>
      <c r="B51" s="22"/>
      <c r="C51" s="10" t="str">
        <f>IF(B51&lt;&gt;"",IF(ISERROR(VLOOKUP(B51,baza!A:C,2,FALSE)),"",VLOOKUP(B51,baza!A:C,2,FALSE)),"")</f>
        <v/>
      </c>
      <c r="D51" s="23" t="str">
        <f>IF(B51&lt;&gt;"",IF(ISERROR(VLOOKUP(B51,baza!A:C,3,FALSE)),"",VLOOKUP(B51,baza!A:C,3,FALSE)),"")</f>
        <v/>
      </c>
      <c r="E51" s="19" t="str">
        <f t="shared" si="10"/>
        <v/>
      </c>
      <c r="F51" s="19" t="str">
        <f t="shared" si="11"/>
        <v/>
      </c>
      <c r="G51" s="19" t="str">
        <f t="shared" si="12"/>
        <v/>
      </c>
      <c r="H51" s="19" t="str">
        <f t="shared" si="13"/>
        <v/>
      </c>
      <c r="I51" s="19" t="str">
        <f t="shared" si="14"/>
        <v/>
      </c>
      <c r="J51" s="19" t="str">
        <f t="shared" si="15"/>
        <v/>
      </c>
      <c r="K51" s="19" t="str">
        <f t="shared" si="16"/>
        <v/>
      </c>
      <c r="L51" s="19" t="str">
        <f t="shared" si="9"/>
        <v/>
      </c>
      <c r="N51" s="20"/>
      <c r="O51" s="21">
        <v>1</v>
      </c>
      <c r="P51" s="20"/>
      <c r="Q51" s="21">
        <v>1</v>
      </c>
      <c r="R51" s="20"/>
      <c r="S51" s="21">
        <v>1</v>
      </c>
      <c r="T51" s="20"/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 t="str">
        <f t="shared" si="8"/>
        <v/>
      </c>
      <c r="B52" s="22"/>
      <c r="C52" s="10" t="str">
        <f>IF(B52&lt;&gt;"",IF(ISERROR(VLOOKUP(B52,baza!A:C,2,FALSE)),"",VLOOKUP(B52,baza!A:C,2,FALSE)),"")</f>
        <v/>
      </c>
      <c r="D52" s="23" t="str">
        <f>IF(B52&lt;&gt;"",IF(ISERROR(VLOOKUP(B52,baza!A:C,3,FALSE)),"",VLOOKUP(B52,baza!A:C,3,FALSE)),"")</f>
        <v/>
      </c>
      <c r="E52" s="19" t="str">
        <f t="shared" si="10"/>
        <v/>
      </c>
      <c r="F52" s="19" t="str">
        <f t="shared" si="11"/>
        <v/>
      </c>
      <c r="G52" s="19" t="str">
        <f t="shared" si="12"/>
        <v/>
      </c>
      <c r="H52" s="19" t="str">
        <f t="shared" si="13"/>
        <v/>
      </c>
      <c r="I52" s="19" t="str">
        <f t="shared" si="14"/>
        <v/>
      </c>
      <c r="J52" s="19" t="str">
        <f t="shared" si="15"/>
        <v/>
      </c>
      <c r="K52" s="19" t="str">
        <f t="shared" si="16"/>
        <v/>
      </c>
      <c r="L52" s="19" t="str">
        <f t="shared" si="9"/>
        <v/>
      </c>
      <c r="N52" s="20"/>
      <c r="O52" s="21">
        <v>1</v>
      </c>
      <c r="P52" s="20"/>
      <c r="Q52" s="21">
        <v>1</v>
      </c>
      <c r="R52" s="20"/>
      <c r="S52" s="21">
        <v>1</v>
      </c>
      <c r="T52" s="20"/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 t="str">
        <f t="shared" si="8"/>
        <v/>
      </c>
      <c r="B53" s="22"/>
      <c r="C53" s="10" t="str">
        <f>IF(B53&lt;&gt;"",IF(ISERROR(VLOOKUP(B53,baza!A:C,2,FALSE)),"",VLOOKUP(B53,baza!A:C,2,FALSE)),"")</f>
        <v/>
      </c>
      <c r="D53" s="23" t="str">
        <f>IF(B53&lt;&gt;"",IF(ISERROR(VLOOKUP(B53,baza!A:C,3,FALSE)),"",VLOOKUP(B53,baza!A:C,3,FALSE)),"")</f>
        <v/>
      </c>
      <c r="E53" s="19" t="str">
        <f t="shared" si="10"/>
        <v/>
      </c>
      <c r="F53" s="19" t="str">
        <f t="shared" si="11"/>
        <v/>
      </c>
      <c r="G53" s="19" t="str">
        <f t="shared" si="12"/>
        <v/>
      </c>
      <c r="H53" s="19" t="str">
        <f t="shared" si="13"/>
        <v/>
      </c>
      <c r="I53" s="19" t="str">
        <f t="shared" si="14"/>
        <v/>
      </c>
      <c r="J53" s="19" t="str">
        <f t="shared" si="15"/>
        <v/>
      </c>
      <c r="K53" s="19" t="str">
        <f t="shared" si="16"/>
        <v/>
      </c>
      <c r="L53" s="19" t="str">
        <f t="shared" si="9"/>
        <v/>
      </c>
      <c r="N53" s="20"/>
      <c r="O53" s="21">
        <v>1</v>
      </c>
      <c r="P53" s="20"/>
      <c r="Q53" s="21">
        <v>1</v>
      </c>
      <c r="R53" s="20"/>
      <c r="S53" s="21">
        <v>1</v>
      </c>
      <c r="T53" s="20"/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 t="str">
        <f t="shared" si="8"/>
        <v/>
      </c>
      <c r="B54" s="22"/>
      <c r="C54" s="10" t="str">
        <f>IF(B54&lt;&gt;"",IF(ISERROR(VLOOKUP(B54,baza!A:C,2,FALSE)),"",VLOOKUP(B54,baza!A:C,2,FALSE)),"")</f>
        <v/>
      </c>
      <c r="D54" s="23" t="str">
        <f>IF(B54&lt;&gt;"",IF(ISERROR(VLOOKUP(B54,baza!A:C,3,FALSE)),"",VLOOKUP(B54,baza!A:C,3,FALSE)),"")</f>
        <v/>
      </c>
      <c r="E54" s="19" t="str">
        <f t="shared" si="10"/>
        <v/>
      </c>
      <c r="F54" s="19" t="str">
        <f t="shared" si="11"/>
        <v/>
      </c>
      <c r="G54" s="19" t="str">
        <f t="shared" si="12"/>
        <v/>
      </c>
      <c r="H54" s="19" t="str">
        <f t="shared" si="13"/>
        <v/>
      </c>
      <c r="I54" s="19" t="str">
        <f t="shared" si="14"/>
        <v/>
      </c>
      <c r="J54" s="19" t="str">
        <f t="shared" si="15"/>
        <v/>
      </c>
      <c r="K54" s="19" t="str">
        <f t="shared" si="16"/>
        <v/>
      </c>
      <c r="L54" s="19" t="str">
        <f t="shared" si="9"/>
        <v/>
      </c>
      <c r="N54" s="20"/>
      <c r="O54" s="21">
        <v>1</v>
      </c>
      <c r="P54" s="20"/>
      <c r="Q54" s="21">
        <v>1</v>
      </c>
      <c r="R54" s="20"/>
      <c r="S54" s="21">
        <v>1</v>
      </c>
      <c r="T54" s="20"/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 t="str">
        <f t="shared" si="8"/>
        <v/>
      </c>
      <c r="B55" s="22"/>
      <c r="C55" s="10" t="str">
        <f>IF(B55&lt;&gt;"",IF(ISERROR(VLOOKUP(B55,baza!A:C,2,FALSE)),"",VLOOKUP(B55,baza!A:C,2,FALSE)),"")</f>
        <v/>
      </c>
      <c r="D55" s="23" t="str">
        <f>IF(B55&lt;&gt;"",IF(ISERROR(VLOOKUP(B55,baza!A:C,3,FALSE)),"",VLOOKUP(B55,baza!A:C,3,FALSE)),"")</f>
        <v/>
      </c>
      <c r="E55" s="19" t="str">
        <f t="shared" si="10"/>
        <v/>
      </c>
      <c r="F55" s="19" t="str">
        <f t="shared" si="11"/>
        <v/>
      </c>
      <c r="G55" s="19" t="str">
        <f t="shared" si="12"/>
        <v/>
      </c>
      <c r="H55" s="19" t="str">
        <f t="shared" si="13"/>
        <v/>
      </c>
      <c r="I55" s="19" t="str">
        <f t="shared" si="14"/>
        <v/>
      </c>
      <c r="J55" s="19" t="str">
        <f t="shared" si="15"/>
        <v/>
      </c>
      <c r="K55" s="19" t="str">
        <f t="shared" si="16"/>
        <v/>
      </c>
      <c r="L55" s="19" t="str">
        <f t="shared" si="9"/>
        <v/>
      </c>
      <c r="N55" s="20"/>
      <c r="O55" s="21">
        <v>1</v>
      </c>
      <c r="P55" s="20"/>
      <c r="Q55" s="21">
        <v>1</v>
      </c>
      <c r="R55" s="20"/>
      <c r="S55" s="21">
        <v>1</v>
      </c>
      <c r="T55" s="20"/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 t="str">
        <f t="shared" si="8"/>
        <v/>
      </c>
      <c r="B56" s="22"/>
      <c r="C56" s="10" t="str">
        <f>IF(B56&lt;&gt;"",IF(ISERROR(VLOOKUP(B56,baza!A:C,2,FALSE)),"",VLOOKUP(B56,baza!A:C,2,FALSE)),"")</f>
        <v/>
      </c>
      <c r="D56" s="23" t="str">
        <f>IF(B56&lt;&gt;"",IF(ISERROR(VLOOKUP(B56,baza!A:C,3,FALSE)),"",VLOOKUP(B56,baza!A:C,3,FALSE)),"")</f>
        <v/>
      </c>
      <c r="E56" s="19" t="str">
        <f t="shared" si="10"/>
        <v/>
      </c>
      <c r="F56" s="19" t="str">
        <f t="shared" si="11"/>
        <v/>
      </c>
      <c r="G56" s="19" t="str">
        <f t="shared" si="12"/>
        <v/>
      </c>
      <c r="H56" s="19" t="str">
        <f t="shared" si="13"/>
        <v/>
      </c>
      <c r="I56" s="19" t="str">
        <f t="shared" si="14"/>
        <v/>
      </c>
      <c r="J56" s="19" t="str">
        <f t="shared" si="15"/>
        <v/>
      </c>
      <c r="K56" s="19" t="str">
        <f t="shared" si="16"/>
        <v/>
      </c>
      <c r="L56" s="19" t="str">
        <f t="shared" si="9"/>
        <v/>
      </c>
      <c r="N56" s="20"/>
      <c r="O56" s="21">
        <v>1</v>
      </c>
      <c r="P56" s="20"/>
      <c r="Q56" s="21">
        <v>1</v>
      </c>
      <c r="R56" s="20"/>
      <c r="S56" s="21">
        <v>1</v>
      </c>
      <c r="T56" s="20"/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 t="str">
        <f t="shared" si="8"/>
        <v/>
      </c>
      <c r="B57" s="22"/>
      <c r="C57" s="10" t="str">
        <f>IF(B57&lt;&gt;"",IF(ISERROR(VLOOKUP(B57,baza!A:C,2,FALSE)),"",VLOOKUP(B57,baza!A:C,2,FALSE)),"")</f>
        <v/>
      </c>
      <c r="D57" s="23" t="str">
        <f>IF(B57&lt;&gt;"",IF(ISERROR(VLOOKUP(B57,baza!A:C,3,FALSE)),"",VLOOKUP(B57,baza!A:C,3,FALSE)),"")</f>
        <v/>
      </c>
      <c r="E57" s="19" t="str">
        <f t="shared" si="10"/>
        <v/>
      </c>
      <c r="F57" s="19" t="str">
        <f t="shared" si="11"/>
        <v/>
      </c>
      <c r="G57" s="19" t="str">
        <f t="shared" si="12"/>
        <v/>
      </c>
      <c r="H57" s="19" t="str">
        <f t="shared" si="13"/>
        <v/>
      </c>
      <c r="I57" s="19" t="str">
        <f t="shared" si="14"/>
        <v/>
      </c>
      <c r="J57" s="19" t="str">
        <f t="shared" si="15"/>
        <v/>
      </c>
      <c r="K57" s="19" t="str">
        <f t="shared" si="16"/>
        <v/>
      </c>
      <c r="L57" s="19" t="str">
        <f t="shared" si="9"/>
        <v/>
      </c>
      <c r="N57" s="20"/>
      <c r="O57" s="21">
        <v>1</v>
      </c>
      <c r="P57" s="20"/>
      <c r="Q57" s="21">
        <v>1</v>
      </c>
      <c r="R57" s="20"/>
      <c r="S57" s="21">
        <v>1</v>
      </c>
      <c r="T57" s="20"/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 t="str">
        <f t="shared" si="8"/>
        <v/>
      </c>
      <c r="B58" s="22"/>
      <c r="C58" s="10" t="str">
        <f>IF(B58&lt;&gt;"",IF(ISERROR(VLOOKUP(B58,baza!A:C,2,FALSE)),"",VLOOKUP(B58,baza!A:C,2,FALSE)),"")</f>
        <v/>
      </c>
      <c r="D58" s="23" t="str">
        <f>IF(B58&lt;&gt;"",IF(ISERROR(VLOOKUP(B58,baza!A:C,3,FALSE)),"",VLOOKUP(B58,baza!A:C,3,FALSE)),"")</f>
        <v/>
      </c>
      <c r="E58" s="19" t="str">
        <f t="shared" si="10"/>
        <v/>
      </c>
      <c r="F58" s="19" t="str">
        <f t="shared" si="11"/>
        <v/>
      </c>
      <c r="G58" s="19" t="str">
        <f t="shared" si="12"/>
        <v/>
      </c>
      <c r="H58" s="19" t="str">
        <f t="shared" si="13"/>
        <v/>
      </c>
      <c r="I58" s="19" t="str">
        <f t="shared" si="14"/>
        <v/>
      </c>
      <c r="J58" s="19" t="str">
        <f t="shared" si="15"/>
        <v/>
      </c>
      <c r="K58" s="19" t="str">
        <f t="shared" si="16"/>
        <v/>
      </c>
      <c r="L58" s="19" t="str">
        <f t="shared" si="9"/>
        <v/>
      </c>
      <c r="N58" s="20"/>
      <c r="O58" s="21">
        <v>1</v>
      </c>
      <c r="P58" s="20"/>
      <c r="Q58" s="21">
        <v>1</v>
      </c>
      <c r="R58" s="20"/>
      <c r="S58" s="21">
        <v>1</v>
      </c>
      <c r="T58" s="20"/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 t="str">
        <f t="shared" si="8"/>
        <v/>
      </c>
      <c r="B59" s="22"/>
      <c r="C59" s="10" t="str">
        <f>IF(B59&lt;&gt;"",IF(ISERROR(VLOOKUP(B59,baza!A:C,2,FALSE)),"",VLOOKUP(B59,baza!A:C,2,FALSE)),"")</f>
        <v/>
      </c>
      <c r="D59" s="23" t="str">
        <f>IF(B59&lt;&gt;"",IF(ISERROR(VLOOKUP(B59,baza!A:C,3,FALSE)),"",VLOOKUP(B59,baza!A:C,3,FALSE)),"")</f>
        <v/>
      </c>
      <c r="E59" s="19" t="str">
        <f t="shared" si="10"/>
        <v/>
      </c>
      <c r="F59" s="19" t="str">
        <f t="shared" si="11"/>
        <v/>
      </c>
      <c r="G59" s="19" t="str">
        <f t="shared" si="12"/>
        <v/>
      </c>
      <c r="H59" s="19" t="str">
        <f t="shared" si="13"/>
        <v/>
      </c>
      <c r="I59" s="19" t="str">
        <f t="shared" si="14"/>
        <v/>
      </c>
      <c r="J59" s="19" t="str">
        <f t="shared" si="15"/>
        <v/>
      </c>
      <c r="K59" s="19" t="str">
        <f t="shared" si="16"/>
        <v/>
      </c>
      <c r="L59" s="19" t="str">
        <f t="shared" si="9"/>
        <v/>
      </c>
      <c r="N59" s="20"/>
      <c r="O59" s="21">
        <v>1</v>
      </c>
      <c r="P59" s="20"/>
      <c r="Q59" s="21">
        <v>1</v>
      </c>
      <c r="R59" s="20"/>
      <c r="S59" s="21">
        <v>1</v>
      </c>
      <c r="T59" s="20"/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 t="str">
        <f t="shared" si="8"/>
        <v/>
      </c>
      <c r="B60" s="22"/>
      <c r="C60" s="10" t="str">
        <f>IF(B60&lt;&gt;"",IF(ISERROR(VLOOKUP(B60,baza!A:C,2,FALSE)),"",VLOOKUP(B60,baza!A:C,2,FALSE)),"")</f>
        <v/>
      </c>
      <c r="D60" s="23" t="str">
        <f>IF(B60&lt;&gt;"",IF(ISERROR(VLOOKUP(B60,baza!A:C,3,FALSE)),"",VLOOKUP(B60,baza!A:C,3,FALSE)),"")</f>
        <v/>
      </c>
      <c r="E60" s="19" t="str">
        <f t="shared" si="10"/>
        <v/>
      </c>
      <c r="F60" s="19" t="str">
        <f t="shared" si="11"/>
        <v/>
      </c>
      <c r="G60" s="19" t="str">
        <f t="shared" si="12"/>
        <v/>
      </c>
      <c r="H60" s="19" t="str">
        <f t="shared" si="13"/>
        <v/>
      </c>
      <c r="I60" s="19" t="str">
        <f t="shared" si="14"/>
        <v/>
      </c>
      <c r="J60" s="19" t="str">
        <f t="shared" si="15"/>
        <v/>
      </c>
      <c r="K60" s="19" t="str">
        <f t="shared" si="16"/>
        <v/>
      </c>
      <c r="L60" s="19" t="str">
        <f t="shared" si="9"/>
        <v/>
      </c>
      <c r="N60" s="20"/>
      <c r="O60" s="21">
        <v>1</v>
      </c>
      <c r="P60" s="20"/>
      <c r="Q60" s="21">
        <v>1</v>
      </c>
      <c r="R60" s="20"/>
      <c r="S60" s="21">
        <v>1</v>
      </c>
      <c r="T60" s="20"/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 t="str">
        <f t="shared" si="8"/>
        <v/>
      </c>
      <c r="B61" s="22"/>
      <c r="C61" s="10" t="str">
        <f>IF(B61&lt;&gt;"",IF(ISERROR(VLOOKUP(B61,baza!A:C,2,FALSE)),"",VLOOKUP(B61,baza!A:C,2,FALSE)),"")</f>
        <v/>
      </c>
      <c r="D61" s="23" t="str">
        <f>IF(B61&lt;&gt;"",IF(ISERROR(VLOOKUP(B61,baza!A:C,3,FALSE)),"",VLOOKUP(B61,baza!A:C,3,FALSE)),"")</f>
        <v/>
      </c>
      <c r="E61" s="19" t="str">
        <f t="shared" si="10"/>
        <v/>
      </c>
      <c r="F61" s="19" t="str">
        <f t="shared" si="11"/>
        <v/>
      </c>
      <c r="G61" s="19" t="str">
        <f t="shared" si="12"/>
        <v/>
      </c>
      <c r="H61" s="19" t="str">
        <f t="shared" si="13"/>
        <v/>
      </c>
      <c r="I61" s="19" t="str">
        <f t="shared" si="14"/>
        <v/>
      </c>
      <c r="J61" s="19" t="str">
        <f t="shared" si="15"/>
        <v/>
      </c>
      <c r="K61" s="19" t="str">
        <f t="shared" si="16"/>
        <v/>
      </c>
      <c r="L61" s="19" t="str">
        <f t="shared" si="9"/>
        <v/>
      </c>
      <c r="N61" s="20"/>
      <c r="O61" s="21">
        <v>1</v>
      </c>
      <c r="P61" s="20"/>
      <c r="Q61" s="21">
        <v>1</v>
      </c>
      <c r="R61" s="20"/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 t="str">
        <f t="shared" si="8"/>
        <v/>
      </c>
      <c r="B62" s="22"/>
      <c r="C62" s="10" t="str">
        <f>IF(B62&lt;&gt;"",IF(ISERROR(VLOOKUP(B62,baza!A:C,2,FALSE)),"",VLOOKUP(B62,baza!A:C,2,FALSE)),"")</f>
        <v/>
      </c>
      <c r="D62" s="23" t="str">
        <f>IF(B62&lt;&gt;"",IF(ISERROR(VLOOKUP(B62,baza!A:C,3,FALSE)),"",VLOOKUP(B62,baza!A:C,3,FALSE)),"")</f>
        <v/>
      </c>
      <c r="E62" s="19" t="str">
        <f t="shared" si="10"/>
        <v/>
      </c>
      <c r="F62" s="19" t="str">
        <f t="shared" si="11"/>
        <v/>
      </c>
      <c r="G62" s="19" t="str">
        <f t="shared" si="12"/>
        <v/>
      </c>
      <c r="H62" s="19" t="str">
        <f t="shared" si="13"/>
        <v/>
      </c>
      <c r="I62" s="19" t="str">
        <f t="shared" si="14"/>
        <v/>
      </c>
      <c r="J62" s="19" t="str">
        <f t="shared" si="15"/>
        <v/>
      </c>
      <c r="K62" s="19" t="str">
        <f t="shared" si="16"/>
        <v/>
      </c>
      <c r="L62" s="19" t="str">
        <f t="shared" si="9"/>
        <v/>
      </c>
      <c r="N62" s="20"/>
      <c r="O62" s="21">
        <v>1</v>
      </c>
      <c r="P62" s="20"/>
      <c r="Q62" s="21">
        <v>1</v>
      </c>
      <c r="R62" s="20"/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 t="str">
        <f t="shared" si="8"/>
        <v/>
      </c>
      <c r="B63" s="22"/>
      <c r="C63" s="10" t="str">
        <f>IF(B63&lt;&gt;"",IF(ISERROR(VLOOKUP(B63,baza!A:C,2,FALSE)),"",VLOOKUP(B63,baza!A:C,2,FALSE)),"")</f>
        <v/>
      </c>
      <c r="D63" s="23" t="str">
        <f>IF(B63&lt;&gt;"",IF(ISERROR(VLOOKUP(B63,baza!A:C,3,FALSE)),"",VLOOKUP(B63,baza!A:C,3,FALSE)),"")</f>
        <v/>
      </c>
      <c r="E63" s="19" t="str">
        <f t="shared" si="10"/>
        <v/>
      </c>
      <c r="F63" s="19" t="str">
        <f t="shared" si="11"/>
        <v/>
      </c>
      <c r="G63" s="19" t="str">
        <f t="shared" si="12"/>
        <v/>
      </c>
      <c r="H63" s="19" t="str">
        <f t="shared" si="13"/>
        <v/>
      </c>
      <c r="I63" s="19" t="str">
        <f t="shared" si="14"/>
        <v/>
      </c>
      <c r="J63" s="19" t="str">
        <f t="shared" si="15"/>
        <v/>
      </c>
      <c r="K63" s="19" t="str">
        <f t="shared" si="16"/>
        <v/>
      </c>
      <c r="L63" s="19" t="str">
        <f t="shared" si="9"/>
        <v/>
      </c>
      <c r="N63" s="20"/>
      <c r="O63" s="21">
        <v>1</v>
      </c>
      <c r="P63" s="20"/>
      <c r="Q63" s="21">
        <v>1</v>
      </c>
      <c r="R63" s="20"/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 t="str">
        <f t="shared" si="8"/>
        <v/>
      </c>
      <c r="B64" s="22"/>
      <c r="C64" s="10" t="str">
        <f>IF(B64&lt;&gt;"",IF(ISERROR(VLOOKUP(B64,baza!A:C,2,FALSE)),"",VLOOKUP(B64,baza!A:C,2,FALSE)),"")</f>
        <v/>
      </c>
      <c r="D64" s="23" t="str">
        <f>IF(B64&lt;&gt;"",IF(ISERROR(VLOOKUP(B64,baza!A:C,3,FALSE)),"",VLOOKUP(B64,baza!A:C,3,FALSE)),"")</f>
        <v/>
      </c>
      <c r="E64" s="19" t="str">
        <f t="shared" si="10"/>
        <v/>
      </c>
      <c r="F64" s="19" t="str">
        <f t="shared" si="11"/>
        <v/>
      </c>
      <c r="G64" s="19" t="str">
        <f t="shared" si="12"/>
        <v/>
      </c>
      <c r="H64" s="19" t="str">
        <f t="shared" si="13"/>
        <v/>
      </c>
      <c r="I64" s="19" t="str">
        <f t="shared" si="14"/>
        <v/>
      </c>
      <c r="J64" s="19" t="str">
        <f t="shared" si="15"/>
        <v/>
      </c>
      <c r="K64" s="19" t="str">
        <f t="shared" si="16"/>
        <v/>
      </c>
      <c r="L64" s="19" t="str">
        <f t="shared" si="9"/>
        <v/>
      </c>
      <c r="N64" s="20"/>
      <c r="O64" s="21">
        <v>1</v>
      </c>
      <c r="P64" s="20"/>
      <c r="Q64" s="21">
        <v>1</v>
      </c>
      <c r="R64" s="20"/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 t="str">
        <f t="shared" si="8"/>
        <v/>
      </c>
      <c r="B65" s="22"/>
      <c r="C65" s="10" t="str">
        <f>IF(B65&lt;&gt;"",IF(ISERROR(VLOOKUP(B65,baza!A:C,2,FALSE)),"",VLOOKUP(B65,baza!A:C,2,FALSE)),"")</f>
        <v/>
      </c>
      <c r="D65" s="23" t="str">
        <f>IF(B65&lt;&gt;"",IF(ISERROR(VLOOKUP(B65,baza!A:C,3,FALSE)),"",VLOOKUP(B65,baza!A:C,3,FALSE)),"")</f>
        <v/>
      </c>
      <c r="E65" s="19" t="str">
        <f t="shared" si="10"/>
        <v/>
      </c>
      <c r="F65" s="19" t="str">
        <f t="shared" si="11"/>
        <v/>
      </c>
      <c r="G65" s="19" t="str">
        <f t="shared" si="12"/>
        <v/>
      </c>
      <c r="H65" s="19" t="str">
        <f t="shared" si="13"/>
        <v/>
      </c>
      <c r="I65" s="19" t="str">
        <f t="shared" si="14"/>
        <v/>
      </c>
      <c r="J65" s="19" t="str">
        <f t="shared" si="15"/>
        <v/>
      </c>
      <c r="K65" s="19" t="str">
        <f t="shared" si="16"/>
        <v/>
      </c>
      <c r="L65" s="19" t="str">
        <f t="shared" si="9"/>
        <v/>
      </c>
      <c r="N65" s="20"/>
      <c r="O65" s="21">
        <v>1</v>
      </c>
      <c r="P65" s="20"/>
      <c r="Q65" s="21">
        <v>1</v>
      </c>
      <c r="R65" s="20"/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 t="str">
        <f t="shared" si="8"/>
        <v/>
      </c>
      <c r="B66" s="22"/>
      <c r="C66" s="10" t="str">
        <f>IF(B66&lt;&gt;"",IF(ISERROR(VLOOKUP(B66,baza!A:C,2,FALSE)),"",VLOOKUP(B66,baza!A:C,2,FALSE)),"")</f>
        <v/>
      </c>
      <c r="D66" s="23" t="str">
        <f>IF(B66&lt;&gt;"",IF(ISERROR(VLOOKUP(B66,baza!A:C,3,FALSE)),"",VLOOKUP(B66,baza!A:C,3,FALSE)),"")</f>
        <v/>
      </c>
      <c r="E66" s="19" t="str">
        <f t="shared" si="10"/>
        <v/>
      </c>
      <c r="F66" s="19" t="str">
        <f t="shared" si="11"/>
        <v/>
      </c>
      <c r="G66" s="19" t="str">
        <f t="shared" si="12"/>
        <v/>
      </c>
      <c r="H66" s="19" t="str">
        <f t="shared" si="13"/>
        <v/>
      </c>
      <c r="I66" s="19" t="str">
        <f t="shared" si="14"/>
        <v/>
      </c>
      <c r="J66" s="19" t="str">
        <f t="shared" si="15"/>
        <v/>
      </c>
      <c r="K66" s="19" t="str">
        <f t="shared" si="16"/>
        <v/>
      </c>
      <c r="L66" s="19" t="str">
        <f t="shared" si="9"/>
        <v/>
      </c>
      <c r="N66" s="20"/>
      <c r="O66" s="21">
        <v>1</v>
      </c>
      <c r="P66" s="20"/>
      <c r="Q66" s="21">
        <v>1</v>
      </c>
      <c r="R66" s="20"/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 t="str">
        <f t="shared" si="8"/>
        <v/>
      </c>
      <c r="B67" s="22"/>
      <c r="C67" s="10" t="str">
        <f>IF(B67&lt;&gt;"",IF(ISERROR(VLOOKUP(B67,baza!A:C,2,FALSE)),"",VLOOKUP(B67,baza!A:C,2,FALSE)),"")</f>
        <v/>
      </c>
      <c r="D67" s="23" t="str">
        <f>IF(B67&lt;&gt;"",IF(ISERROR(VLOOKUP(B67,baza!A:C,3,FALSE)),"",VLOOKUP(B67,baza!A:C,3,FALSE)),"")</f>
        <v/>
      </c>
      <c r="E67" s="19" t="str">
        <f t="shared" si="10"/>
        <v/>
      </c>
      <c r="F67" s="19" t="str">
        <f t="shared" si="11"/>
        <v/>
      </c>
      <c r="G67" s="19" t="str">
        <f t="shared" si="12"/>
        <v/>
      </c>
      <c r="H67" s="19" t="str">
        <f t="shared" si="13"/>
        <v/>
      </c>
      <c r="I67" s="19" t="str">
        <f t="shared" si="14"/>
        <v/>
      </c>
      <c r="J67" s="19" t="str">
        <f t="shared" si="15"/>
        <v/>
      </c>
      <c r="K67" s="19" t="str">
        <f t="shared" si="16"/>
        <v/>
      </c>
      <c r="L67" s="19" t="str">
        <f t="shared" si="9"/>
        <v/>
      </c>
      <c r="N67" s="20"/>
      <c r="O67" s="21">
        <v>1</v>
      </c>
      <c r="P67" s="20"/>
      <c r="Q67" s="21">
        <v>1</v>
      </c>
      <c r="R67" s="20"/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 t="str">
        <f t="shared" si="8"/>
        <v/>
      </c>
      <c r="B68" s="22"/>
      <c r="C68" s="10" t="str">
        <f>IF(B68&lt;&gt;"",IF(ISERROR(VLOOKUP(B68,baza!A:C,2,FALSE)),"",VLOOKUP(B68,baza!A:C,2,FALSE)),"")</f>
        <v/>
      </c>
      <c r="D68" s="23" t="str">
        <f>IF(B68&lt;&gt;"",IF(ISERROR(VLOOKUP(B68,baza!A:C,3,FALSE)),"",VLOOKUP(B68,baza!A:C,3,FALSE)),"")</f>
        <v/>
      </c>
      <c r="E68" s="19" t="str">
        <f t="shared" ref="E68:E91" si="17">IF(ISERROR(VLOOKUP(B68,N:O,2,FALSE)),"",VLOOKUP(B68,N:O,2,FALSE))</f>
        <v/>
      </c>
      <c r="F68" s="19" t="str">
        <f t="shared" ref="F68:F91" si="18">IF(ISERROR(VLOOKUP(B68,P:Q,2,FALSE)),"",VLOOKUP(B68,P:Q,2,FALSE))</f>
        <v/>
      </c>
      <c r="G68" s="19" t="str">
        <f t="shared" ref="G68:G91" si="19">IF(ISERROR(VLOOKUP(B68,R:S,2,FALSE)),"",VLOOKUP(B68,R:S,2,FALSE))</f>
        <v/>
      </c>
      <c r="H68" s="19" t="str">
        <f t="shared" ref="H68:H91" si="20">IF(ISERROR(VLOOKUP(B68,T:U,2,FALSE)),"",VLOOKUP(B68,T:U,2,FALSE))</f>
        <v/>
      </c>
      <c r="I68" s="19" t="str">
        <f t="shared" ref="I68:I91" si="21">IF(ISERROR(VLOOKUP(B68,V:W,2,FALSE)),"",VLOOKUP(B68,V:W,2,FALSE))</f>
        <v/>
      </c>
      <c r="J68" s="19" t="str">
        <f t="shared" ref="J68:J91" si="22">IF(ISERROR(VLOOKUP(B68,X:Y,2,FALSE)),"",VLOOKUP(B68,X:Y,2,FALSE))</f>
        <v/>
      </c>
      <c r="K68" s="19" t="str">
        <f t="shared" ref="K68:K91" si="23">IF(ISERROR(VLOOKUP(B68,Z:AA,2,FALSE)),"",VLOOKUP(B68,Z:AA,2,FALSE))</f>
        <v/>
      </c>
      <c r="L68" s="19" t="str">
        <f t="shared" si="9"/>
        <v/>
      </c>
      <c r="N68" s="20"/>
      <c r="O68" s="21">
        <v>1</v>
      </c>
      <c r="P68" s="20"/>
      <c r="Q68" s="21">
        <v>1</v>
      </c>
      <c r="R68" s="20"/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 t="str">
        <f t="shared" ref="A69:A132" si="24">IF(AND(B69&lt;&gt;"",L69&gt;0),ROW()-3,"")</f>
        <v/>
      </c>
      <c r="B69" s="22"/>
      <c r="C69" s="10" t="str">
        <f>IF(B69&lt;&gt;"",IF(ISERROR(VLOOKUP(B69,baza!A:C,2,FALSE)),"",VLOOKUP(B69,baza!A:C,2,FALSE)),"")</f>
        <v/>
      </c>
      <c r="D69" s="23" t="str">
        <f>IF(B69&lt;&gt;"",IF(ISERROR(VLOOKUP(B69,baza!A:C,3,FALSE)),"",VLOOKUP(B69,baza!A:C,3,FALSE)),"")</f>
        <v/>
      </c>
      <c r="E69" s="19" t="str">
        <f t="shared" si="17"/>
        <v/>
      </c>
      <c r="F69" s="19" t="str">
        <f t="shared" si="18"/>
        <v/>
      </c>
      <c r="G69" s="19" t="str">
        <f t="shared" si="19"/>
        <v/>
      </c>
      <c r="H69" s="19" t="str">
        <f t="shared" si="20"/>
        <v/>
      </c>
      <c r="I69" s="19" t="str">
        <f t="shared" si="21"/>
        <v/>
      </c>
      <c r="J69" s="19" t="str">
        <f t="shared" si="22"/>
        <v/>
      </c>
      <c r="K69" s="19" t="str">
        <f t="shared" si="23"/>
        <v/>
      </c>
      <c r="L69" s="19" t="str">
        <f t="shared" ref="L69:L132" si="25">IF(B69&lt;&gt;"",SUM(IF(ISERROR(LARGE(E69:K69,1)),0,LARGE(E69:K69,1)),IF(ISERROR(LARGE(E69:K69,2)),0,LARGE(E69:K69,2)),IF(ISERROR(LARGE(E69:K69,3)),0,LARGE(E69:K69,3)),IF(ISERROR(LARGE(E69:K69,4)),0,LARGE(E69:K69,4))),"")</f>
        <v/>
      </c>
      <c r="N69" s="20"/>
      <c r="O69" s="21">
        <v>1</v>
      </c>
      <c r="P69" s="20"/>
      <c r="Q69" s="21">
        <v>1</v>
      </c>
      <c r="R69" s="20"/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 t="str">
        <f t="shared" si="24"/>
        <v/>
      </c>
      <c r="B70" s="22"/>
      <c r="C70" s="10" t="str">
        <f>IF(B70&lt;&gt;"",IF(ISERROR(VLOOKUP(B70,baza!A:C,2,FALSE)),"",VLOOKUP(B70,baza!A:C,2,FALSE)),"")</f>
        <v/>
      </c>
      <c r="D70" s="23" t="str">
        <f>IF(B70&lt;&gt;"",IF(ISERROR(VLOOKUP(B70,baza!A:C,3,FALSE)),"",VLOOKUP(B70,baza!A:C,3,FALSE)),"")</f>
        <v/>
      </c>
      <c r="E70" s="19" t="str">
        <f t="shared" si="17"/>
        <v/>
      </c>
      <c r="F70" s="19" t="str">
        <f t="shared" si="18"/>
        <v/>
      </c>
      <c r="G70" s="19" t="str">
        <f t="shared" si="19"/>
        <v/>
      </c>
      <c r="H70" s="19" t="str">
        <f t="shared" si="20"/>
        <v/>
      </c>
      <c r="I70" s="19" t="str">
        <f t="shared" si="21"/>
        <v/>
      </c>
      <c r="J70" s="19" t="str">
        <f t="shared" si="22"/>
        <v/>
      </c>
      <c r="K70" s="19" t="str">
        <f t="shared" si="23"/>
        <v/>
      </c>
      <c r="L70" s="19" t="str">
        <f t="shared" si="25"/>
        <v/>
      </c>
      <c r="N70" s="20"/>
      <c r="O70" s="21">
        <v>1</v>
      </c>
      <c r="P70" s="20"/>
      <c r="Q70" s="21">
        <v>1</v>
      </c>
      <c r="R70" s="20"/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 t="str">
        <f t="shared" si="24"/>
        <v/>
      </c>
      <c r="B71" s="22"/>
      <c r="C71" s="10" t="str">
        <f>IF(B71&lt;&gt;"",IF(ISERROR(VLOOKUP(B71,baza!A:C,2,FALSE)),"",VLOOKUP(B71,baza!A:C,2,FALSE)),"")</f>
        <v/>
      </c>
      <c r="D71" s="23" t="str">
        <f>IF(B71&lt;&gt;"",IF(ISERROR(VLOOKUP(B71,baza!A:C,3,FALSE)),"",VLOOKUP(B71,baza!A:C,3,FALSE)),"")</f>
        <v/>
      </c>
      <c r="E71" s="19" t="str">
        <f t="shared" si="17"/>
        <v/>
      </c>
      <c r="F71" s="19" t="str">
        <f t="shared" si="18"/>
        <v/>
      </c>
      <c r="G71" s="19" t="str">
        <f t="shared" si="19"/>
        <v/>
      </c>
      <c r="H71" s="19" t="str">
        <f t="shared" si="20"/>
        <v/>
      </c>
      <c r="I71" s="19" t="str">
        <f t="shared" si="21"/>
        <v/>
      </c>
      <c r="J71" s="19" t="str">
        <f t="shared" si="22"/>
        <v/>
      </c>
      <c r="K71" s="19" t="str">
        <f t="shared" si="23"/>
        <v/>
      </c>
      <c r="L71" s="19" t="str">
        <f t="shared" si="25"/>
        <v/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 t="str">
        <f t="shared" si="24"/>
        <v/>
      </c>
      <c r="B72" s="22"/>
      <c r="C72" s="10" t="str">
        <f>IF(B72&lt;&gt;"",IF(ISERROR(VLOOKUP(B72,baza!A:C,2,FALSE)),"",VLOOKUP(B72,baza!A:C,2,FALSE)),"")</f>
        <v/>
      </c>
      <c r="D72" s="23" t="str">
        <f>IF(B72&lt;&gt;"",IF(ISERROR(VLOOKUP(B72,baza!A:C,3,FALSE)),"",VLOOKUP(B72,baza!A:C,3,FALSE)),"")</f>
        <v/>
      </c>
      <c r="E72" s="19" t="str">
        <f t="shared" si="17"/>
        <v/>
      </c>
      <c r="F72" s="19" t="str">
        <f t="shared" si="18"/>
        <v/>
      </c>
      <c r="G72" s="19" t="str">
        <f t="shared" si="19"/>
        <v/>
      </c>
      <c r="H72" s="19" t="str">
        <f t="shared" si="20"/>
        <v/>
      </c>
      <c r="I72" s="19" t="str">
        <f t="shared" si="21"/>
        <v/>
      </c>
      <c r="J72" s="19" t="str">
        <f t="shared" si="22"/>
        <v/>
      </c>
      <c r="K72" s="19" t="str">
        <f t="shared" si="23"/>
        <v/>
      </c>
      <c r="L72" s="19" t="str">
        <f t="shared" si="25"/>
        <v/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 t="str">
        <f t="shared" si="24"/>
        <v/>
      </c>
      <c r="B73" s="22"/>
      <c r="C73" s="10" t="str">
        <f>IF(B73&lt;&gt;"",IF(ISERROR(VLOOKUP(B73,baza!A:C,2,FALSE)),"",VLOOKUP(B73,baza!A:C,2,FALSE)),"")</f>
        <v/>
      </c>
      <c r="D73" s="23" t="str">
        <f>IF(B73&lt;&gt;"",IF(ISERROR(VLOOKUP(B73,baza!A:C,3,FALSE)),"",VLOOKUP(B73,baza!A:C,3,FALSE)),"")</f>
        <v/>
      </c>
      <c r="E73" s="19" t="str">
        <f t="shared" si="17"/>
        <v/>
      </c>
      <c r="F73" s="19" t="str">
        <f t="shared" si="18"/>
        <v/>
      </c>
      <c r="G73" s="19" t="str">
        <f t="shared" si="19"/>
        <v/>
      </c>
      <c r="H73" s="19" t="str">
        <f t="shared" si="20"/>
        <v/>
      </c>
      <c r="I73" s="19" t="str">
        <f t="shared" si="21"/>
        <v/>
      </c>
      <c r="J73" s="19" t="str">
        <f t="shared" si="22"/>
        <v/>
      </c>
      <c r="K73" s="19" t="str">
        <f t="shared" si="23"/>
        <v/>
      </c>
      <c r="L73" s="19" t="str">
        <f t="shared" si="25"/>
        <v/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 t="str">
        <f t="shared" si="24"/>
        <v/>
      </c>
      <c r="B74" s="22"/>
      <c r="C74" s="10" t="str">
        <f>IF(B74&lt;&gt;"",IF(ISERROR(VLOOKUP(B74,baza!A:C,2,FALSE)),"",VLOOKUP(B74,baza!A:C,2,FALSE)),"")</f>
        <v/>
      </c>
      <c r="D74" s="23" t="str">
        <f>IF(B74&lt;&gt;"",IF(ISERROR(VLOOKUP(B74,baza!A:C,3,FALSE)),"",VLOOKUP(B74,baza!A:C,3,FALSE)),"")</f>
        <v/>
      </c>
      <c r="E74" s="19" t="str">
        <f t="shared" si="17"/>
        <v/>
      </c>
      <c r="F74" s="19" t="str">
        <f t="shared" si="18"/>
        <v/>
      </c>
      <c r="G74" s="19" t="str">
        <f t="shared" si="19"/>
        <v/>
      </c>
      <c r="H74" s="19" t="str">
        <f t="shared" si="20"/>
        <v/>
      </c>
      <c r="I74" s="19" t="str">
        <f t="shared" si="21"/>
        <v/>
      </c>
      <c r="J74" s="19" t="str">
        <f t="shared" si="22"/>
        <v/>
      </c>
      <c r="K74" s="19" t="str">
        <f t="shared" si="23"/>
        <v/>
      </c>
      <c r="L74" s="19" t="str">
        <f t="shared" si="25"/>
        <v/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 t="str">
        <f t="shared" si="24"/>
        <v/>
      </c>
      <c r="B75" s="22"/>
      <c r="C75" s="10" t="str">
        <f>IF(B75&lt;&gt;"",IF(ISERROR(VLOOKUP(B75,baza!A:C,2,FALSE)),"",VLOOKUP(B75,baza!A:C,2,FALSE)),"")</f>
        <v/>
      </c>
      <c r="D75" s="23" t="str">
        <f>IF(B75&lt;&gt;"",IF(ISERROR(VLOOKUP(B75,baza!A:C,3,FALSE)),"",VLOOKUP(B75,baza!A:C,3,FALSE)),"")</f>
        <v/>
      </c>
      <c r="E75" s="19" t="str">
        <f t="shared" si="17"/>
        <v/>
      </c>
      <c r="F75" s="19" t="str">
        <f t="shared" si="18"/>
        <v/>
      </c>
      <c r="G75" s="19" t="str">
        <f t="shared" si="19"/>
        <v/>
      </c>
      <c r="H75" s="19" t="str">
        <f t="shared" si="20"/>
        <v/>
      </c>
      <c r="I75" s="19" t="str">
        <f t="shared" si="21"/>
        <v/>
      </c>
      <c r="J75" s="19" t="str">
        <f t="shared" si="22"/>
        <v/>
      </c>
      <c r="K75" s="19" t="str">
        <f t="shared" si="23"/>
        <v/>
      </c>
      <c r="L75" s="19" t="str">
        <f t="shared" si="25"/>
        <v/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 t="str">
        <f t="shared" si="24"/>
        <v/>
      </c>
      <c r="B76" s="22"/>
      <c r="C76" s="10" t="str">
        <f>IF(B76&lt;&gt;"",IF(ISERROR(VLOOKUP(B76,baza!A:C,2,FALSE)),"",VLOOKUP(B76,baza!A:C,2,FALSE)),"")</f>
        <v/>
      </c>
      <c r="D76" s="23" t="str">
        <f>IF(B76&lt;&gt;"",IF(ISERROR(VLOOKUP(B76,baza!A:C,3,FALSE)),"",VLOOKUP(B76,baza!A:C,3,FALSE)),"")</f>
        <v/>
      </c>
      <c r="E76" s="19" t="str">
        <f t="shared" si="17"/>
        <v/>
      </c>
      <c r="F76" s="19" t="str">
        <f t="shared" si="18"/>
        <v/>
      </c>
      <c r="G76" s="19" t="str">
        <f t="shared" si="19"/>
        <v/>
      </c>
      <c r="H76" s="19" t="str">
        <f t="shared" si="20"/>
        <v/>
      </c>
      <c r="I76" s="19" t="str">
        <f t="shared" si="21"/>
        <v/>
      </c>
      <c r="J76" s="19" t="str">
        <f t="shared" si="22"/>
        <v/>
      </c>
      <c r="K76" s="19" t="str">
        <f t="shared" si="23"/>
        <v/>
      </c>
      <c r="L76" s="19" t="str">
        <f t="shared" si="25"/>
        <v/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 t="str">
        <f t="shared" si="24"/>
        <v/>
      </c>
      <c r="B77" s="22"/>
      <c r="C77" s="10" t="str">
        <f>IF(B77&lt;&gt;"",IF(ISERROR(VLOOKUP(B77,baza!A:C,2,FALSE)),"",VLOOKUP(B77,baza!A:C,2,FALSE)),"")</f>
        <v/>
      </c>
      <c r="D77" s="23" t="str">
        <f>IF(B77&lt;&gt;"",IF(ISERROR(VLOOKUP(B77,baza!A:C,3,FALSE)),"",VLOOKUP(B77,baza!A:C,3,FALSE)),"")</f>
        <v/>
      </c>
      <c r="E77" s="19" t="str">
        <f t="shared" si="17"/>
        <v/>
      </c>
      <c r="F77" s="19" t="str">
        <f t="shared" si="18"/>
        <v/>
      </c>
      <c r="G77" s="19" t="str">
        <f t="shared" si="19"/>
        <v/>
      </c>
      <c r="H77" s="19" t="str">
        <f t="shared" si="20"/>
        <v/>
      </c>
      <c r="I77" s="19" t="str">
        <f t="shared" si="21"/>
        <v/>
      </c>
      <c r="J77" s="19" t="str">
        <f t="shared" si="22"/>
        <v/>
      </c>
      <c r="K77" s="19" t="str">
        <f t="shared" si="23"/>
        <v/>
      </c>
      <c r="L77" s="19" t="str">
        <f t="shared" si="25"/>
        <v/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 t="str">
        <f t="shared" si="24"/>
        <v/>
      </c>
      <c r="B78" s="22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 t="str">
        <f t="shared" si="17"/>
        <v/>
      </c>
      <c r="F78" s="19" t="str">
        <f t="shared" si="18"/>
        <v/>
      </c>
      <c r="G78" s="19" t="str">
        <f t="shared" si="19"/>
        <v/>
      </c>
      <c r="H78" s="19" t="str">
        <f t="shared" si="20"/>
        <v/>
      </c>
      <c r="I78" s="19" t="str">
        <f t="shared" si="21"/>
        <v/>
      </c>
      <c r="J78" s="19" t="str">
        <f t="shared" si="22"/>
        <v/>
      </c>
      <c r="K78" s="19" t="str">
        <f t="shared" si="23"/>
        <v/>
      </c>
      <c r="L78" s="19" t="str">
        <f t="shared" si="25"/>
        <v/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 t="str">
        <f t="shared" si="24"/>
        <v/>
      </c>
      <c r="B79" s="22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 t="str">
        <f t="shared" si="17"/>
        <v/>
      </c>
      <c r="F79" s="19" t="str">
        <f t="shared" si="18"/>
        <v/>
      </c>
      <c r="G79" s="19" t="str">
        <f t="shared" si="19"/>
        <v/>
      </c>
      <c r="H79" s="19" t="str">
        <f t="shared" si="20"/>
        <v/>
      </c>
      <c r="I79" s="19" t="str">
        <f t="shared" si="21"/>
        <v/>
      </c>
      <c r="J79" s="19" t="str">
        <f t="shared" si="22"/>
        <v/>
      </c>
      <c r="K79" s="19" t="str">
        <f t="shared" si="23"/>
        <v/>
      </c>
      <c r="L79" s="19" t="str">
        <f t="shared" si="25"/>
        <v/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 t="str">
        <f t="shared" si="24"/>
        <v/>
      </c>
      <c r="B80" s="22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 t="str">
        <f t="shared" si="17"/>
        <v/>
      </c>
      <c r="F80" s="19" t="str">
        <f t="shared" si="18"/>
        <v/>
      </c>
      <c r="G80" s="19" t="str">
        <f t="shared" si="19"/>
        <v/>
      </c>
      <c r="H80" s="19" t="str">
        <f t="shared" si="20"/>
        <v/>
      </c>
      <c r="I80" s="19" t="str">
        <f t="shared" si="21"/>
        <v/>
      </c>
      <c r="J80" s="19" t="str">
        <f t="shared" si="22"/>
        <v/>
      </c>
      <c r="K80" s="19" t="str">
        <f t="shared" si="23"/>
        <v/>
      </c>
      <c r="L80" s="19" t="str">
        <f t="shared" si="25"/>
        <v/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 t="str">
        <f t="shared" si="24"/>
        <v/>
      </c>
      <c r="B81" s="22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 t="str">
        <f t="shared" si="17"/>
        <v/>
      </c>
      <c r="F81" s="19" t="str">
        <f t="shared" si="18"/>
        <v/>
      </c>
      <c r="G81" s="19" t="str">
        <f t="shared" si="19"/>
        <v/>
      </c>
      <c r="H81" s="19" t="str">
        <f t="shared" si="20"/>
        <v/>
      </c>
      <c r="I81" s="19" t="str">
        <f t="shared" si="21"/>
        <v/>
      </c>
      <c r="J81" s="19" t="str">
        <f t="shared" si="22"/>
        <v/>
      </c>
      <c r="K81" s="19" t="str">
        <f t="shared" si="23"/>
        <v/>
      </c>
      <c r="L81" s="19" t="str">
        <f t="shared" si="25"/>
        <v/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 t="str">
        <f t="shared" si="24"/>
        <v/>
      </c>
      <c r="B82" s="22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 t="str">
        <f t="shared" si="17"/>
        <v/>
      </c>
      <c r="F82" s="19" t="str">
        <f t="shared" si="18"/>
        <v/>
      </c>
      <c r="G82" s="19" t="str">
        <f t="shared" si="19"/>
        <v/>
      </c>
      <c r="H82" s="19" t="str">
        <f t="shared" si="20"/>
        <v/>
      </c>
      <c r="I82" s="19" t="str">
        <f t="shared" si="21"/>
        <v/>
      </c>
      <c r="J82" s="19" t="str">
        <f t="shared" si="22"/>
        <v/>
      </c>
      <c r="K82" s="19" t="str">
        <f t="shared" si="23"/>
        <v/>
      </c>
      <c r="L82" s="19" t="str">
        <f t="shared" si="25"/>
        <v/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 t="str">
        <f t="shared" si="24"/>
        <v/>
      </c>
      <c r="B83" s="22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 t="str">
        <f t="shared" si="17"/>
        <v/>
      </c>
      <c r="F83" s="19" t="str">
        <f t="shared" si="18"/>
        <v/>
      </c>
      <c r="G83" s="19" t="str">
        <f t="shared" si="19"/>
        <v/>
      </c>
      <c r="H83" s="19" t="str">
        <f t="shared" si="20"/>
        <v/>
      </c>
      <c r="I83" s="19" t="str">
        <f t="shared" si="21"/>
        <v/>
      </c>
      <c r="J83" s="19" t="str">
        <f t="shared" si="22"/>
        <v/>
      </c>
      <c r="K83" s="19" t="str">
        <f t="shared" si="23"/>
        <v/>
      </c>
      <c r="L83" s="19" t="str">
        <f t="shared" si="25"/>
        <v/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 t="str">
        <f t="shared" si="24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 t="str">
        <f t="shared" si="17"/>
        <v/>
      </c>
      <c r="F84" s="19" t="str">
        <f t="shared" si="18"/>
        <v/>
      </c>
      <c r="G84" s="19" t="str">
        <f t="shared" si="19"/>
        <v/>
      </c>
      <c r="H84" s="19" t="str">
        <f t="shared" si="20"/>
        <v/>
      </c>
      <c r="I84" s="19" t="str">
        <f t="shared" si="21"/>
        <v/>
      </c>
      <c r="J84" s="19" t="str">
        <f t="shared" si="22"/>
        <v/>
      </c>
      <c r="K84" s="19" t="str">
        <f t="shared" si="23"/>
        <v/>
      </c>
      <c r="L84" s="19" t="str">
        <f t="shared" si="25"/>
        <v/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 t="str">
        <f t="shared" si="24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 t="str">
        <f t="shared" si="17"/>
        <v/>
      </c>
      <c r="F85" s="19" t="str">
        <f t="shared" si="18"/>
        <v/>
      </c>
      <c r="G85" s="19" t="str">
        <f t="shared" si="19"/>
        <v/>
      </c>
      <c r="H85" s="19" t="str">
        <f t="shared" si="20"/>
        <v/>
      </c>
      <c r="I85" s="19" t="str">
        <f t="shared" si="21"/>
        <v/>
      </c>
      <c r="J85" s="19" t="str">
        <f t="shared" si="22"/>
        <v/>
      </c>
      <c r="K85" s="19" t="str">
        <f t="shared" si="23"/>
        <v/>
      </c>
      <c r="L85" s="19" t="str">
        <f t="shared" si="25"/>
        <v/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 t="str">
        <f t="shared" si="24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 t="str">
        <f t="shared" si="17"/>
        <v/>
      </c>
      <c r="F86" s="19" t="str">
        <f t="shared" si="18"/>
        <v/>
      </c>
      <c r="G86" s="19" t="str">
        <f t="shared" si="19"/>
        <v/>
      </c>
      <c r="H86" s="19" t="str">
        <f t="shared" si="20"/>
        <v/>
      </c>
      <c r="I86" s="19" t="str">
        <f t="shared" si="21"/>
        <v/>
      </c>
      <c r="J86" s="19" t="str">
        <f t="shared" si="22"/>
        <v/>
      </c>
      <c r="K86" s="19" t="str">
        <f t="shared" si="23"/>
        <v/>
      </c>
      <c r="L86" s="19" t="str">
        <f t="shared" si="25"/>
        <v/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 t="str">
        <f t="shared" si="24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 t="str">
        <f t="shared" si="17"/>
        <v/>
      </c>
      <c r="F87" s="19" t="str">
        <f t="shared" si="18"/>
        <v/>
      </c>
      <c r="G87" s="19" t="str">
        <f t="shared" si="19"/>
        <v/>
      </c>
      <c r="H87" s="19" t="str">
        <f t="shared" si="20"/>
        <v/>
      </c>
      <c r="I87" s="19" t="str">
        <f t="shared" si="21"/>
        <v/>
      </c>
      <c r="J87" s="19" t="str">
        <f t="shared" si="22"/>
        <v/>
      </c>
      <c r="K87" s="19" t="str">
        <f t="shared" si="23"/>
        <v/>
      </c>
      <c r="L87" s="19" t="str">
        <f t="shared" si="25"/>
        <v/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 t="str">
        <f t="shared" si="24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 t="str">
        <f t="shared" si="17"/>
        <v/>
      </c>
      <c r="F88" s="19" t="str">
        <f t="shared" si="18"/>
        <v/>
      </c>
      <c r="G88" s="19" t="str">
        <f t="shared" si="19"/>
        <v/>
      </c>
      <c r="H88" s="19" t="str">
        <f t="shared" si="20"/>
        <v/>
      </c>
      <c r="I88" s="19" t="str">
        <f t="shared" si="21"/>
        <v/>
      </c>
      <c r="J88" s="19" t="str">
        <f t="shared" si="22"/>
        <v/>
      </c>
      <c r="K88" s="19" t="str">
        <f t="shared" si="23"/>
        <v/>
      </c>
      <c r="L88" s="19" t="str">
        <f t="shared" si="25"/>
        <v/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 t="str">
        <f t="shared" si="24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 t="str">
        <f t="shared" si="17"/>
        <v/>
      </c>
      <c r="F89" s="19" t="str">
        <f t="shared" si="18"/>
        <v/>
      </c>
      <c r="G89" s="19" t="str">
        <f t="shared" si="19"/>
        <v/>
      </c>
      <c r="H89" s="19" t="str">
        <f t="shared" si="20"/>
        <v/>
      </c>
      <c r="I89" s="19" t="str">
        <f t="shared" si="21"/>
        <v/>
      </c>
      <c r="J89" s="19" t="str">
        <f t="shared" si="22"/>
        <v/>
      </c>
      <c r="K89" s="19" t="str">
        <f t="shared" si="23"/>
        <v/>
      </c>
      <c r="L89" s="19" t="str">
        <f t="shared" si="25"/>
        <v/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 t="str">
        <f t="shared" si="24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 t="str">
        <f t="shared" si="17"/>
        <v/>
      </c>
      <c r="F90" s="19" t="str">
        <f t="shared" si="18"/>
        <v/>
      </c>
      <c r="G90" s="19" t="str">
        <f t="shared" si="19"/>
        <v/>
      </c>
      <c r="H90" s="19" t="str">
        <f t="shared" si="20"/>
        <v/>
      </c>
      <c r="I90" s="19" t="str">
        <f t="shared" si="21"/>
        <v/>
      </c>
      <c r="J90" s="19" t="str">
        <f t="shared" si="22"/>
        <v/>
      </c>
      <c r="K90" s="19" t="str">
        <f t="shared" si="23"/>
        <v/>
      </c>
      <c r="L90" s="19" t="str">
        <f t="shared" si="25"/>
        <v/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 t="str">
        <f t="shared" si="24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 t="str">
        <f t="shared" si="17"/>
        <v/>
      </c>
      <c r="F91" s="19" t="str">
        <f t="shared" si="18"/>
        <v/>
      </c>
      <c r="G91" s="19" t="str">
        <f t="shared" si="19"/>
        <v/>
      </c>
      <c r="H91" s="19" t="str">
        <f t="shared" si="20"/>
        <v/>
      </c>
      <c r="I91" s="19" t="str">
        <f t="shared" si="21"/>
        <v/>
      </c>
      <c r="J91" s="19" t="str">
        <f t="shared" si="22"/>
        <v/>
      </c>
      <c r="K91" s="19" t="str">
        <f t="shared" si="23"/>
        <v/>
      </c>
      <c r="L91" s="19" t="str">
        <f t="shared" si="25"/>
        <v/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 t="str">
        <f t="shared" si="24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ref="E92:E153" si="26">IF(ISERROR(VLOOKUP(B92,N:O,2,FALSE)),"",VLOOKUP(B92,N:O,2,FALSE))</f>
        <v/>
      </c>
      <c r="F92" s="19" t="str">
        <f t="shared" ref="F92:F153" si="27">IF(ISERROR(VLOOKUP(B92,P:Q,2,FALSE)),"",VLOOKUP(B92,P:Q,2,FALSE))</f>
        <v/>
      </c>
      <c r="G92" s="19" t="str">
        <f t="shared" ref="G92:G153" si="28">IF(ISERROR(VLOOKUP(B92,R:S,2,FALSE)),"",VLOOKUP(B92,R:S,2,FALSE))</f>
        <v/>
      </c>
      <c r="H92" s="19" t="str">
        <f t="shared" ref="H92:H153" si="29">IF(ISERROR(VLOOKUP(B92,T:U,2,FALSE)),"",VLOOKUP(B92,T:U,2,FALSE))</f>
        <v/>
      </c>
      <c r="I92" s="19" t="str">
        <f t="shared" ref="I92:I153" si="30">IF(ISERROR(VLOOKUP(B92,V:W,2,FALSE)),"",VLOOKUP(B92,V:W,2,FALSE))</f>
        <v/>
      </c>
      <c r="J92" s="19" t="str">
        <f t="shared" ref="J92:J153" si="31">IF(ISERROR(VLOOKUP(B92,X:Y,2,FALSE)),"",VLOOKUP(B92,X:Y,2,FALSE))</f>
        <v/>
      </c>
      <c r="K92" s="19" t="str">
        <f t="shared" ref="K92:K153" si="32">IF(ISERROR(VLOOKUP(B92,Z:AA,2,FALSE)),"",VLOOKUP(B92,Z:AA,2,FALSE))</f>
        <v/>
      </c>
      <c r="L92" s="19" t="str">
        <f t="shared" si="25"/>
        <v/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 t="str">
        <f t="shared" si="24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 t="str">
        <f t="shared" si="26"/>
        <v/>
      </c>
      <c r="F93" s="19" t="str">
        <f t="shared" si="27"/>
        <v/>
      </c>
      <c r="G93" s="19" t="str">
        <f t="shared" si="28"/>
        <v/>
      </c>
      <c r="H93" s="19" t="str">
        <f t="shared" si="29"/>
        <v/>
      </c>
      <c r="I93" s="19" t="str">
        <f t="shared" si="30"/>
        <v/>
      </c>
      <c r="J93" s="19" t="str">
        <f t="shared" si="31"/>
        <v/>
      </c>
      <c r="K93" s="19" t="str">
        <f t="shared" si="32"/>
        <v/>
      </c>
      <c r="L93" s="19" t="str">
        <f t="shared" si="25"/>
        <v/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 t="str">
        <f t="shared" si="24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 t="str">
        <f t="shared" si="26"/>
        <v/>
      </c>
      <c r="F94" s="19" t="str">
        <f t="shared" si="27"/>
        <v/>
      </c>
      <c r="G94" s="19" t="str">
        <f t="shared" si="28"/>
        <v/>
      </c>
      <c r="H94" s="19" t="str">
        <f t="shared" si="29"/>
        <v/>
      </c>
      <c r="I94" s="19" t="str">
        <f t="shared" si="30"/>
        <v/>
      </c>
      <c r="J94" s="19" t="str">
        <f t="shared" si="31"/>
        <v/>
      </c>
      <c r="K94" s="19" t="str">
        <f t="shared" si="32"/>
        <v/>
      </c>
      <c r="L94" s="19" t="str">
        <f t="shared" si="25"/>
        <v/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 t="str">
        <f t="shared" si="24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 t="str">
        <f t="shared" si="26"/>
        <v/>
      </c>
      <c r="F95" s="19" t="str">
        <f t="shared" si="27"/>
        <v/>
      </c>
      <c r="G95" s="19" t="str">
        <f t="shared" si="28"/>
        <v/>
      </c>
      <c r="H95" s="19" t="str">
        <f t="shared" si="29"/>
        <v/>
      </c>
      <c r="I95" s="19" t="str">
        <f t="shared" si="30"/>
        <v/>
      </c>
      <c r="J95" s="19" t="str">
        <f t="shared" si="31"/>
        <v/>
      </c>
      <c r="K95" s="19" t="str">
        <f t="shared" si="32"/>
        <v/>
      </c>
      <c r="L95" s="19" t="str">
        <f t="shared" si="25"/>
        <v/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 t="str">
        <f t="shared" si="24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 t="str">
        <f t="shared" si="26"/>
        <v/>
      </c>
      <c r="F96" s="19" t="str">
        <f t="shared" si="27"/>
        <v/>
      </c>
      <c r="G96" s="19" t="str">
        <f t="shared" si="28"/>
        <v/>
      </c>
      <c r="H96" s="19" t="str">
        <f t="shared" si="29"/>
        <v/>
      </c>
      <c r="I96" s="19" t="str">
        <f t="shared" si="30"/>
        <v/>
      </c>
      <c r="J96" s="19" t="str">
        <f t="shared" si="31"/>
        <v/>
      </c>
      <c r="K96" s="19" t="str">
        <f t="shared" si="32"/>
        <v/>
      </c>
      <c r="L96" s="19" t="str">
        <f t="shared" si="25"/>
        <v/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 t="str">
        <f t="shared" si="24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 t="str">
        <f t="shared" si="26"/>
        <v/>
      </c>
      <c r="F97" s="19" t="str">
        <f t="shared" si="27"/>
        <v/>
      </c>
      <c r="G97" s="19" t="str">
        <f t="shared" si="28"/>
        <v/>
      </c>
      <c r="H97" s="19" t="str">
        <f t="shared" si="29"/>
        <v/>
      </c>
      <c r="I97" s="19" t="str">
        <f t="shared" si="30"/>
        <v/>
      </c>
      <c r="J97" s="19" t="str">
        <f t="shared" si="31"/>
        <v/>
      </c>
      <c r="K97" s="19" t="str">
        <f t="shared" si="32"/>
        <v/>
      </c>
      <c r="L97" s="19" t="str">
        <f t="shared" si="25"/>
        <v/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 t="str">
        <f t="shared" si="24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 t="str">
        <f t="shared" si="26"/>
        <v/>
      </c>
      <c r="F98" s="19" t="str">
        <f t="shared" si="27"/>
        <v/>
      </c>
      <c r="G98" s="19" t="str">
        <f t="shared" si="28"/>
        <v/>
      </c>
      <c r="H98" s="19" t="str">
        <f t="shared" si="29"/>
        <v/>
      </c>
      <c r="I98" s="19" t="str">
        <f t="shared" si="30"/>
        <v/>
      </c>
      <c r="J98" s="19" t="str">
        <f t="shared" si="31"/>
        <v/>
      </c>
      <c r="K98" s="19" t="str">
        <f t="shared" si="32"/>
        <v/>
      </c>
      <c r="L98" s="19" t="str">
        <f t="shared" si="25"/>
        <v/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 t="str">
        <f t="shared" si="24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 t="str">
        <f t="shared" si="26"/>
        <v/>
      </c>
      <c r="F99" s="19" t="str">
        <f t="shared" si="27"/>
        <v/>
      </c>
      <c r="G99" s="19" t="str">
        <f t="shared" si="28"/>
        <v/>
      </c>
      <c r="H99" s="19" t="str">
        <f t="shared" si="29"/>
        <v/>
      </c>
      <c r="I99" s="19" t="str">
        <f t="shared" si="30"/>
        <v/>
      </c>
      <c r="J99" s="19" t="str">
        <f t="shared" si="31"/>
        <v/>
      </c>
      <c r="K99" s="19" t="str">
        <f t="shared" si="32"/>
        <v/>
      </c>
      <c r="L99" s="19" t="str">
        <f t="shared" si="25"/>
        <v/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 t="str">
        <f t="shared" si="24"/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 t="str">
        <f t="shared" si="26"/>
        <v/>
      </c>
      <c r="F100" s="19" t="str">
        <f t="shared" si="27"/>
        <v/>
      </c>
      <c r="G100" s="19" t="str">
        <f t="shared" si="28"/>
        <v/>
      </c>
      <c r="H100" s="19" t="str">
        <f t="shared" si="29"/>
        <v/>
      </c>
      <c r="I100" s="19" t="str">
        <f t="shared" si="30"/>
        <v/>
      </c>
      <c r="J100" s="19" t="str">
        <f t="shared" si="31"/>
        <v/>
      </c>
      <c r="K100" s="19" t="str">
        <f t="shared" si="32"/>
        <v/>
      </c>
      <c r="L100" s="19" t="str">
        <f t="shared" si="25"/>
        <v/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 t="str">
        <f t="shared" si="24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 t="str">
        <f t="shared" si="26"/>
        <v/>
      </c>
      <c r="F101" s="19" t="str">
        <f t="shared" si="27"/>
        <v/>
      </c>
      <c r="G101" s="19" t="str">
        <f t="shared" si="28"/>
        <v/>
      </c>
      <c r="H101" s="19" t="str">
        <f t="shared" si="29"/>
        <v/>
      </c>
      <c r="I101" s="19" t="str">
        <f t="shared" si="30"/>
        <v/>
      </c>
      <c r="J101" s="19" t="str">
        <f t="shared" si="31"/>
        <v/>
      </c>
      <c r="K101" s="19" t="str">
        <f t="shared" si="32"/>
        <v/>
      </c>
      <c r="L101" s="19" t="str">
        <f t="shared" si="25"/>
        <v/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 t="str">
        <f t="shared" si="24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 t="str">
        <f t="shared" si="26"/>
        <v/>
      </c>
      <c r="F102" s="19" t="str">
        <f t="shared" si="27"/>
        <v/>
      </c>
      <c r="G102" s="19" t="str">
        <f t="shared" si="28"/>
        <v/>
      </c>
      <c r="H102" s="19" t="str">
        <f t="shared" si="29"/>
        <v/>
      </c>
      <c r="I102" s="19" t="str">
        <f t="shared" si="30"/>
        <v/>
      </c>
      <c r="J102" s="19" t="str">
        <f t="shared" si="31"/>
        <v/>
      </c>
      <c r="K102" s="19" t="str">
        <f t="shared" si="32"/>
        <v/>
      </c>
      <c r="L102" s="19" t="str">
        <f t="shared" si="25"/>
        <v/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 t="str">
        <f t="shared" si="24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 t="str">
        <f t="shared" si="26"/>
        <v/>
      </c>
      <c r="F103" s="19" t="str">
        <f t="shared" si="27"/>
        <v/>
      </c>
      <c r="G103" s="19" t="str">
        <f t="shared" si="28"/>
        <v/>
      </c>
      <c r="H103" s="19" t="str">
        <f t="shared" si="29"/>
        <v/>
      </c>
      <c r="I103" s="19" t="str">
        <f t="shared" si="30"/>
        <v/>
      </c>
      <c r="J103" s="19" t="str">
        <f t="shared" si="31"/>
        <v/>
      </c>
      <c r="K103" s="19" t="str">
        <f t="shared" si="32"/>
        <v/>
      </c>
      <c r="L103" s="19" t="str">
        <f t="shared" si="25"/>
        <v/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 t="str">
        <f t="shared" si="24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 t="str">
        <f t="shared" si="26"/>
        <v/>
      </c>
      <c r="F104" s="19" t="str">
        <f t="shared" si="27"/>
        <v/>
      </c>
      <c r="G104" s="19" t="str">
        <f t="shared" si="28"/>
        <v/>
      </c>
      <c r="H104" s="19" t="str">
        <f t="shared" si="29"/>
        <v/>
      </c>
      <c r="I104" s="19" t="str">
        <f t="shared" si="30"/>
        <v/>
      </c>
      <c r="J104" s="19" t="str">
        <f t="shared" si="31"/>
        <v/>
      </c>
      <c r="K104" s="19" t="str">
        <f t="shared" si="32"/>
        <v/>
      </c>
      <c r="L104" s="19" t="str">
        <f t="shared" si="25"/>
        <v/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 t="str">
        <f t="shared" si="24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 t="str">
        <f t="shared" si="26"/>
        <v/>
      </c>
      <c r="F105" s="19" t="str">
        <f t="shared" si="27"/>
        <v/>
      </c>
      <c r="G105" s="19" t="str">
        <f t="shared" si="28"/>
        <v/>
      </c>
      <c r="H105" s="19" t="str">
        <f t="shared" si="29"/>
        <v/>
      </c>
      <c r="I105" s="19" t="str">
        <f t="shared" si="30"/>
        <v/>
      </c>
      <c r="J105" s="19" t="str">
        <f t="shared" si="31"/>
        <v/>
      </c>
      <c r="K105" s="19" t="str">
        <f t="shared" si="32"/>
        <v/>
      </c>
      <c r="L105" s="19" t="str">
        <f t="shared" si="25"/>
        <v/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 t="str">
        <f t="shared" si="24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 t="str">
        <f t="shared" si="26"/>
        <v/>
      </c>
      <c r="F106" s="19" t="str">
        <f t="shared" si="27"/>
        <v/>
      </c>
      <c r="G106" s="19" t="str">
        <f t="shared" si="28"/>
        <v/>
      </c>
      <c r="H106" s="19" t="str">
        <f t="shared" si="29"/>
        <v/>
      </c>
      <c r="I106" s="19" t="str">
        <f t="shared" si="30"/>
        <v/>
      </c>
      <c r="J106" s="19" t="str">
        <f t="shared" si="31"/>
        <v/>
      </c>
      <c r="K106" s="19" t="str">
        <f t="shared" si="32"/>
        <v/>
      </c>
      <c r="L106" s="19" t="str">
        <f t="shared" si="25"/>
        <v/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 t="str">
        <f t="shared" si="24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 t="str">
        <f t="shared" si="26"/>
        <v/>
      </c>
      <c r="F107" s="19" t="str">
        <f t="shared" si="27"/>
        <v/>
      </c>
      <c r="G107" s="19" t="str">
        <f t="shared" si="28"/>
        <v/>
      </c>
      <c r="H107" s="19" t="str">
        <f t="shared" si="29"/>
        <v/>
      </c>
      <c r="I107" s="19" t="str">
        <f t="shared" si="30"/>
        <v/>
      </c>
      <c r="J107" s="19" t="str">
        <f t="shared" si="31"/>
        <v/>
      </c>
      <c r="K107" s="19" t="str">
        <f t="shared" si="32"/>
        <v/>
      </c>
      <c r="L107" s="19" t="str">
        <f t="shared" si="25"/>
        <v/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 t="str">
        <f t="shared" si="24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 t="str">
        <f t="shared" si="26"/>
        <v/>
      </c>
      <c r="F108" s="19" t="str">
        <f t="shared" si="27"/>
        <v/>
      </c>
      <c r="G108" s="19" t="str">
        <f t="shared" si="28"/>
        <v/>
      </c>
      <c r="H108" s="19" t="str">
        <f t="shared" si="29"/>
        <v/>
      </c>
      <c r="I108" s="19" t="str">
        <f t="shared" si="30"/>
        <v/>
      </c>
      <c r="J108" s="19" t="str">
        <f t="shared" si="31"/>
        <v/>
      </c>
      <c r="K108" s="19" t="str">
        <f t="shared" si="32"/>
        <v/>
      </c>
      <c r="L108" s="19" t="str">
        <f t="shared" si="25"/>
        <v/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 t="str">
        <f t="shared" si="24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 t="str">
        <f t="shared" si="26"/>
        <v/>
      </c>
      <c r="F109" s="19" t="str">
        <f t="shared" si="27"/>
        <v/>
      </c>
      <c r="G109" s="19" t="str">
        <f t="shared" si="28"/>
        <v/>
      </c>
      <c r="H109" s="19" t="str">
        <f t="shared" si="29"/>
        <v/>
      </c>
      <c r="I109" s="19" t="str">
        <f t="shared" si="30"/>
        <v/>
      </c>
      <c r="J109" s="19" t="str">
        <f t="shared" si="31"/>
        <v/>
      </c>
      <c r="K109" s="19" t="str">
        <f t="shared" si="32"/>
        <v/>
      </c>
      <c r="L109" s="19" t="str">
        <f t="shared" si="25"/>
        <v/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 t="str">
        <f t="shared" si="24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 t="str">
        <f t="shared" si="26"/>
        <v/>
      </c>
      <c r="F110" s="19" t="str">
        <f t="shared" si="27"/>
        <v/>
      </c>
      <c r="G110" s="19" t="str">
        <f t="shared" si="28"/>
        <v/>
      </c>
      <c r="H110" s="19" t="str">
        <f t="shared" si="29"/>
        <v/>
      </c>
      <c r="I110" s="19" t="str">
        <f t="shared" si="30"/>
        <v/>
      </c>
      <c r="J110" s="19" t="str">
        <f t="shared" si="31"/>
        <v/>
      </c>
      <c r="K110" s="19" t="str">
        <f t="shared" si="32"/>
        <v/>
      </c>
      <c r="L110" s="19" t="str">
        <f t="shared" si="25"/>
        <v/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 t="str">
        <f t="shared" si="24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 t="str">
        <f t="shared" si="26"/>
        <v/>
      </c>
      <c r="F111" s="19" t="str">
        <f t="shared" si="27"/>
        <v/>
      </c>
      <c r="G111" s="19" t="str">
        <f t="shared" si="28"/>
        <v/>
      </c>
      <c r="H111" s="19" t="str">
        <f t="shared" si="29"/>
        <v/>
      </c>
      <c r="I111" s="19" t="str">
        <f t="shared" si="30"/>
        <v/>
      </c>
      <c r="J111" s="19" t="str">
        <f t="shared" si="31"/>
        <v/>
      </c>
      <c r="K111" s="19" t="str">
        <f t="shared" si="32"/>
        <v/>
      </c>
      <c r="L111" s="19" t="str">
        <f t="shared" si="25"/>
        <v/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 t="str">
        <f t="shared" si="24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 t="str">
        <f t="shared" si="26"/>
        <v/>
      </c>
      <c r="F112" s="19" t="str">
        <f t="shared" si="27"/>
        <v/>
      </c>
      <c r="G112" s="19" t="str">
        <f t="shared" si="28"/>
        <v/>
      </c>
      <c r="H112" s="19" t="str">
        <f t="shared" si="29"/>
        <v/>
      </c>
      <c r="I112" s="19" t="str">
        <f t="shared" si="30"/>
        <v/>
      </c>
      <c r="J112" s="19" t="str">
        <f t="shared" si="31"/>
        <v/>
      </c>
      <c r="K112" s="19" t="str">
        <f t="shared" si="32"/>
        <v/>
      </c>
      <c r="L112" s="19" t="str">
        <f t="shared" si="25"/>
        <v/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 t="str">
        <f t="shared" si="24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 t="str">
        <f t="shared" si="26"/>
        <v/>
      </c>
      <c r="F113" s="19" t="str">
        <f t="shared" si="27"/>
        <v/>
      </c>
      <c r="G113" s="19" t="str">
        <f t="shared" si="28"/>
        <v/>
      </c>
      <c r="H113" s="19" t="str">
        <f t="shared" si="29"/>
        <v/>
      </c>
      <c r="I113" s="19" t="str">
        <f t="shared" si="30"/>
        <v/>
      </c>
      <c r="J113" s="19" t="str">
        <f t="shared" si="31"/>
        <v/>
      </c>
      <c r="K113" s="19" t="str">
        <f t="shared" si="32"/>
        <v/>
      </c>
      <c r="L113" s="19" t="str">
        <f t="shared" si="25"/>
        <v/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 t="str">
        <f t="shared" si="24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 t="str">
        <f t="shared" si="26"/>
        <v/>
      </c>
      <c r="F114" s="19" t="str">
        <f t="shared" si="27"/>
        <v/>
      </c>
      <c r="G114" s="19" t="str">
        <f t="shared" si="28"/>
        <v/>
      </c>
      <c r="H114" s="19" t="str">
        <f t="shared" si="29"/>
        <v/>
      </c>
      <c r="I114" s="19" t="str">
        <f t="shared" si="30"/>
        <v/>
      </c>
      <c r="J114" s="19" t="str">
        <f t="shared" si="31"/>
        <v/>
      </c>
      <c r="K114" s="19" t="str">
        <f t="shared" si="32"/>
        <v/>
      </c>
      <c r="L114" s="19" t="str">
        <f t="shared" si="25"/>
        <v/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 t="str">
        <f t="shared" si="24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 t="str">
        <f t="shared" si="26"/>
        <v/>
      </c>
      <c r="F115" s="19" t="str">
        <f t="shared" si="27"/>
        <v/>
      </c>
      <c r="G115" s="19" t="str">
        <f t="shared" si="28"/>
        <v/>
      </c>
      <c r="H115" s="19" t="str">
        <f t="shared" si="29"/>
        <v/>
      </c>
      <c r="I115" s="19" t="str">
        <f t="shared" si="30"/>
        <v/>
      </c>
      <c r="J115" s="19" t="str">
        <f t="shared" si="31"/>
        <v/>
      </c>
      <c r="K115" s="19" t="str">
        <f t="shared" si="32"/>
        <v/>
      </c>
      <c r="L115" s="19" t="str">
        <f t="shared" si="25"/>
        <v/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 t="str">
        <f t="shared" si="24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 t="str">
        <f t="shared" si="26"/>
        <v/>
      </c>
      <c r="F116" s="19" t="str">
        <f t="shared" si="27"/>
        <v/>
      </c>
      <c r="G116" s="19" t="str">
        <f t="shared" si="28"/>
        <v/>
      </c>
      <c r="H116" s="19" t="str">
        <f t="shared" si="29"/>
        <v/>
      </c>
      <c r="I116" s="19" t="str">
        <f t="shared" si="30"/>
        <v/>
      </c>
      <c r="J116" s="19" t="str">
        <f t="shared" si="31"/>
        <v/>
      </c>
      <c r="K116" s="19" t="str">
        <f t="shared" si="32"/>
        <v/>
      </c>
      <c r="L116" s="19" t="str">
        <f t="shared" si="25"/>
        <v/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 t="str">
        <f t="shared" si="24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 t="str">
        <f t="shared" si="26"/>
        <v/>
      </c>
      <c r="F117" s="19" t="str">
        <f t="shared" si="27"/>
        <v/>
      </c>
      <c r="G117" s="19" t="str">
        <f t="shared" si="28"/>
        <v/>
      </c>
      <c r="H117" s="19" t="str">
        <f t="shared" si="29"/>
        <v/>
      </c>
      <c r="I117" s="19" t="str">
        <f t="shared" si="30"/>
        <v/>
      </c>
      <c r="J117" s="19" t="str">
        <f t="shared" si="31"/>
        <v/>
      </c>
      <c r="K117" s="19" t="str">
        <f t="shared" si="32"/>
        <v/>
      </c>
      <c r="L117" s="19" t="str">
        <f t="shared" si="25"/>
        <v/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 t="str">
        <f t="shared" si="24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 t="str">
        <f t="shared" si="26"/>
        <v/>
      </c>
      <c r="F118" s="19" t="str">
        <f t="shared" si="27"/>
        <v/>
      </c>
      <c r="G118" s="19" t="str">
        <f t="shared" si="28"/>
        <v/>
      </c>
      <c r="H118" s="19" t="str">
        <f t="shared" si="29"/>
        <v/>
      </c>
      <c r="I118" s="19" t="str">
        <f t="shared" si="30"/>
        <v/>
      </c>
      <c r="J118" s="19" t="str">
        <f t="shared" si="31"/>
        <v/>
      </c>
      <c r="K118" s="19" t="str">
        <f t="shared" si="32"/>
        <v/>
      </c>
      <c r="L118" s="19" t="str">
        <f t="shared" si="25"/>
        <v/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 t="str">
        <f t="shared" si="24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 t="str">
        <f t="shared" si="26"/>
        <v/>
      </c>
      <c r="F119" s="19" t="str">
        <f t="shared" si="27"/>
        <v/>
      </c>
      <c r="G119" s="19" t="str">
        <f t="shared" si="28"/>
        <v/>
      </c>
      <c r="H119" s="19" t="str">
        <f t="shared" si="29"/>
        <v/>
      </c>
      <c r="I119" s="19" t="str">
        <f t="shared" si="30"/>
        <v/>
      </c>
      <c r="J119" s="19" t="str">
        <f t="shared" si="31"/>
        <v/>
      </c>
      <c r="K119" s="19" t="str">
        <f t="shared" si="32"/>
        <v/>
      </c>
      <c r="L119" s="19" t="str">
        <f t="shared" si="25"/>
        <v/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 t="str">
        <f t="shared" si="24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 t="str">
        <f t="shared" si="26"/>
        <v/>
      </c>
      <c r="F120" s="19" t="str">
        <f t="shared" si="27"/>
        <v/>
      </c>
      <c r="G120" s="19" t="str">
        <f t="shared" si="28"/>
        <v/>
      </c>
      <c r="H120" s="19" t="str">
        <f t="shared" si="29"/>
        <v/>
      </c>
      <c r="I120" s="19" t="str">
        <f t="shared" si="30"/>
        <v/>
      </c>
      <c r="J120" s="19" t="str">
        <f t="shared" si="31"/>
        <v/>
      </c>
      <c r="K120" s="19" t="str">
        <f t="shared" si="32"/>
        <v/>
      </c>
      <c r="L120" s="19" t="str">
        <f t="shared" si="25"/>
        <v/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24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 t="str">
        <f t="shared" si="26"/>
        <v/>
      </c>
      <c r="F121" s="19" t="str">
        <f t="shared" si="27"/>
        <v/>
      </c>
      <c r="G121" s="19" t="str">
        <f t="shared" si="28"/>
        <v/>
      </c>
      <c r="H121" s="19" t="str">
        <f t="shared" si="29"/>
        <v/>
      </c>
      <c r="I121" s="19" t="str">
        <f t="shared" si="30"/>
        <v/>
      </c>
      <c r="J121" s="19" t="str">
        <f t="shared" si="31"/>
        <v/>
      </c>
      <c r="K121" s="19" t="str">
        <f t="shared" si="32"/>
        <v/>
      </c>
      <c r="L121" s="19" t="str">
        <f t="shared" si="25"/>
        <v/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24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 t="str">
        <f t="shared" si="26"/>
        <v/>
      </c>
      <c r="F122" s="19" t="str">
        <f t="shared" si="27"/>
        <v/>
      </c>
      <c r="G122" s="19" t="str">
        <f t="shared" si="28"/>
        <v/>
      </c>
      <c r="H122" s="19" t="str">
        <f t="shared" si="29"/>
        <v/>
      </c>
      <c r="I122" s="19" t="str">
        <f t="shared" si="30"/>
        <v/>
      </c>
      <c r="J122" s="19" t="str">
        <f t="shared" si="31"/>
        <v/>
      </c>
      <c r="K122" s="19" t="str">
        <f t="shared" si="32"/>
        <v/>
      </c>
      <c r="L122" s="19" t="str">
        <f t="shared" si="25"/>
        <v/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24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 t="str">
        <f t="shared" si="26"/>
        <v/>
      </c>
      <c r="F123" s="19" t="str">
        <f t="shared" si="27"/>
        <v/>
      </c>
      <c r="G123" s="19" t="str">
        <f t="shared" si="28"/>
        <v/>
      </c>
      <c r="H123" s="19" t="str">
        <f t="shared" si="29"/>
        <v/>
      </c>
      <c r="I123" s="19" t="str">
        <f t="shared" si="30"/>
        <v/>
      </c>
      <c r="J123" s="19" t="str">
        <f t="shared" si="31"/>
        <v/>
      </c>
      <c r="K123" s="19" t="str">
        <f t="shared" si="32"/>
        <v/>
      </c>
      <c r="L123" s="19" t="str">
        <f t="shared" si="25"/>
        <v/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24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 t="str">
        <f t="shared" si="26"/>
        <v/>
      </c>
      <c r="F124" s="19" t="str">
        <f t="shared" si="27"/>
        <v/>
      </c>
      <c r="G124" s="19" t="str">
        <f t="shared" si="28"/>
        <v/>
      </c>
      <c r="H124" s="19" t="str">
        <f t="shared" si="29"/>
        <v/>
      </c>
      <c r="I124" s="19" t="str">
        <f t="shared" si="30"/>
        <v/>
      </c>
      <c r="J124" s="19" t="str">
        <f t="shared" si="31"/>
        <v/>
      </c>
      <c r="K124" s="19" t="str">
        <f t="shared" si="32"/>
        <v/>
      </c>
      <c r="L124" s="19" t="str">
        <f t="shared" si="25"/>
        <v/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24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 t="str">
        <f t="shared" si="26"/>
        <v/>
      </c>
      <c r="F125" s="19" t="str">
        <f t="shared" si="27"/>
        <v/>
      </c>
      <c r="G125" s="19" t="str">
        <f t="shared" si="28"/>
        <v/>
      </c>
      <c r="H125" s="19" t="str">
        <f t="shared" si="29"/>
        <v/>
      </c>
      <c r="I125" s="19" t="str">
        <f t="shared" si="30"/>
        <v/>
      </c>
      <c r="J125" s="19" t="str">
        <f t="shared" si="31"/>
        <v/>
      </c>
      <c r="K125" s="19" t="str">
        <f t="shared" si="32"/>
        <v/>
      </c>
      <c r="L125" s="19" t="str">
        <f t="shared" si="25"/>
        <v/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24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 t="str">
        <f t="shared" si="26"/>
        <v/>
      </c>
      <c r="F126" s="19" t="str">
        <f t="shared" si="27"/>
        <v/>
      </c>
      <c r="G126" s="19" t="str">
        <f t="shared" si="28"/>
        <v/>
      </c>
      <c r="H126" s="19" t="str">
        <f t="shared" si="29"/>
        <v/>
      </c>
      <c r="I126" s="19" t="str">
        <f t="shared" si="30"/>
        <v/>
      </c>
      <c r="J126" s="19" t="str">
        <f t="shared" si="31"/>
        <v/>
      </c>
      <c r="K126" s="19" t="str">
        <f t="shared" si="32"/>
        <v/>
      </c>
      <c r="L126" s="19" t="str">
        <f t="shared" si="25"/>
        <v/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24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 t="str">
        <f t="shared" si="26"/>
        <v/>
      </c>
      <c r="F127" s="19" t="str">
        <f t="shared" si="27"/>
        <v/>
      </c>
      <c r="G127" s="19" t="str">
        <f t="shared" si="28"/>
        <v/>
      </c>
      <c r="H127" s="19" t="str">
        <f t="shared" si="29"/>
        <v/>
      </c>
      <c r="I127" s="19" t="str">
        <f t="shared" si="30"/>
        <v/>
      </c>
      <c r="J127" s="19" t="str">
        <f t="shared" si="31"/>
        <v/>
      </c>
      <c r="K127" s="19" t="str">
        <f t="shared" si="32"/>
        <v/>
      </c>
      <c r="L127" s="19" t="str">
        <f t="shared" si="25"/>
        <v/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24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 t="str">
        <f t="shared" si="26"/>
        <v/>
      </c>
      <c r="F128" s="19" t="str">
        <f t="shared" si="27"/>
        <v/>
      </c>
      <c r="G128" s="19" t="str">
        <f t="shared" si="28"/>
        <v/>
      </c>
      <c r="H128" s="19" t="str">
        <f t="shared" si="29"/>
        <v/>
      </c>
      <c r="I128" s="19" t="str">
        <f t="shared" si="30"/>
        <v/>
      </c>
      <c r="J128" s="19" t="str">
        <f t="shared" si="31"/>
        <v/>
      </c>
      <c r="K128" s="19" t="str">
        <f t="shared" si="32"/>
        <v/>
      </c>
      <c r="L128" s="19" t="str">
        <f t="shared" si="25"/>
        <v/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24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 t="str">
        <f t="shared" si="26"/>
        <v/>
      </c>
      <c r="F129" s="19" t="str">
        <f t="shared" si="27"/>
        <v/>
      </c>
      <c r="G129" s="19" t="str">
        <f t="shared" si="28"/>
        <v/>
      </c>
      <c r="H129" s="19" t="str">
        <f t="shared" si="29"/>
        <v/>
      </c>
      <c r="I129" s="19" t="str">
        <f t="shared" si="30"/>
        <v/>
      </c>
      <c r="J129" s="19" t="str">
        <f t="shared" si="31"/>
        <v/>
      </c>
      <c r="K129" s="19" t="str">
        <f t="shared" si="32"/>
        <v/>
      </c>
      <c r="L129" s="19" t="str">
        <f t="shared" si="25"/>
        <v/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24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 t="str">
        <f t="shared" si="26"/>
        <v/>
      </c>
      <c r="F130" s="19" t="str">
        <f t="shared" si="27"/>
        <v/>
      </c>
      <c r="G130" s="19" t="str">
        <f t="shared" si="28"/>
        <v/>
      </c>
      <c r="H130" s="19" t="str">
        <f t="shared" si="29"/>
        <v/>
      </c>
      <c r="I130" s="19" t="str">
        <f t="shared" si="30"/>
        <v/>
      </c>
      <c r="J130" s="19" t="str">
        <f t="shared" si="31"/>
        <v/>
      </c>
      <c r="K130" s="19" t="str">
        <f t="shared" si="32"/>
        <v/>
      </c>
      <c r="L130" s="19" t="str">
        <f t="shared" si="25"/>
        <v/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24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 t="str">
        <f t="shared" si="26"/>
        <v/>
      </c>
      <c r="F131" s="19" t="str">
        <f t="shared" si="27"/>
        <v/>
      </c>
      <c r="G131" s="19" t="str">
        <f t="shared" si="28"/>
        <v/>
      </c>
      <c r="H131" s="19" t="str">
        <f t="shared" si="29"/>
        <v/>
      </c>
      <c r="I131" s="19" t="str">
        <f t="shared" si="30"/>
        <v/>
      </c>
      <c r="J131" s="19" t="str">
        <f t="shared" si="31"/>
        <v/>
      </c>
      <c r="K131" s="19" t="str">
        <f t="shared" si="32"/>
        <v/>
      </c>
      <c r="L131" s="19" t="str">
        <f t="shared" si="25"/>
        <v/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24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 t="str">
        <f t="shared" si="26"/>
        <v/>
      </c>
      <c r="F132" s="19" t="str">
        <f t="shared" si="27"/>
        <v/>
      </c>
      <c r="G132" s="19" t="str">
        <f t="shared" si="28"/>
        <v/>
      </c>
      <c r="H132" s="19" t="str">
        <f t="shared" si="29"/>
        <v/>
      </c>
      <c r="I132" s="19" t="str">
        <f t="shared" si="30"/>
        <v/>
      </c>
      <c r="J132" s="19" t="str">
        <f t="shared" si="31"/>
        <v/>
      </c>
      <c r="K132" s="19" t="str">
        <f t="shared" si="32"/>
        <v/>
      </c>
      <c r="L132" s="19" t="str">
        <f t="shared" si="25"/>
        <v/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33">IF(AND(B133&lt;&gt;"",L133&gt;0),ROW()-3,"")</f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 t="str">
        <f t="shared" si="26"/>
        <v/>
      </c>
      <c r="F133" s="19" t="str">
        <f t="shared" si="27"/>
        <v/>
      </c>
      <c r="G133" s="19" t="str">
        <f t="shared" si="28"/>
        <v/>
      </c>
      <c r="H133" s="19" t="str">
        <f t="shared" si="29"/>
        <v/>
      </c>
      <c r="I133" s="19" t="str">
        <f t="shared" si="30"/>
        <v/>
      </c>
      <c r="J133" s="19" t="str">
        <f t="shared" si="31"/>
        <v/>
      </c>
      <c r="K133" s="19" t="str">
        <f t="shared" si="32"/>
        <v/>
      </c>
      <c r="L133" s="19" t="str">
        <f t="shared" ref="L133:L153" si="34">IF(B133&lt;&gt;"",SUM(IF(ISERROR(LARGE(E133:K133,1)),0,LARGE(E133:K133,1)),IF(ISERROR(LARGE(E133:K133,2)),0,LARGE(E133:K133,2)),IF(ISERROR(LARGE(E133:K133,3)),0,LARGE(E133:K133,3)),IF(ISERROR(LARGE(E133:K133,4)),0,LARGE(E133:K133,4))),"")</f>
        <v/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33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 t="str">
        <f t="shared" si="26"/>
        <v/>
      </c>
      <c r="F134" s="19" t="str">
        <f t="shared" si="27"/>
        <v/>
      </c>
      <c r="G134" s="19" t="str">
        <f t="shared" si="28"/>
        <v/>
      </c>
      <c r="H134" s="19" t="str">
        <f t="shared" si="29"/>
        <v/>
      </c>
      <c r="I134" s="19" t="str">
        <f t="shared" si="30"/>
        <v/>
      </c>
      <c r="J134" s="19" t="str">
        <f t="shared" si="31"/>
        <v/>
      </c>
      <c r="K134" s="19" t="str">
        <f t="shared" si="32"/>
        <v/>
      </c>
      <c r="L134" s="19" t="str">
        <f t="shared" si="34"/>
        <v/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33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 t="str">
        <f t="shared" si="26"/>
        <v/>
      </c>
      <c r="F135" s="19" t="str">
        <f t="shared" si="27"/>
        <v/>
      </c>
      <c r="G135" s="19" t="str">
        <f t="shared" si="28"/>
        <v/>
      </c>
      <c r="H135" s="19" t="str">
        <f t="shared" si="29"/>
        <v/>
      </c>
      <c r="I135" s="19" t="str">
        <f t="shared" si="30"/>
        <v/>
      </c>
      <c r="J135" s="19" t="str">
        <f t="shared" si="31"/>
        <v/>
      </c>
      <c r="K135" s="19" t="str">
        <f t="shared" si="32"/>
        <v/>
      </c>
      <c r="L135" s="19" t="str">
        <f t="shared" si="34"/>
        <v/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33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si="26"/>
        <v/>
      </c>
      <c r="F136" s="19" t="str">
        <f t="shared" si="27"/>
        <v/>
      </c>
      <c r="G136" s="19" t="str">
        <f t="shared" si="28"/>
        <v/>
      </c>
      <c r="H136" s="19" t="str">
        <f t="shared" si="29"/>
        <v/>
      </c>
      <c r="I136" s="19" t="str">
        <f t="shared" si="30"/>
        <v/>
      </c>
      <c r="J136" s="19" t="str">
        <f t="shared" si="31"/>
        <v/>
      </c>
      <c r="K136" s="19" t="str">
        <f t="shared" si="32"/>
        <v/>
      </c>
      <c r="L136" s="19" t="str">
        <f t="shared" si="34"/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33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26"/>
        <v/>
      </c>
      <c r="F137" s="19" t="str">
        <f t="shared" si="27"/>
        <v/>
      </c>
      <c r="G137" s="19" t="str">
        <f t="shared" si="28"/>
        <v/>
      </c>
      <c r="H137" s="19" t="str">
        <f t="shared" si="29"/>
        <v/>
      </c>
      <c r="I137" s="19" t="str">
        <f t="shared" si="30"/>
        <v/>
      </c>
      <c r="J137" s="19" t="str">
        <f t="shared" si="31"/>
        <v/>
      </c>
      <c r="K137" s="19" t="str">
        <f t="shared" si="32"/>
        <v/>
      </c>
      <c r="L137" s="19" t="str">
        <f t="shared" si="34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33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26"/>
        <v/>
      </c>
      <c r="F138" s="19" t="str">
        <f t="shared" si="27"/>
        <v/>
      </c>
      <c r="G138" s="19" t="str">
        <f t="shared" si="28"/>
        <v/>
      </c>
      <c r="H138" s="19" t="str">
        <f t="shared" si="29"/>
        <v/>
      </c>
      <c r="I138" s="19" t="str">
        <f t="shared" si="30"/>
        <v/>
      </c>
      <c r="J138" s="19" t="str">
        <f t="shared" si="31"/>
        <v/>
      </c>
      <c r="K138" s="19" t="str">
        <f t="shared" si="32"/>
        <v/>
      </c>
      <c r="L138" s="19" t="str">
        <f t="shared" si="34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33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26"/>
        <v/>
      </c>
      <c r="F139" s="19" t="str">
        <f t="shared" si="27"/>
        <v/>
      </c>
      <c r="G139" s="19" t="str">
        <f t="shared" si="28"/>
        <v/>
      </c>
      <c r="H139" s="19" t="str">
        <f t="shared" si="29"/>
        <v/>
      </c>
      <c r="I139" s="19" t="str">
        <f t="shared" si="30"/>
        <v/>
      </c>
      <c r="J139" s="19" t="str">
        <f t="shared" si="31"/>
        <v/>
      </c>
      <c r="K139" s="19" t="str">
        <f t="shared" si="32"/>
        <v/>
      </c>
      <c r="L139" s="19" t="str">
        <f t="shared" si="34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33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26"/>
        <v/>
      </c>
      <c r="F140" s="19" t="str">
        <f t="shared" si="27"/>
        <v/>
      </c>
      <c r="G140" s="19" t="str">
        <f t="shared" si="28"/>
        <v/>
      </c>
      <c r="H140" s="19" t="str">
        <f t="shared" si="29"/>
        <v/>
      </c>
      <c r="I140" s="19" t="str">
        <f t="shared" si="30"/>
        <v/>
      </c>
      <c r="J140" s="19" t="str">
        <f t="shared" si="31"/>
        <v/>
      </c>
      <c r="K140" s="19" t="str">
        <f t="shared" si="32"/>
        <v/>
      </c>
      <c r="L140" s="19" t="str">
        <f t="shared" si="34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33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26"/>
        <v/>
      </c>
      <c r="F141" s="19" t="str">
        <f t="shared" si="27"/>
        <v/>
      </c>
      <c r="G141" s="19" t="str">
        <f t="shared" si="28"/>
        <v/>
      </c>
      <c r="H141" s="19" t="str">
        <f t="shared" si="29"/>
        <v/>
      </c>
      <c r="I141" s="19" t="str">
        <f t="shared" si="30"/>
        <v/>
      </c>
      <c r="J141" s="19" t="str">
        <f t="shared" si="31"/>
        <v/>
      </c>
      <c r="K141" s="19" t="str">
        <f t="shared" si="32"/>
        <v/>
      </c>
      <c r="L141" s="19" t="str">
        <f t="shared" si="34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33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26"/>
        <v/>
      </c>
      <c r="F142" s="19" t="str">
        <f t="shared" si="27"/>
        <v/>
      </c>
      <c r="G142" s="19" t="str">
        <f t="shared" si="28"/>
        <v/>
      </c>
      <c r="H142" s="19" t="str">
        <f t="shared" si="29"/>
        <v/>
      </c>
      <c r="I142" s="19" t="str">
        <f t="shared" si="30"/>
        <v/>
      </c>
      <c r="J142" s="19" t="str">
        <f t="shared" si="31"/>
        <v/>
      </c>
      <c r="K142" s="19" t="str">
        <f t="shared" si="32"/>
        <v/>
      </c>
      <c r="L142" s="19" t="str">
        <f t="shared" si="34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33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26"/>
        <v/>
      </c>
      <c r="F143" s="19" t="str">
        <f t="shared" si="27"/>
        <v/>
      </c>
      <c r="G143" s="19" t="str">
        <f t="shared" si="28"/>
        <v/>
      </c>
      <c r="H143" s="19" t="str">
        <f t="shared" si="29"/>
        <v/>
      </c>
      <c r="I143" s="19" t="str">
        <f t="shared" si="30"/>
        <v/>
      </c>
      <c r="J143" s="19" t="str">
        <f t="shared" si="31"/>
        <v/>
      </c>
      <c r="K143" s="19" t="str">
        <f t="shared" si="32"/>
        <v/>
      </c>
      <c r="L143" s="19" t="str">
        <f t="shared" si="34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33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26"/>
        <v/>
      </c>
      <c r="F144" s="19" t="str">
        <f t="shared" si="27"/>
        <v/>
      </c>
      <c r="G144" s="19" t="str">
        <f t="shared" si="28"/>
        <v/>
      </c>
      <c r="H144" s="19" t="str">
        <f t="shared" si="29"/>
        <v/>
      </c>
      <c r="I144" s="19" t="str">
        <f t="shared" si="30"/>
        <v/>
      </c>
      <c r="J144" s="19" t="str">
        <f t="shared" si="31"/>
        <v/>
      </c>
      <c r="K144" s="19" t="str">
        <f t="shared" si="32"/>
        <v/>
      </c>
      <c r="L144" s="19" t="str">
        <f t="shared" si="34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33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26"/>
        <v/>
      </c>
      <c r="F145" s="19" t="str">
        <f t="shared" si="27"/>
        <v/>
      </c>
      <c r="G145" s="19" t="str">
        <f t="shared" si="28"/>
        <v/>
      </c>
      <c r="H145" s="19" t="str">
        <f t="shared" si="29"/>
        <v/>
      </c>
      <c r="I145" s="19" t="str">
        <f t="shared" si="30"/>
        <v/>
      </c>
      <c r="J145" s="19" t="str">
        <f t="shared" si="31"/>
        <v/>
      </c>
      <c r="K145" s="19" t="str">
        <f t="shared" si="32"/>
        <v/>
      </c>
      <c r="L145" s="19" t="str">
        <f t="shared" si="34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33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26"/>
        <v/>
      </c>
      <c r="F146" s="19" t="str">
        <f t="shared" si="27"/>
        <v/>
      </c>
      <c r="G146" s="19" t="str">
        <f t="shared" si="28"/>
        <v/>
      </c>
      <c r="H146" s="19" t="str">
        <f t="shared" si="29"/>
        <v/>
      </c>
      <c r="I146" s="19" t="str">
        <f t="shared" si="30"/>
        <v/>
      </c>
      <c r="J146" s="19" t="str">
        <f t="shared" si="31"/>
        <v/>
      </c>
      <c r="K146" s="19" t="str">
        <f t="shared" si="32"/>
        <v/>
      </c>
      <c r="L146" s="19" t="str">
        <f t="shared" si="34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33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26"/>
        <v/>
      </c>
      <c r="F147" s="19" t="str">
        <f t="shared" si="27"/>
        <v/>
      </c>
      <c r="G147" s="19" t="str">
        <f t="shared" si="28"/>
        <v/>
      </c>
      <c r="H147" s="19" t="str">
        <f t="shared" si="29"/>
        <v/>
      </c>
      <c r="I147" s="19" t="str">
        <f t="shared" si="30"/>
        <v/>
      </c>
      <c r="J147" s="19" t="str">
        <f t="shared" si="31"/>
        <v/>
      </c>
      <c r="K147" s="19" t="str">
        <f t="shared" si="32"/>
        <v/>
      </c>
      <c r="L147" s="19" t="str">
        <f t="shared" si="34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33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26"/>
        <v/>
      </c>
      <c r="F148" s="19" t="str">
        <f t="shared" si="27"/>
        <v/>
      </c>
      <c r="G148" s="19" t="str">
        <f t="shared" si="28"/>
        <v/>
      </c>
      <c r="H148" s="19" t="str">
        <f t="shared" si="29"/>
        <v/>
      </c>
      <c r="I148" s="19" t="str">
        <f t="shared" si="30"/>
        <v/>
      </c>
      <c r="J148" s="19" t="str">
        <f t="shared" si="31"/>
        <v/>
      </c>
      <c r="K148" s="19" t="str">
        <f t="shared" si="32"/>
        <v/>
      </c>
      <c r="L148" s="19" t="str">
        <f t="shared" si="34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33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26"/>
        <v/>
      </c>
      <c r="F149" s="19" t="str">
        <f t="shared" si="27"/>
        <v/>
      </c>
      <c r="G149" s="19" t="str">
        <f t="shared" si="28"/>
        <v/>
      </c>
      <c r="H149" s="19" t="str">
        <f t="shared" si="29"/>
        <v/>
      </c>
      <c r="I149" s="19" t="str">
        <f t="shared" si="30"/>
        <v/>
      </c>
      <c r="J149" s="19" t="str">
        <f t="shared" si="31"/>
        <v/>
      </c>
      <c r="K149" s="19" t="str">
        <f t="shared" si="32"/>
        <v/>
      </c>
      <c r="L149" s="19" t="str">
        <f t="shared" si="34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33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26"/>
        <v/>
      </c>
      <c r="F150" s="19" t="str">
        <f t="shared" si="27"/>
        <v/>
      </c>
      <c r="G150" s="19" t="str">
        <f t="shared" si="28"/>
        <v/>
      </c>
      <c r="H150" s="19" t="str">
        <f t="shared" si="29"/>
        <v/>
      </c>
      <c r="I150" s="19" t="str">
        <f t="shared" si="30"/>
        <v/>
      </c>
      <c r="J150" s="19" t="str">
        <f t="shared" si="31"/>
        <v/>
      </c>
      <c r="K150" s="19" t="str">
        <f t="shared" si="32"/>
        <v/>
      </c>
      <c r="L150" s="19" t="str">
        <f t="shared" si="34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33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26"/>
        <v/>
      </c>
      <c r="F151" s="19" t="str">
        <f t="shared" si="27"/>
        <v/>
      </c>
      <c r="G151" s="19" t="str">
        <f t="shared" si="28"/>
        <v/>
      </c>
      <c r="H151" s="19" t="str">
        <f t="shared" si="29"/>
        <v/>
      </c>
      <c r="I151" s="19" t="str">
        <f t="shared" si="30"/>
        <v/>
      </c>
      <c r="J151" s="19" t="str">
        <f t="shared" si="31"/>
        <v/>
      </c>
      <c r="K151" s="19" t="str">
        <f t="shared" si="32"/>
        <v/>
      </c>
      <c r="L151" s="19" t="str">
        <f t="shared" si="34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33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26"/>
        <v/>
      </c>
      <c r="F152" s="19" t="str">
        <f t="shared" si="27"/>
        <v/>
      </c>
      <c r="G152" s="19" t="str">
        <f t="shared" si="28"/>
        <v/>
      </c>
      <c r="H152" s="19" t="str">
        <f t="shared" si="29"/>
        <v/>
      </c>
      <c r="I152" s="19" t="str">
        <f t="shared" si="30"/>
        <v/>
      </c>
      <c r="J152" s="19" t="str">
        <f t="shared" si="31"/>
        <v/>
      </c>
      <c r="K152" s="19" t="str">
        <f t="shared" si="32"/>
        <v/>
      </c>
      <c r="L152" s="19" t="str">
        <f t="shared" si="34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33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26"/>
        <v/>
      </c>
      <c r="F153" s="19" t="str">
        <f t="shared" si="27"/>
        <v/>
      </c>
      <c r="G153" s="19" t="str">
        <f t="shared" si="28"/>
        <v/>
      </c>
      <c r="H153" s="19" t="str">
        <f t="shared" si="29"/>
        <v/>
      </c>
      <c r="I153" s="19" t="str">
        <f t="shared" si="30"/>
        <v/>
      </c>
      <c r="J153" s="19" t="str">
        <f t="shared" si="31"/>
        <v/>
      </c>
      <c r="K153" s="19" t="str">
        <f t="shared" si="32"/>
        <v/>
      </c>
      <c r="L153" s="19" t="str">
        <f t="shared" si="34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</row>
  </sheetData>
  <sortState xmlns:xlrd2="http://schemas.microsoft.com/office/spreadsheetml/2017/richdata2" ref="B4:L32">
    <sortCondition descending="1" ref="L4"/>
  </sortState>
  <mergeCells count="17">
    <mergeCell ref="X1:Y2"/>
    <mergeCell ref="Z1:AA2"/>
    <mergeCell ref="N1:O2"/>
    <mergeCell ref="P1:Q2"/>
    <mergeCell ref="R1:S2"/>
    <mergeCell ref="T1:U2"/>
    <mergeCell ref="V1:W2"/>
    <mergeCell ref="K1:K3"/>
    <mergeCell ref="L1:L3"/>
    <mergeCell ref="A1:D1"/>
    <mergeCell ref="E1:E3"/>
    <mergeCell ref="F1:F3"/>
    <mergeCell ref="G1:G3"/>
    <mergeCell ref="H1:H3"/>
    <mergeCell ref="I1:I3"/>
    <mergeCell ref="J1:J3"/>
    <mergeCell ref="A2:D2"/>
  </mergeCells>
  <conditionalFormatting sqref="N4:N153">
    <cfRule type="expression" dxfId="70" priority="7">
      <formula>IF(N4&lt;&gt;"",ISERROR(VLOOKUP(N4,$B$1:$B$153,1,FALSE)),FALSE)</formula>
    </cfRule>
  </conditionalFormatting>
  <conditionalFormatting sqref="P4:P153">
    <cfRule type="expression" dxfId="69" priority="6">
      <formula>IF(P4&lt;&gt;"",ISERROR(VLOOKUP(P4,$B$1:$B$153,1,FALSE)),FALSE)</formula>
    </cfRule>
  </conditionalFormatting>
  <conditionalFormatting sqref="R4:R153">
    <cfRule type="expression" dxfId="68" priority="5">
      <formula>IF(R4&lt;&gt;"",ISERROR(VLOOKUP(R4,$B$1:$B$153,1,FALSE)),FALSE)</formula>
    </cfRule>
  </conditionalFormatting>
  <conditionalFormatting sqref="T4:T153">
    <cfRule type="expression" dxfId="67" priority="4">
      <formula>IF(T4&lt;&gt;"",ISERROR(VLOOKUP(T4,$B$1:$B$153,1,FALSE)),FALSE)</formula>
    </cfRule>
  </conditionalFormatting>
  <conditionalFormatting sqref="V4:V153">
    <cfRule type="expression" dxfId="66" priority="3">
      <formula>IF(V4&lt;&gt;"",ISERROR(VLOOKUP(V4,$B$1:$B$153,1,FALSE)),FALSE)</formula>
    </cfRule>
  </conditionalFormatting>
  <conditionalFormatting sqref="X4:X153">
    <cfRule type="expression" dxfId="65" priority="2">
      <formula>IF(X4&lt;&gt;"",ISERROR(VLOOKUP(X4,$B$1:$B$153,1,FALSE)),FALSE)</formula>
    </cfRule>
  </conditionalFormatting>
  <conditionalFormatting sqref="Z4:Z153">
    <cfRule type="expression" dxfId="64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16384" width="14.44140625" style="12"/>
  </cols>
  <sheetData>
    <row r="1" spans="1:27" ht="93" customHeight="1" x14ac:dyDescent="0.25">
      <c r="A1" s="51" t="s">
        <v>0</v>
      </c>
      <c r="B1" s="51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52" t="s">
        <v>40</v>
      </c>
      <c r="B2" s="52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6" t="s">
        <v>5427</v>
      </c>
      <c r="B3" s="14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>IF(AND(B4&lt;&gt;"",L4&gt;0),ROW()-3,"")</f>
        <v>1</v>
      </c>
      <c r="B4" s="35">
        <v>10058445110</v>
      </c>
      <c r="C4" s="10" t="str">
        <f>IF(B4&lt;&gt;"",IF(ISERROR(VLOOKUP(B4,baza!A:C,2,FALSE)),"",VLOOKUP(B4,baza!A:C,2,FALSE)),"")</f>
        <v>SZCZECIŃSKA Matylda</v>
      </c>
      <c r="D4" s="18" t="str">
        <f>IF(B4&lt;&gt;"",IF(ISERROR(VLOOKUP(B4,baza!A:C,3,FALSE)),"",VLOOKUP(B4,baza!A:C,3,FALSE)),"")</f>
        <v>WARSZAWSKI KLUB KOLARSKI</v>
      </c>
      <c r="E4" s="19">
        <f t="shared" ref="E4:E67" si="0">IF(ISERROR(VLOOKUP(B4,N:O,2,FALSE)),"",VLOOKUP(B4,N:O,2,FALSE))</f>
        <v>100</v>
      </c>
      <c r="F4" s="19" t="str">
        <f t="shared" ref="F4:F67" si="1">IF(ISERROR(VLOOKUP(B4,P:Q,2,FALSE)),"",VLOOKUP(B4,P:Q,2,FALSE))</f>
        <v/>
      </c>
      <c r="G4" s="19" t="str">
        <f t="shared" ref="G4:G67" si="2">IF(ISERROR(VLOOKUP(B4,R:S,2,FALSE)),"",VLOOKUP(B4,R:S,2,FALSE))</f>
        <v/>
      </c>
      <c r="H4" s="19" t="str">
        <f t="shared" ref="H4:H67" si="3">IF(ISERROR(VLOOKUP(B4,T:U,2,FALSE)),"",VLOOKUP(B4,T:U,2,FALSE))</f>
        <v/>
      </c>
      <c r="I4" s="19" t="str">
        <f t="shared" ref="I4:I67" si="4">IF(ISERROR(VLOOKUP(B4,V:W,2,FALSE)),"",VLOOKUP(B4,V:W,2,FALSE))</f>
        <v/>
      </c>
      <c r="J4" s="19" t="str">
        <f t="shared" ref="J4:J67" si="5">IF(ISERROR(VLOOKUP(B4,X:Y,2,FALSE)),"",VLOOKUP(B4,X:Y,2,FALSE))</f>
        <v/>
      </c>
      <c r="K4" s="19" t="str">
        <f t="shared" ref="K4:K67" si="6">IF(ISERROR(VLOOKUP(B4,Z:AA,2,FALSE)),"",VLOOKUP(B4,Z:AA,2,FALSE))</f>
        <v/>
      </c>
      <c r="L4" s="19">
        <f t="shared" ref="L4:L67" si="7">IF(B4&lt;&gt;"",SUM(IF(ISERROR(LARGE(E4:K4,1)),0,LARGE(E4:K4,1)),IF(ISERROR(LARGE(E4:K4,2)),0,LARGE(E4:K4,2)),IF(ISERROR(LARGE(E4:K4,3)),0,LARGE(E4:K4,3)),IF(ISERROR(LARGE(E4:K4,4)),0,LARGE(E4:K4,4))),"")</f>
        <v>100</v>
      </c>
      <c r="N4" s="20">
        <v>10058445110</v>
      </c>
      <c r="O4" s="21">
        <v>100</v>
      </c>
      <c r="P4" s="20"/>
      <c r="Q4" s="21">
        <v>100</v>
      </c>
      <c r="R4" s="20"/>
      <c r="S4" s="21">
        <v>100</v>
      </c>
      <c r="T4" s="20"/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ref="A5:A68" si="8">IF(AND(B5&lt;&gt;"",L5&gt;0),ROW()-3,"")</f>
        <v>2</v>
      </c>
      <c r="B5" s="35">
        <v>10059236567</v>
      </c>
      <c r="C5" s="10" t="str">
        <f>IF(B5&lt;&gt;"",IF(ISERROR(VLOOKUP(B5,baza!A:C,2,FALSE)),"",VLOOKUP(B5,baza!A:C,2,FALSE)),"")</f>
        <v>DRELAK Milena</v>
      </c>
      <c r="D5" s="18" t="str">
        <f>IF(B5&lt;&gt;"",IF(ISERROR(VLOOKUP(B5,baza!A:C,3,FALSE)),"",VLOOKUP(B5,baza!A:C,3,FALSE)),"")</f>
        <v>RK EXCLUSIVE DOORS MTB TEAM</v>
      </c>
      <c r="E5" s="19">
        <f t="shared" si="0"/>
        <v>50</v>
      </c>
      <c r="F5" s="19" t="str">
        <f t="shared" si="1"/>
        <v/>
      </c>
      <c r="G5" s="19" t="str">
        <f t="shared" si="2"/>
        <v/>
      </c>
      <c r="H5" s="19" t="str">
        <f t="shared" si="3"/>
        <v/>
      </c>
      <c r="I5" s="19" t="str">
        <f t="shared" si="4"/>
        <v/>
      </c>
      <c r="J5" s="19" t="str">
        <f t="shared" si="5"/>
        <v/>
      </c>
      <c r="K5" s="19" t="str">
        <f t="shared" si="6"/>
        <v/>
      </c>
      <c r="L5" s="19">
        <f t="shared" si="7"/>
        <v>50</v>
      </c>
      <c r="N5" s="20"/>
      <c r="O5" s="21">
        <v>85</v>
      </c>
      <c r="P5" s="20"/>
      <c r="Q5" s="21">
        <v>85</v>
      </c>
      <c r="R5" s="20"/>
      <c r="S5" s="21">
        <v>85</v>
      </c>
      <c r="T5" s="20"/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8"/>
        <v>3</v>
      </c>
      <c r="B6" s="35">
        <v>10054908246</v>
      </c>
      <c r="C6" s="10" t="str">
        <f>IF(B6&lt;&gt;"",IF(ISERROR(VLOOKUP(B6,baza!A:C,2,FALSE)),"",VLOOKUP(B6,baza!A:C,2,FALSE)),"")</f>
        <v>ZAWIERTA Patrycja</v>
      </c>
      <c r="D6" s="18" t="str">
        <f>IF(B6&lt;&gt;"",IF(ISERROR(VLOOKUP(B6,baza!A:C,3,FALSE)),"",VLOOKUP(B6,baza!A:C,3,FALSE)),"")</f>
        <v>WKK WIERUSZÓW / - WIŚNIEWSKI MTB TEAM</v>
      </c>
      <c r="E6" s="19">
        <f t="shared" si="0"/>
        <v>40</v>
      </c>
      <c r="F6" s="19" t="str">
        <f t="shared" si="1"/>
        <v/>
      </c>
      <c r="G6" s="19" t="str">
        <f t="shared" si="2"/>
        <v/>
      </c>
      <c r="H6" s="19" t="str">
        <f t="shared" si="3"/>
        <v/>
      </c>
      <c r="I6" s="19" t="str">
        <f t="shared" si="4"/>
        <v/>
      </c>
      <c r="J6" s="19" t="str">
        <f t="shared" si="5"/>
        <v/>
      </c>
      <c r="K6" s="19" t="str">
        <f t="shared" si="6"/>
        <v/>
      </c>
      <c r="L6" s="19">
        <f t="shared" si="7"/>
        <v>40</v>
      </c>
      <c r="N6" s="20"/>
      <c r="O6" s="21">
        <v>70</v>
      </c>
      <c r="P6" s="20"/>
      <c r="Q6" s="21">
        <v>70</v>
      </c>
      <c r="R6" s="20"/>
      <c r="S6" s="21">
        <v>70</v>
      </c>
      <c r="T6" s="20"/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8"/>
        <v>4</v>
      </c>
      <c r="B7" s="35">
        <v>10054675446</v>
      </c>
      <c r="C7" s="10" t="str">
        <f>IF(B7&lt;&gt;"",IF(ISERROR(VLOOKUP(B7,baza!A:C,2,FALSE)),"",VLOOKUP(B7,baza!A:C,2,FALSE)),"")</f>
        <v>ZIĘBA Julia</v>
      </c>
      <c r="D7" s="18" t="str">
        <f>IF(B7&lt;&gt;"",IF(ISERROR(VLOOKUP(B7,baza!A:C,3,FALSE)),"",VLOOKUP(B7,baza!A:C,3,FALSE)),"")</f>
        <v>LKK LUKS SŁAWNO</v>
      </c>
      <c r="E7" s="19">
        <f t="shared" si="0"/>
        <v>34</v>
      </c>
      <c r="F7" s="19" t="str">
        <f t="shared" si="1"/>
        <v/>
      </c>
      <c r="G7" s="19" t="str">
        <f t="shared" si="2"/>
        <v/>
      </c>
      <c r="H7" s="19" t="str">
        <f t="shared" si="3"/>
        <v/>
      </c>
      <c r="I7" s="19" t="str">
        <f t="shared" si="4"/>
        <v/>
      </c>
      <c r="J7" s="19" t="str">
        <f t="shared" si="5"/>
        <v/>
      </c>
      <c r="K7" s="19" t="str">
        <f t="shared" si="6"/>
        <v/>
      </c>
      <c r="L7" s="19">
        <f t="shared" si="7"/>
        <v>34</v>
      </c>
      <c r="N7" s="20"/>
      <c r="O7" s="21">
        <v>60</v>
      </c>
      <c r="P7" s="20"/>
      <c r="Q7" s="21">
        <v>60</v>
      </c>
      <c r="R7" s="20"/>
      <c r="S7" s="21">
        <v>60</v>
      </c>
      <c r="T7" s="20"/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8"/>
        <v>5</v>
      </c>
      <c r="B8" s="35">
        <v>10054908044</v>
      </c>
      <c r="C8" s="10" t="str">
        <f>IF(B8&lt;&gt;"",IF(ISERROR(VLOOKUP(B8,baza!A:C,2,FALSE)),"",VLOOKUP(B8,baza!A:C,2,FALSE)),"")</f>
        <v>ZAWIERTA Magdalena</v>
      </c>
      <c r="D8" s="18" t="str">
        <f>IF(B8&lt;&gt;"",IF(ISERROR(VLOOKUP(B8,baza!A:C,3,FALSE)),"",VLOOKUP(B8,baza!A:C,3,FALSE)),"")</f>
        <v>WKK WIERUSZÓW / - WIŚNIEWSKI MTB TEAM</v>
      </c>
      <c r="E8" s="19">
        <f t="shared" si="0"/>
        <v>32</v>
      </c>
      <c r="F8" s="19" t="str">
        <f t="shared" si="1"/>
        <v/>
      </c>
      <c r="G8" s="19" t="str">
        <f t="shared" si="2"/>
        <v/>
      </c>
      <c r="H8" s="19" t="str">
        <f t="shared" si="3"/>
        <v/>
      </c>
      <c r="I8" s="19" t="str">
        <f t="shared" si="4"/>
        <v/>
      </c>
      <c r="J8" s="19" t="str">
        <f t="shared" si="5"/>
        <v/>
      </c>
      <c r="K8" s="19" t="str">
        <f t="shared" si="6"/>
        <v/>
      </c>
      <c r="L8" s="19">
        <f t="shared" si="7"/>
        <v>32</v>
      </c>
      <c r="N8" s="20">
        <v>10059236567</v>
      </c>
      <c r="O8" s="21">
        <v>50</v>
      </c>
      <c r="P8" s="20"/>
      <c r="Q8" s="21">
        <v>50</v>
      </c>
      <c r="R8" s="20"/>
      <c r="S8" s="21">
        <v>50</v>
      </c>
      <c r="T8" s="20"/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8"/>
        <v>6</v>
      </c>
      <c r="B9" s="35">
        <v>10048403485</v>
      </c>
      <c r="C9" s="10" t="str">
        <f>IF(B9&lt;&gt;"",IF(ISERROR(VLOOKUP(B9,baza!A:C,2,FALSE)),"",VLOOKUP(B9,baza!A:C,2,FALSE)),"")</f>
        <v>KALEMBKIEWICZ Kinga</v>
      </c>
      <c r="D9" s="18" t="str">
        <f>IF(B9&lt;&gt;"",IF(ISERROR(VLOOKUP(B9,baza!A:C,3,FALSE)),"",VLOOKUP(B9,baza!A:C,3,FALSE)),"")</f>
        <v>KLKS "AZALIA" BRZÓZA KRÓLEWSKA</v>
      </c>
      <c r="E9" s="19">
        <f t="shared" si="0"/>
        <v>29</v>
      </c>
      <c r="F9" s="19" t="str">
        <f t="shared" si="1"/>
        <v/>
      </c>
      <c r="G9" s="19" t="str">
        <f t="shared" si="2"/>
        <v/>
      </c>
      <c r="H9" s="19" t="str">
        <f t="shared" si="3"/>
        <v/>
      </c>
      <c r="I9" s="19" t="str">
        <f t="shared" si="4"/>
        <v/>
      </c>
      <c r="J9" s="19" t="str">
        <f t="shared" si="5"/>
        <v/>
      </c>
      <c r="K9" s="19" t="str">
        <f t="shared" si="6"/>
        <v/>
      </c>
      <c r="L9" s="19">
        <f t="shared" si="7"/>
        <v>29</v>
      </c>
      <c r="N9" s="20"/>
      <c r="O9" s="21">
        <v>45</v>
      </c>
      <c r="P9" s="20"/>
      <c r="Q9" s="21">
        <v>45</v>
      </c>
      <c r="R9" s="20"/>
      <c r="S9" s="21">
        <v>45</v>
      </c>
      <c r="T9" s="20"/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si="8"/>
        <v>7</v>
      </c>
      <c r="B10" s="35">
        <v>10054544902</v>
      </c>
      <c r="C10" s="10" t="str">
        <f>IF(B10&lt;&gt;"",IF(ISERROR(VLOOKUP(B10,baza!A:C,2,FALSE)),"",VLOOKUP(B10,baza!A:C,2,FALSE)),"")</f>
        <v>WIERZYCKA Sabina</v>
      </c>
      <c r="D10" s="18" t="str">
        <f>IF(B10&lt;&gt;"",IF(ISERROR(VLOOKUP(B10,baza!A:C,3,FALSE)),"",VLOOKUP(B10,baza!A:C,3,FALSE)),"")</f>
        <v>KS LUBOŃ SKOMIELNA BIAŁA</v>
      </c>
      <c r="E10" s="19">
        <f t="shared" si="0"/>
        <v>27</v>
      </c>
      <c r="F10" s="19" t="str">
        <f t="shared" si="1"/>
        <v/>
      </c>
      <c r="G10" s="19" t="str">
        <f t="shared" si="2"/>
        <v/>
      </c>
      <c r="H10" s="19" t="str">
        <f t="shared" si="3"/>
        <v/>
      </c>
      <c r="I10" s="19" t="str">
        <f t="shared" si="4"/>
        <v/>
      </c>
      <c r="J10" s="19" t="str">
        <f t="shared" si="5"/>
        <v/>
      </c>
      <c r="K10" s="19" t="str">
        <f t="shared" si="6"/>
        <v/>
      </c>
      <c r="L10" s="19">
        <f t="shared" si="7"/>
        <v>27</v>
      </c>
      <c r="N10" s="20">
        <v>10054908246</v>
      </c>
      <c r="O10" s="21">
        <v>40</v>
      </c>
      <c r="P10" s="20"/>
      <c r="Q10" s="21">
        <v>40</v>
      </c>
      <c r="R10" s="20"/>
      <c r="S10" s="21">
        <v>40</v>
      </c>
      <c r="T10" s="20"/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8"/>
        <v>8</v>
      </c>
      <c r="B11" s="35">
        <v>10054543282</v>
      </c>
      <c r="C11" s="10" t="str">
        <f>IF(B11&lt;&gt;"",IF(ISERROR(VLOOKUP(B11,baza!A:C,2,FALSE)),"",VLOOKUP(B11,baza!A:C,2,FALSE)),"")</f>
        <v>FIRA Julita</v>
      </c>
      <c r="D11" s="18" t="str">
        <f>IF(B11&lt;&gt;"",IF(ISERROR(VLOOKUP(B11,baza!A:C,3,FALSE)),"",VLOOKUP(B11,baza!A:C,3,FALSE)),"")</f>
        <v>KS LUBOŃ SKOMIELNA BIAŁA</v>
      </c>
      <c r="E11" s="19">
        <f t="shared" si="0"/>
        <v>26</v>
      </c>
      <c r="F11" s="19" t="str">
        <f t="shared" si="1"/>
        <v/>
      </c>
      <c r="G11" s="19" t="str">
        <f t="shared" si="2"/>
        <v/>
      </c>
      <c r="H11" s="19" t="str">
        <f t="shared" si="3"/>
        <v/>
      </c>
      <c r="I11" s="19" t="str">
        <f t="shared" si="4"/>
        <v/>
      </c>
      <c r="J11" s="19" t="str">
        <f t="shared" si="5"/>
        <v/>
      </c>
      <c r="K11" s="19" t="str">
        <f t="shared" si="6"/>
        <v/>
      </c>
      <c r="L11" s="19">
        <f t="shared" si="7"/>
        <v>26</v>
      </c>
      <c r="N11" s="20"/>
      <c r="O11" s="21">
        <v>36</v>
      </c>
      <c r="P11" s="20"/>
      <c r="Q11" s="21">
        <v>36</v>
      </c>
      <c r="R11" s="20"/>
      <c r="S11" s="21">
        <v>36</v>
      </c>
      <c r="T11" s="20"/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8"/>
        <v>9</v>
      </c>
      <c r="B12" s="35">
        <v>10054544696</v>
      </c>
      <c r="C12" s="10" t="str">
        <f>IF(B12&lt;&gt;"",IF(ISERROR(VLOOKUP(B12,baza!A:C,2,FALSE)),"",VLOOKUP(B12,baza!A:C,2,FALSE)),"")</f>
        <v>LATAWIEC Maja</v>
      </c>
      <c r="D12" s="18" t="str">
        <f>IF(B12&lt;&gt;"",IF(ISERROR(VLOOKUP(B12,baza!A:C,3,FALSE)),"",VLOOKUP(B12,baza!A:C,3,FALSE)),"")</f>
        <v>KS LUBOŃ SKOMIELNA BIAŁA</v>
      </c>
      <c r="E12" s="19">
        <f t="shared" si="0"/>
        <v>24</v>
      </c>
      <c r="F12" s="19" t="str">
        <f t="shared" si="1"/>
        <v/>
      </c>
      <c r="G12" s="19" t="str">
        <f t="shared" si="2"/>
        <v/>
      </c>
      <c r="H12" s="19" t="str">
        <f t="shared" si="3"/>
        <v/>
      </c>
      <c r="I12" s="19" t="str">
        <f t="shared" si="4"/>
        <v/>
      </c>
      <c r="J12" s="19" t="str">
        <f t="shared" si="5"/>
        <v/>
      </c>
      <c r="K12" s="19" t="str">
        <f t="shared" si="6"/>
        <v/>
      </c>
      <c r="L12" s="19">
        <f t="shared" si="7"/>
        <v>24</v>
      </c>
      <c r="N12" s="20">
        <v>10054675446</v>
      </c>
      <c r="O12" s="21">
        <v>34</v>
      </c>
      <c r="P12" s="20"/>
      <c r="Q12" s="21">
        <v>34</v>
      </c>
      <c r="R12" s="20"/>
      <c r="S12" s="21">
        <v>34</v>
      </c>
      <c r="T12" s="20"/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8"/>
        <v>10</v>
      </c>
      <c r="B13" s="35">
        <v>10115247603</v>
      </c>
      <c r="C13" s="10" t="str">
        <f>IF(B13&lt;&gt;"",IF(ISERROR(VLOOKUP(B13,baza!A:C,2,FALSE)),"",VLOOKUP(B13,baza!A:C,2,FALSE)),"")</f>
        <v>KRYŃSKA Edyta</v>
      </c>
      <c r="D13" s="18" t="str">
        <f>IF(B13&lt;&gt;"",IF(ISERROR(VLOOKUP(B13,baza!A:C,3,FALSE)),"",VLOOKUP(B13,baza!A:C,3,FALSE)),"")</f>
        <v>WARSZAWSKI KLUB KOLARSKI</v>
      </c>
      <c r="E13" s="19">
        <f t="shared" si="0"/>
        <v>23</v>
      </c>
      <c r="F13" s="19" t="str">
        <f t="shared" si="1"/>
        <v/>
      </c>
      <c r="G13" s="19" t="str">
        <f t="shared" si="2"/>
        <v/>
      </c>
      <c r="H13" s="19" t="str">
        <f t="shared" si="3"/>
        <v/>
      </c>
      <c r="I13" s="19" t="str">
        <f t="shared" si="4"/>
        <v/>
      </c>
      <c r="J13" s="19" t="str">
        <f t="shared" si="5"/>
        <v/>
      </c>
      <c r="K13" s="19" t="str">
        <f t="shared" si="6"/>
        <v/>
      </c>
      <c r="L13" s="19">
        <f t="shared" si="7"/>
        <v>23</v>
      </c>
      <c r="N13" s="20">
        <v>10054908044</v>
      </c>
      <c r="O13" s="21">
        <v>32</v>
      </c>
      <c r="P13" s="20"/>
      <c r="Q13" s="21">
        <v>32</v>
      </c>
      <c r="R13" s="20"/>
      <c r="S13" s="21">
        <v>32</v>
      </c>
      <c r="T13" s="20"/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 t="str">
        <f t="shared" si="8"/>
        <v/>
      </c>
      <c r="B14" s="35">
        <v>10055320090</v>
      </c>
      <c r="C14" s="10" t="str">
        <f>IF(B14&lt;&gt;"",IF(ISERROR(VLOOKUP(B14,baza!A:C,2,FALSE)),"",VLOOKUP(B14,baza!A:C,2,FALSE)),"")</f>
        <v>TOMASIK Martyna</v>
      </c>
      <c r="D14" s="18" t="str">
        <f>IF(B14&lt;&gt;"",IF(ISERROR(VLOOKUP(B14,baza!A:C,3,FALSE)),"",VLOOKUP(B14,baza!A:C,3,FALSE)),"")</f>
        <v>KLUB KOLARSTWA NEXELO WAŁBRZYCH</v>
      </c>
      <c r="E14" s="19" t="str">
        <f t="shared" si="0"/>
        <v/>
      </c>
      <c r="F14" s="19" t="str">
        <f t="shared" si="1"/>
        <v/>
      </c>
      <c r="G14" s="19" t="str">
        <f t="shared" si="2"/>
        <v/>
      </c>
      <c r="H14" s="19" t="str">
        <f t="shared" si="3"/>
        <v/>
      </c>
      <c r="I14" s="19" t="str">
        <f t="shared" si="4"/>
        <v/>
      </c>
      <c r="J14" s="19" t="str">
        <f t="shared" si="5"/>
        <v/>
      </c>
      <c r="K14" s="19" t="str">
        <f t="shared" si="6"/>
        <v/>
      </c>
      <c r="L14" s="19">
        <f t="shared" si="7"/>
        <v>0</v>
      </c>
      <c r="N14" s="20"/>
      <c r="O14" s="21">
        <v>30</v>
      </c>
      <c r="P14" s="20"/>
      <c r="Q14" s="21">
        <v>30</v>
      </c>
      <c r="R14" s="20"/>
      <c r="S14" s="21">
        <v>30</v>
      </c>
      <c r="T14" s="20"/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 t="str">
        <f t="shared" si="8"/>
        <v/>
      </c>
      <c r="B15" s="35">
        <v>10061085833</v>
      </c>
      <c r="C15" s="10" t="str">
        <f>IF(B15&lt;&gt;"",IF(ISERROR(VLOOKUP(B15,baza!A:C,2,FALSE)),"",VLOOKUP(B15,baza!A:C,2,FALSE)),"")</f>
        <v>MEJA Sandra</v>
      </c>
      <c r="D15" s="18" t="str">
        <f>IF(B15&lt;&gt;"",IF(ISERROR(VLOOKUP(B15,baza!A:C,3,FALSE)),"",VLOOKUP(B15,baza!A:C,3,FALSE)),"")</f>
        <v>UKS SPORT BRALIN</v>
      </c>
      <c r="E15" s="19" t="str">
        <f t="shared" si="0"/>
        <v/>
      </c>
      <c r="F15" s="19" t="str">
        <f t="shared" si="1"/>
        <v/>
      </c>
      <c r="G15" s="19" t="str">
        <f t="shared" si="2"/>
        <v/>
      </c>
      <c r="H15" s="19" t="str">
        <f t="shared" si="3"/>
        <v/>
      </c>
      <c r="I15" s="19" t="str">
        <f t="shared" si="4"/>
        <v/>
      </c>
      <c r="J15" s="19" t="str">
        <f t="shared" si="5"/>
        <v/>
      </c>
      <c r="K15" s="19" t="str">
        <f t="shared" si="6"/>
        <v/>
      </c>
      <c r="L15" s="19">
        <f t="shared" si="7"/>
        <v>0</v>
      </c>
      <c r="N15" s="20">
        <v>10048403485</v>
      </c>
      <c r="O15" s="21">
        <v>29</v>
      </c>
      <c r="P15" s="20"/>
      <c r="Q15" s="21">
        <v>29</v>
      </c>
      <c r="R15" s="20"/>
      <c r="S15" s="21">
        <v>29</v>
      </c>
      <c r="T15" s="20"/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 t="str">
        <f t="shared" ref="A16:A47" si="9">IF(AND(B16&lt;&gt;"",L16&gt;0),ROW()-3,"")</f>
        <v/>
      </c>
      <c r="B16" s="35"/>
      <c r="C16" s="10" t="str">
        <f>IF(B16&lt;&gt;"",IF(ISERROR(VLOOKUP(B16,baza!A:C,2,FALSE)),"",VLOOKUP(B16,baza!A:C,2,FALSE)),"")</f>
        <v/>
      </c>
      <c r="D16" s="18" t="str">
        <f>IF(B16&lt;&gt;"",IF(ISERROR(VLOOKUP(B16,baza!A:C,3,FALSE)),"",VLOOKUP(B16,baza!A:C,3,FALSE)),"")</f>
        <v/>
      </c>
      <c r="E16" s="19" t="str">
        <f t="shared" si="0"/>
        <v/>
      </c>
      <c r="F16" s="19" t="str">
        <f t="shared" si="1"/>
        <v/>
      </c>
      <c r="G16" s="19" t="str">
        <f t="shared" si="2"/>
        <v/>
      </c>
      <c r="H16" s="19" t="str">
        <f t="shared" si="3"/>
        <v/>
      </c>
      <c r="I16" s="19" t="str">
        <f t="shared" si="4"/>
        <v/>
      </c>
      <c r="J16" s="19" t="str">
        <f t="shared" si="5"/>
        <v/>
      </c>
      <c r="K16" s="19" t="str">
        <f t="shared" si="6"/>
        <v/>
      </c>
      <c r="L16" s="19" t="str">
        <f t="shared" si="7"/>
        <v/>
      </c>
      <c r="N16" s="20"/>
      <c r="O16" s="21">
        <v>28</v>
      </c>
      <c r="P16" s="20"/>
      <c r="Q16" s="21">
        <v>28</v>
      </c>
      <c r="R16" s="20"/>
      <c r="S16" s="21">
        <v>28</v>
      </c>
      <c r="T16" s="20"/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 t="str">
        <f t="shared" si="9"/>
        <v/>
      </c>
      <c r="B17" s="35"/>
      <c r="C17" s="10" t="str">
        <f>IF(B17&lt;&gt;"",IF(ISERROR(VLOOKUP(B17,baza!A:C,2,FALSE)),"",VLOOKUP(B17,baza!A:C,2,FALSE)),"")</f>
        <v/>
      </c>
      <c r="D17" s="18" t="str">
        <f>IF(B17&lt;&gt;"",IF(ISERROR(VLOOKUP(B17,baza!A:C,3,FALSE)),"",VLOOKUP(B17,baza!A:C,3,FALSE)),"")</f>
        <v/>
      </c>
      <c r="E17" s="19" t="str">
        <f t="shared" si="0"/>
        <v/>
      </c>
      <c r="F17" s="19" t="str">
        <f t="shared" si="1"/>
        <v/>
      </c>
      <c r="G17" s="19" t="str">
        <f t="shared" si="2"/>
        <v/>
      </c>
      <c r="H17" s="19" t="str">
        <f t="shared" si="3"/>
        <v/>
      </c>
      <c r="I17" s="19" t="str">
        <f t="shared" si="4"/>
        <v/>
      </c>
      <c r="J17" s="19" t="str">
        <f t="shared" si="5"/>
        <v/>
      </c>
      <c r="K17" s="19" t="str">
        <f t="shared" si="6"/>
        <v/>
      </c>
      <c r="L17" s="19" t="str">
        <f t="shared" si="7"/>
        <v/>
      </c>
      <c r="N17" s="20">
        <v>10054544902</v>
      </c>
      <c r="O17" s="21">
        <v>27</v>
      </c>
      <c r="P17" s="20"/>
      <c r="Q17" s="21">
        <v>27</v>
      </c>
      <c r="R17" s="20"/>
      <c r="S17" s="21">
        <v>27</v>
      </c>
      <c r="T17" s="20"/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 t="str">
        <f t="shared" si="9"/>
        <v/>
      </c>
      <c r="B18" s="35"/>
      <c r="C18" s="10" t="str">
        <f>IF(B18&lt;&gt;"",IF(ISERROR(VLOOKUP(B18,baza!A:C,2,FALSE)),"",VLOOKUP(B18,baza!A:C,2,FALSE)),"")</f>
        <v/>
      </c>
      <c r="D18" s="18" t="str">
        <f>IF(B18&lt;&gt;"",IF(ISERROR(VLOOKUP(B18,baza!A:C,3,FALSE)),"",VLOOKUP(B18,baza!A:C,3,FALSE)),"")</f>
        <v/>
      </c>
      <c r="E18" s="19" t="str">
        <f t="shared" si="0"/>
        <v/>
      </c>
      <c r="F18" s="19" t="str">
        <f t="shared" si="1"/>
        <v/>
      </c>
      <c r="G18" s="19" t="str">
        <f t="shared" si="2"/>
        <v/>
      </c>
      <c r="H18" s="19" t="str">
        <f t="shared" si="3"/>
        <v/>
      </c>
      <c r="I18" s="19" t="str">
        <f t="shared" si="4"/>
        <v/>
      </c>
      <c r="J18" s="19" t="str">
        <f t="shared" si="5"/>
        <v/>
      </c>
      <c r="K18" s="19" t="str">
        <f t="shared" si="6"/>
        <v/>
      </c>
      <c r="L18" s="19" t="str">
        <f t="shared" si="7"/>
        <v/>
      </c>
      <c r="N18" s="20">
        <v>10054543282</v>
      </c>
      <c r="O18" s="21">
        <v>26</v>
      </c>
      <c r="P18" s="20"/>
      <c r="Q18" s="21">
        <v>26</v>
      </c>
      <c r="R18" s="20"/>
      <c r="S18" s="21">
        <v>26</v>
      </c>
      <c r="T18" s="20"/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 t="str">
        <f t="shared" si="9"/>
        <v/>
      </c>
      <c r="B19" s="35"/>
      <c r="C19" s="10" t="str">
        <f>IF(B19&lt;&gt;"",IF(ISERROR(VLOOKUP(B19,baza!A:C,2,FALSE)),"",VLOOKUP(B19,baza!A:C,2,FALSE)),"")</f>
        <v/>
      </c>
      <c r="D19" s="18" t="str">
        <f>IF(B19&lt;&gt;"",IF(ISERROR(VLOOKUP(B19,baza!A:C,3,FALSE)),"",VLOOKUP(B19,baza!A:C,3,FALSE)),"")</f>
        <v/>
      </c>
      <c r="E19" s="19" t="str">
        <f t="shared" si="0"/>
        <v/>
      </c>
      <c r="F19" s="19" t="str">
        <f t="shared" si="1"/>
        <v/>
      </c>
      <c r="G19" s="19" t="str">
        <f t="shared" si="2"/>
        <v/>
      </c>
      <c r="H19" s="19" t="str">
        <f t="shared" si="3"/>
        <v/>
      </c>
      <c r="I19" s="19" t="str">
        <f t="shared" si="4"/>
        <v/>
      </c>
      <c r="J19" s="19" t="str">
        <f t="shared" si="5"/>
        <v/>
      </c>
      <c r="K19" s="19" t="str">
        <f t="shared" si="6"/>
        <v/>
      </c>
      <c r="L19" s="19" t="str">
        <f t="shared" si="7"/>
        <v/>
      </c>
      <c r="N19" s="20"/>
      <c r="O19" s="21">
        <v>25</v>
      </c>
      <c r="P19" s="20"/>
      <c r="Q19" s="21">
        <v>25</v>
      </c>
      <c r="R19" s="20"/>
      <c r="S19" s="21">
        <v>25</v>
      </c>
      <c r="T19" s="20"/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 t="str">
        <f t="shared" si="9"/>
        <v/>
      </c>
      <c r="B20" s="35"/>
      <c r="C20" s="10" t="str">
        <f>IF(B20&lt;&gt;"",IF(ISERROR(VLOOKUP(B20,baza!A:C,2,FALSE)),"",VLOOKUP(B20,baza!A:C,2,FALSE)),"")</f>
        <v/>
      </c>
      <c r="D20" s="18" t="str">
        <f>IF(B20&lt;&gt;"",IF(ISERROR(VLOOKUP(B20,baza!A:C,3,FALSE)),"",VLOOKUP(B20,baza!A:C,3,FALSE)),"")</f>
        <v/>
      </c>
      <c r="E20" s="19" t="str">
        <f t="shared" si="0"/>
        <v/>
      </c>
      <c r="F20" s="19" t="str">
        <f t="shared" si="1"/>
        <v/>
      </c>
      <c r="G20" s="19" t="str">
        <f t="shared" si="2"/>
        <v/>
      </c>
      <c r="H20" s="19" t="str">
        <f t="shared" si="3"/>
        <v/>
      </c>
      <c r="I20" s="19" t="str">
        <f t="shared" si="4"/>
        <v/>
      </c>
      <c r="J20" s="19" t="str">
        <f t="shared" si="5"/>
        <v/>
      </c>
      <c r="K20" s="19" t="str">
        <f t="shared" si="6"/>
        <v/>
      </c>
      <c r="L20" s="19" t="str">
        <f t="shared" si="7"/>
        <v/>
      </c>
      <c r="N20" s="20">
        <v>10054544696</v>
      </c>
      <c r="O20" s="21">
        <v>24</v>
      </c>
      <c r="P20" s="20"/>
      <c r="Q20" s="21">
        <v>24</v>
      </c>
      <c r="R20" s="20"/>
      <c r="S20" s="21">
        <v>24</v>
      </c>
      <c r="T20" s="20"/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 t="str">
        <f t="shared" si="9"/>
        <v/>
      </c>
      <c r="B21" s="35"/>
      <c r="C21" s="10" t="str">
        <f>IF(B21&lt;&gt;"",IF(ISERROR(VLOOKUP(B21,baza!A:C,2,FALSE)),"",VLOOKUP(B21,baza!A:C,2,FALSE)),"")</f>
        <v/>
      </c>
      <c r="D21" s="18" t="str">
        <f>IF(B21&lt;&gt;"",IF(ISERROR(VLOOKUP(B21,baza!A:C,3,FALSE)),"",VLOOKUP(B21,baza!A:C,3,FALSE)),"")</f>
        <v/>
      </c>
      <c r="E21" s="19" t="str">
        <f t="shared" si="0"/>
        <v/>
      </c>
      <c r="F21" s="19" t="str">
        <f t="shared" si="1"/>
        <v/>
      </c>
      <c r="G21" s="19" t="str">
        <f t="shared" si="2"/>
        <v/>
      </c>
      <c r="H21" s="19" t="str">
        <f t="shared" si="3"/>
        <v/>
      </c>
      <c r="I21" s="19" t="str">
        <f t="shared" si="4"/>
        <v/>
      </c>
      <c r="J21" s="19" t="str">
        <f t="shared" si="5"/>
        <v/>
      </c>
      <c r="K21" s="19" t="str">
        <f t="shared" si="6"/>
        <v/>
      </c>
      <c r="L21" s="19" t="str">
        <f t="shared" si="7"/>
        <v/>
      </c>
      <c r="N21" s="20">
        <v>10115247603</v>
      </c>
      <c r="O21" s="21">
        <v>23</v>
      </c>
      <c r="P21" s="20"/>
      <c r="Q21" s="21">
        <v>23</v>
      </c>
      <c r="R21" s="20"/>
      <c r="S21" s="21">
        <v>23</v>
      </c>
      <c r="T21" s="20"/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 t="str">
        <f t="shared" si="9"/>
        <v/>
      </c>
      <c r="B22" s="35"/>
      <c r="C22" s="10" t="str">
        <f>IF(B22&lt;&gt;"",IF(ISERROR(VLOOKUP(B22,baza!A:C,2,FALSE)),"",VLOOKUP(B22,baza!A:C,2,FALSE)),"")</f>
        <v/>
      </c>
      <c r="D22" s="18" t="str">
        <f>IF(B22&lt;&gt;"",IF(ISERROR(VLOOKUP(B22,baza!A:C,3,FALSE)),"",VLOOKUP(B22,baza!A:C,3,FALSE)),"")</f>
        <v/>
      </c>
      <c r="E22" s="19" t="str">
        <f t="shared" si="0"/>
        <v/>
      </c>
      <c r="F22" s="19" t="str">
        <f t="shared" si="1"/>
        <v/>
      </c>
      <c r="G22" s="19" t="str">
        <f t="shared" si="2"/>
        <v/>
      </c>
      <c r="H22" s="19" t="str">
        <f t="shared" si="3"/>
        <v/>
      </c>
      <c r="I22" s="19" t="str">
        <f t="shared" si="4"/>
        <v/>
      </c>
      <c r="J22" s="19" t="str">
        <f t="shared" si="5"/>
        <v/>
      </c>
      <c r="K22" s="19" t="str">
        <f t="shared" si="6"/>
        <v/>
      </c>
      <c r="L22" s="19" t="str">
        <f t="shared" si="7"/>
        <v/>
      </c>
      <c r="N22" s="20"/>
      <c r="O22" s="21">
        <v>22</v>
      </c>
      <c r="P22" s="20"/>
      <c r="Q22" s="21">
        <v>22</v>
      </c>
      <c r="R22" s="20"/>
      <c r="S22" s="21">
        <v>22</v>
      </c>
      <c r="T22" s="20"/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 t="str">
        <f t="shared" si="9"/>
        <v/>
      </c>
      <c r="B23" s="35"/>
      <c r="C23" s="10" t="str">
        <f>IF(B23&lt;&gt;"",IF(ISERROR(VLOOKUP(B23,baza!A:C,2,FALSE)),"",VLOOKUP(B23,baza!A:C,2,FALSE)),"")</f>
        <v/>
      </c>
      <c r="D23" s="18" t="str">
        <f>IF(B23&lt;&gt;"",IF(ISERROR(VLOOKUP(B23,baza!A:C,3,FALSE)),"",VLOOKUP(B23,baza!A:C,3,FALSE)),"")</f>
        <v/>
      </c>
      <c r="E23" s="19" t="str">
        <f t="shared" si="0"/>
        <v/>
      </c>
      <c r="F23" s="19" t="str">
        <f t="shared" si="1"/>
        <v/>
      </c>
      <c r="G23" s="19" t="str">
        <f t="shared" si="2"/>
        <v/>
      </c>
      <c r="H23" s="19" t="str">
        <f t="shared" si="3"/>
        <v/>
      </c>
      <c r="I23" s="19" t="str">
        <f t="shared" si="4"/>
        <v/>
      </c>
      <c r="J23" s="19" t="str">
        <f t="shared" si="5"/>
        <v/>
      </c>
      <c r="K23" s="19" t="str">
        <f t="shared" si="6"/>
        <v/>
      </c>
      <c r="L23" s="19" t="str">
        <f t="shared" si="7"/>
        <v/>
      </c>
      <c r="N23" s="20"/>
      <c r="O23" s="21">
        <v>21</v>
      </c>
      <c r="P23" s="20"/>
      <c r="Q23" s="21">
        <v>21</v>
      </c>
      <c r="R23" s="20"/>
      <c r="S23" s="21">
        <v>21</v>
      </c>
      <c r="T23" s="20"/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 t="str">
        <f t="shared" si="9"/>
        <v/>
      </c>
      <c r="B24" s="35"/>
      <c r="C24" s="10" t="str">
        <f>IF(B24&lt;&gt;"",IF(ISERROR(VLOOKUP(B24,baza!A:C,2,FALSE)),"",VLOOKUP(B24,baza!A:C,2,FALSE)),"")</f>
        <v/>
      </c>
      <c r="D24" s="18" t="str">
        <f>IF(B24&lt;&gt;"",IF(ISERROR(VLOOKUP(B24,baza!A:C,3,FALSE)),"",VLOOKUP(B24,baza!A:C,3,FALSE)),"")</f>
        <v/>
      </c>
      <c r="E24" s="19" t="str">
        <f t="shared" si="0"/>
        <v/>
      </c>
      <c r="F24" s="19" t="str">
        <f t="shared" si="1"/>
        <v/>
      </c>
      <c r="G24" s="19" t="str">
        <f t="shared" si="2"/>
        <v/>
      </c>
      <c r="H24" s="19" t="str">
        <f t="shared" si="3"/>
        <v/>
      </c>
      <c r="I24" s="19" t="str">
        <f t="shared" si="4"/>
        <v/>
      </c>
      <c r="J24" s="19" t="str">
        <f t="shared" si="5"/>
        <v/>
      </c>
      <c r="K24" s="19" t="str">
        <f t="shared" si="6"/>
        <v/>
      </c>
      <c r="L24" s="19" t="str">
        <f t="shared" si="7"/>
        <v/>
      </c>
      <c r="N24" s="20"/>
      <c r="O24" s="21">
        <v>20</v>
      </c>
      <c r="P24" s="20"/>
      <c r="Q24" s="21">
        <v>20</v>
      </c>
      <c r="R24" s="20"/>
      <c r="S24" s="21">
        <v>20</v>
      </c>
      <c r="T24" s="20"/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 t="str">
        <f t="shared" si="9"/>
        <v/>
      </c>
      <c r="B25" s="35"/>
      <c r="C25" s="10" t="str">
        <f>IF(B25&lt;&gt;"",IF(ISERROR(VLOOKUP(B25,baza!A:C,2,FALSE)),"",VLOOKUP(B25,baza!A:C,2,FALSE)),"")</f>
        <v/>
      </c>
      <c r="D25" s="18" t="str">
        <f>IF(B25&lt;&gt;"",IF(ISERROR(VLOOKUP(B25,baza!A:C,3,FALSE)),"",VLOOKUP(B25,baza!A:C,3,FALSE)),"")</f>
        <v/>
      </c>
      <c r="E25" s="19" t="str">
        <f t="shared" si="0"/>
        <v/>
      </c>
      <c r="F25" s="19" t="str">
        <f t="shared" si="1"/>
        <v/>
      </c>
      <c r="G25" s="19" t="str">
        <f t="shared" si="2"/>
        <v/>
      </c>
      <c r="H25" s="19" t="str">
        <f t="shared" si="3"/>
        <v/>
      </c>
      <c r="I25" s="19" t="str">
        <f t="shared" si="4"/>
        <v/>
      </c>
      <c r="J25" s="19" t="str">
        <f t="shared" si="5"/>
        <v/>
      </c>
      <c r="K25" s="19" t="str">
        <f t="shared" si="6"/>
        <v/>
      </c>
      <c r="L25" s="19" t="str">
        <f t="shared" si="7"/>
        <v/>
      </c>
      <c r="N25" s="20"/>
      <c r="O25" s="21">
        <v>19</v>
      </c>
      <c r="P25" s="20"/>
      <c r="Q25" s="21">
        <v>19</v>
      </c>
      <c r="R25" s="20"/>
      <c r="S25" s="21">
        <v>19</v>
      </c>
      <c r="T25" s="20"/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 t="str">
        <f t="shared" si="9"/>
        <v/>
      </c>
      <c r="B26" s="35"/>
      <c r="C26" s="10" t="str">
        <f>IF(B26&lt;&gt;"",IF(ISERROR(VLOOKUP(B26,baza!A:C,2,FALSE)),"",VLOOKUP(B26,baza!A:C,2,FALSE)),"")</f>
        <v/>
      </c>
      <c r="D26" s="18" t="str">
        <f>IF(B26&lt;&gt;"",IF(ISERROR(VLOOKUP(B26,baza!A:C,3,FALSE)),"",VLOOKUP(B26,baza!A:C,3,FALSE)),"")</f>
        <v/>
      </c>
      <c r="E26" s="19" t="str">
        <f t="shared" si="0"/>
        <v/>
      </c>
      <c r="F26" s="19" t="str">
        <f t="shared" si="1"/>
        <v/>
      </c>
      <c r="G26" s="19" t="str">
        <f t="shared" si="2"/>
        <v/>
      </c>
      <c r="H26" s="19" t="str">
        <f t="shared" si="3"/>
        <v/>
      </c>
      <c r="I26" s="19" t="str">
        <f t="shared" si="4"/>
        <v/>
      </c>
      <c r="J26" s="19" t="str">
        <f t="shared" si="5"/>
        <v/>
      </c>
      <c r="K26" s="19" t="str">
        <f t="shared" si="6"/>
        <v/>
      </c>
      <c r="L26" s="19" t="str">
        <f t="shared" si="7"/>
        <v/>
      </c>
      <c r="N26" s="20"/>
      <c r="O26" s="21">
        <v>18</v>
      </c>
      <c r="P26" s="20"/>
      <c r="Q26" s="21">
        <v>18</v>
      </c>
      <c r="R26" s="20"/>
      <c r="S26" s="21">
        <v>18</v>
      </c>
      <c r="T26" s="20"/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 t="str">
        <f t="shared" si="9"/>
        <v/>
      </c>
      <c r="B27" s="35"/>
      <c r="C27" s="10" t="str">
        <f>IF(B27&lt;&gt;"",IF(ISERROR(VLOOKUP(B27,baza!A:C,2,FALSE)),"",VLOOKUP(B27,baza!A:C,2,FALSE)),"")</f>
        <v/>
      </c>
      <c r="D27" s="18" t="str">
        <f>IF(B27&lt;&gt;"",IF(ISERROR(VLOOKUP(B27,baza!A:C,3,FALSE)),"",VLOOKUP(B27,baza!A:C,3,FALSE)),"")</f>
        <v/>
      </c>
      <c r="E27" s="19" t="str">
        <f t="shared" si="0"/>
        <v/>
      </c>
      <c r="F27" s="19" t="str">
        <f t="shared" si="1"/>
        <v/>
      </c>
      <c r="G27" s="19" t="str">
        <f t="shared" si="2"/>
        <v/>
      </c>
      <c r="H27" s="19" t="str">
        <f t="shared" si="3"/>
        <v/>
      </c>
      <c r="I27" s="19" t="str">
        <f t="shared" si="4"/>
        <v/>
      </c>
      <c r="J27" s="19" t="str">
        <f t="shared" si="5"/>
        <v/>
      </c>
      <c r="K27" s="19" t="str">
        <f t="shared" si="6"/>
        <v/>
      </c>
      <c r="L27" s="19" t="str">
        <f t="shared" si="7"/>
        <v/>
      </c>
      <c r="N27" s="20"/>
      <c r="O27" s="21">
        <v>17</v>
      </c>
      <c r="P27" s="20"/>
      <c r="Q27" s="21">
        <v>17</v>
      </c>
      <c r="R27" s="20"/>
      <c r="S27" s="21">
        <v>17</v>
      </c>
      <c r="T27" s="20"/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 t="str">
        <f t="shared" si="9"/>
        <v/>
      </c>
      <c r="B28" s="35"/>
      <c r="C28" s="10" t="str">
        <f>IF(B28&lt;&gt;"",IF(ISERROR(VLOOKUP(B28,baza!A:C,2,FALSE)),"",VLOOKUP(B28,baza!A:C,2,FALSE)),"")</f>
        <v/>
      </c>
      <c r="D28" s="18" t="str">
        <f>IF(B28&lt;&gt;"",IF(ISERROR(VLOOKUP(B28,baza!A:C,3,FALSE)),"",VLOOKUP(B28,baza!A:C,3,FALSE)),"")</f>
        <v/>
      </c>
      <c r="E28" s="19" t="str">
        <f t="shared" si="0"/>
        <v/>
      </c>
      <c r="F28" s="19" t="str">
        <f t="shared" si="1"/>
        <v/>
      </c>
      <c r="G28" s="19" t="str">
        <f t="shared" si="2"/>
        <v/>
      </c>
      <c r="H28" s="19" t="str">
        <f t="shared" si="3"/>
        <v/>
      </c>
      <c r="I28" s="19" t="str">
        <f t="shared" si="4"/>
        <v/>
      </c>
      <c r="J28" s="19" t="str">
        <f t="shared" si="5"/>
        <v/>
      </c>
      <c r="K28" s="19" t="str">
        <f t="shared" si="6"/>
        <v/>
      </c>
      <c r="L28" s="19" t="str">
        <f t="shared" si="7"/>
        <v/>
      </c>
      <c r="N28" s="20"/>
      <c r="O28" s="21">
        <v>16</v>
      </c>
      <c r="P28" s="20"/>
      <c r="Q28" s="21">
        <v>16</v>
      </c>
      <c r="R28" s="20"/>
      <c r="S28" s="21">
        <v>16</v>
      </c>
      <c r="T28" s="20"/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 t="str">
        <f t="shared" si="9"/>
        <v/>
      </c>
      <c r="B29" s="35"/>
      <c r="C29" s="10" t="str">
        <f>IF(B29&lt;&gt;"",IF(ISERROR(VLOOKUP(B29,baza!A:C,2,FALSE)),"",VLOOKUP(B29,baza!A:C,2,FALSE)),"")</f>
        <v/>
      </c>
      <c r="D29" s="18" t="str">
        <f>IF(B29&lt;&gt;"",IF(ISERROR(VLOOKUP(B29,baza!A:C,3,FALSE)),"",VLOOKUP(B29,baza!A:C,3,FALSE)),"")</f>
        <v/>
      </c>
      <c r="E29" s="19" t="str">
        <f t="shared" si="0"/>
        <v/>
      </c>
      <c r="F29" s="19" t="str">
        <f t="shared" si="1"/>
        <v/>
      </c>
      <c r="G29" s="19" t="str">
        <f t="shared" si="2"/>
        <v/>
      </c>
      <c r="H29" s="19" t="str">
        <f t="shared" si="3"/>
        <v/>
      </c>
      <c r="I29" s="19" t="str">
        <f t="shared" si="4"/>
        <v/>
      </c>
      <c r="J29" s="19" t="str">
        <f t="shared" si="5"/>
        <v/>
      </c>
      <c r="K29" s="19" t="str">
        <f t="shared" si="6"/>
        <v/>
      </c>
      <c r="L29" s="19" t="str">
        <f t="shared" si="7"/>
        <v/>
      </c>
      <c r="N29" s="20"/>
      <c r="O29" s="21">
        <v>15</v>
      </c>
      <c r="P29" s="20"/>
      <c r="Q29" s="21">
        <v>15</v>
      </c>
      <c r="R29" s="20"/>
      <c r="S29" s="21">
        <v>15</v>
      </c>
      <c r="T29" s="20"/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 t="str">
        <f t="shared" si="9"/>
        <v/>
      </c>
      <c r="B30" s="35"/>
      <c r="C30" s="10" t="str">
        <f>IF(B30&lt;&gt;"",IF(ISERROR(VLOOKUP(B30,baza!A:C,2,FALSE)),"",VLOOKUP(B30,baza!A:C,2,FALSE)),"")</f>
        <v/>
      </c>
      <c r="D30" s="18" t="str">
        <f>IF(B30&lt;&gt;"",IF(ISERROR(VLOOKUP(B30,baza!A:C,3,FALSE)),"",VLOOKUP(B30,baza!A:C,3,FALSE)),"")</f>
        <v/>
      </c>
      <c r="E30" s="19" t="str">
        <f t="shared" si="0"/>
        <v/>
      </c>
      <c r="F30" s="19" t="str">
        <f t="shared" si="1"/>
        <v/>
      </c>
      <c r="G30" s="19" t="str">
        <f t="shared" si="2"/>
        <v/>
      </c>
      <c r="H30" s="19" t="str">
        <f t="shared" si="3"/>
        <v/>
      </c>
      <c r="I30" s="19" t="str">
        <f t="shared" si="4"/>
        <v/>
      </c>
      <c r="J30" s="19" t="str">
        <f t="shared" si="5"/>
        <v/>
      </c>
      <c r="K30" s="19" t="str">
        <f t="shared" si="6"/>
        <v/>
      </c>
      <c r="L30" s="19" t="str">
        <f t="shared" si="7"/>
        <v/>
      </c>
      <c r="N30" s="20"/>
      <c r="O30" s="21">
        <v>14</v>
      </c>
      <c r="P30" s="20"/>
      <c r="Q30" s="21">
        <v>14</v>
      </c>
      <c r="R30" s="20"/>
      <c r="S30" s="21">
        <v>14</v>
      </c>
      <c r="T30" s="20"/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 t="str">
        <f t="shared" si="9"/>
        <v/>
      </c>
      <c r="B31" s="35"/>
      <c r="C31" s="10" t="str">
        <f>IF(B31&lt;&gt;"",IF(ISERROR(VLOOKUP(B31,baza!A:C,2,FALSE)),"",VLOOKUP(B31,baza!A:C,2,FALSE)),"")</f>
        <v/>
      </c>
      <c r="D31" s="18" t="str">
        <f>IF(B31&lt;&gt;"",IF(ISERROR(VLOOKUP(B31,baza!A:C,3,FALSE)),"",VLOOKUP(B31,baza!A:C,3,FALSE)),"")</f>
        <v/>
      </c>
      <c r="E31" s="19" t="str">
        <f t="shared" si="0"/>
        <v/>
      </c>
      <c r="F31" s="19" t="str">
        <f t="shared" si="1"/>
        <v/>
      </c>
      <c r="G31" s="19" t="str">
        <f t="shared" si="2"/>
        <v/>
      </c>
      <c r="H31" s="19" t="str">
        <f t="shared" si="3"/>
        <v/>
      </c>
      <c r="I31" s="19" t="str">
        <f t="shared" si="4"/>
        <v/>
      </c>
      <c r="J31" s="19" t="str">
        <f t="shared" si="5"/>
        <v/>
      </c>
      <c r="K31" s="19" t="str">
        <f t="shared" si="6"/>
        <v/>
      </c>
      <c r="L31" s="19" t="str">
        <f t="shared" si="7"/>
        <v/>
      </c>
      <c r="N31" s="20"/>
      <c r="O31" s="21">
        <v>13</v>
      </c>
      <c r="P31" s="20"/>
      <c r="Q31" s="21">
        <v>13</v>
      </c>
      <c r="R31" s="20"/>
      <c r="S31" s="21">
        <v>13</v>
      </c>
      <c r="T31" s="20"/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 t="str">
        <f t="shared" si="9"/>
        <v/>
      </c>
      <c r="B32" s="35"/>
      <c r="C32" s="10" t="str">
        <f>IF(B32&lt;&gt;"",IF(ISERROR(VLOOKUP(B32,baza!A:C,2,FALSE)),"",VLOOKUP(B32,baza!A:C,2,FALSE)),"")</f>
        <v/>
      </c>
      <c r="D32" s="18" t="str">
        <f>IF(B32&lt;&gt;"",IF(ISERROR(VLOOKUP(B32,baza!A:C,3,FALSE)),"",VLOOKUP(B32,baza!A:C,3,FALSE)),"")</f>
        <v/>
      </c>
      <c r="E32" s="19" t="str">
        <f t="shared" si="0"/>
        <v/>
      </c>
      <c r="F32" s="19" t="str">
        <f t="shared" si="1"/>
        <v/>
      </c>
      <c r="G32" s="19" t="str">
        <f t="shared" si="2"/>
        <v/>
      </c>
      <c r="H32" s="19" t="str">
        <f t="shared" si="3"/>
        <v/>
      </c>
      <c r="I32" s="19" t="str">
        <f t="shared" si="4"/>
        <v/>
      </c>
      <c r="J32" s="19" t="str">
        <f t="shared" si="5"/>
        <v/>
      </c>
      <c r="K32" s="19" t="str">
        <f t="shared" si="6"/>
        <v/>
      </c>
      <c r="L32" s="19" t="str">
        <f t="shared" si="7"/>
        <v/>
      </c>
      <c r="N32" s="20"/>
      <c r="O32" s="21">
        <v>12</v>
      </c>
      <c r="P32" s="20"/>
      <c r="Q32" s="21">
        <v>12</v>
      </c>
      <c r="R32" s="20"/>
      <c r="S32" s="21">
        <v>12</v>
      </c>
      <c r="T32" s="20"/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 t="str">
        <f t="shared" si="9"/>
        <v/>
      </c>
      <c r="B33" s="35"/>
      <c r="C33" s="10" t="str">
        <f>IF(B33&lt;&gt;"",IF(ISERROR(VLOOKUP(B33,baza!A:C,2,FALSE)),"",VLOOKUP(B33,baza!A:C,2,FALSE)),"")</f>
        <v/>
      </c>
      <c r="D33" s="18" t="str">
        <f>IF(B33&lt;&gt;"",IF(ISERROR(VLOOKUP(B33,baza!A:C,3,FALSE)),"",VLOOKUP(B33,baza!A:C,3,FALSE)),"")</f>
        <v/>
      </c>
      <c r="E33" s="19" t="str">
        <f t="shared" si="0"/>
        <v/>
      </c>
      <c r="F33" s="19" t="str">
        <f t="shared" si="1"/>
        <v/>
      </c>
      <c r="G33" s="19" t="str">
        <f t="shared" si="2"/>
        <v/>
      </c>
      <c r="H33" s="19" t="str">
        <f t="shared" si="3"/>
        <v/>
      </c>
      <c r="I33" s="19" t="str">
        <f t="shared" si="4"/>
        <v/>
      </c>
      <c r="J33" s="19" t="str">
        <f t="shared" si="5"/>
        <v/>
      </c>
      <c r="K33" s="19" t="str">
        <f t="shared" si="6"/>
        <v/>
      </c>
      <c r="L33" s="19" t="str">
        <f t="shared" si="7"/>
        <v/>
      </c>
      <c r="N33" s="20"/>
      <c r="O33" s="21">
        <v>11</v>
      </c>
      <c r="P33" s="20"/>
      <c r="Q33" s="21">
        <v>11</v>
      </c>
      <c r="R33" s="20"/>
      <c r="S33" s="21">
        <v>11</v>
      </c>
      <c r="T33" s="20"/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 t="str">
        <f t="shared" si="9"/>
        <v/>
      </c>
      <c r="B34" s="35"/>
      <c r="C34" s="10" t="str">
        <f>IF(B34&lt;&gt;"",IF(ISERROR(VLOOKUP(B34,baza!A:C,2,FALSE)),"",VLOOKUP(B34,baza!A:C,2,FALSE)),"")</f>
        <v/>
      </c>
      <c r="D34" s="18" t="str">
        <f>IF(B34&lt;&gt;"",IF(ISERROR(VLOOKUP(B34,baza!A:C,3,FALSE)),"",VLOOKUP(B34,baza!A:C,3,FALSE)),"")</f>
        <v/>
      </c>
      <c r="E34" s="19" t="str">
        <f t="shared" si="0"/>
        <v/>
      </c>
      <c r="F34" s="19" t="str">
        <f t="shared" si="1"/>
        <v/>
      </c>
      <c r="G34" s="19" t="str">
        <f t="shared" si="2"/>
        <v/>
      </c>
      <c r="H34" s="19" t="str">
        <f t="shared" si="3"/>
        <v/>
      </c>
      <c r="I34" s="19" t="str">
        <f t="shared" si="4"/>
        <v/>
      </c>
      <c r="J34" s="19" t="str">
        <f t="shared" si="5"/>
        <v/>
      </c>
      <c r="K34" s="19" t="str">
        <f t="shared" si="6"/>
        <v/>
      </c>
      <c r="L34" s="19" t="str">
        <f t="shared" si="7"/>
        <v/>
      </c>
      <c r="N34" s="20"/>
      <c r="O34" s="21">
        <v>10</v>
      </c>
      <c r="P34" s="20"/>
      <c r="Q34" s="21">
        <v>10</v>
      </c>
      <c r="R34" s="20"/>
      <c r="S34" s="21">
        <v>10</v>
      </c>
      <c r="T34" s="20"/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 t="str">
        <f t="shared" si="9"/>
        <v/>
      </c>
      <c r="B35" s="35"/>
      <c r="C35" s="10" t="str">
        <f>IF(B35&lt;&gt;"",IF(ISERROR(VLOOKUP(B35,baza!A:C,2,FALSE)),"",VLOOKUP(B35,baza!A:C,2,FALSE)),"")</f>
        <v/>
      </c>
      <c r="D35" s="18" t="str">
        <f>IF(B35&lt;&gt;"",IF(ISERROR(VLOOKUP(B35,baza!A:C,3,FALSE)),"",VLOOKUP(B35,baza!A:C,3,FALSE)),"")</f>
        <v/>
      </c>
      <c r="E35" s="19" t="str">
        <f t="shared" si="0"/>
        <v/>
      </c>
      <c r="F35" s="19" t="str">
        <f t="shared" si="1"/>
        <v/>
      </c>
      <c r="G35" s="19" t="str">
        <f t="shared" si="2"/>
        <v/>
      </c>
      <c r="H35" s="19" t="str">
        <f t="shared" si="3"/>
        <v/>
      </c>
      <c r="I35" s="19" t="str">
        <f t="shared" si="4"/>
        <v/>
      </c>
      <c r="J35" s="19" t="str">
        <f t="shared" si="5"/>
        <v/>
      </c>
      <c r="K35" s="19" t="str">
        <f t="shared" si="6"/>
        <v/>
      </c>
      <c r="L35" s="19" t="str">
        <f t="shared" si="7"/>
        <v/>
      </c>
      <c r="N35" s="20"/>
      <c r="O35" s="21">
        <v>9</v>
      </c>
      <c r="P35" s="20"/>
      <c r="Q35" s="21">
        <v>9</v>
      </c>
      <c r="R35" s="20"/>
      <c r="S35" s="21">
        <v>9</v>
      </c>
      <c r="T35" s="20"/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 t="str">
        <f t="shared" si="9"/>
        <v/>
      </c>
      <c r="B36" s="35"/>
      <c r="C36" s="10" t="str">
        <f>IF(B36&lt;&gt;"",IF(ISERROR(VLOOKUP(B36,baza!A:C,2,FALSE)),"",VLOOKUP(B36,baza!A:C,2,FALSE)),"")</f>
        <v/>
      </c>
      <c r="D36" s="18" t="str">
        <f>IF(B36&lt;&gt;"",IF(ISERROR(VLOOKUP(B36,baza!A:C,3,FALSE)),"",VLOOKUP(B36,baza!A:C,3,FALSE)),"")</f>
        <v/>
      </c>
      <c r="E36" s="19" t="str">
        <f t="shared" si="0"/>
        <v/>
      </c>
      <c r="F36" s="19" t="str">
        <f t="shared" si="1"/>
        <v/>
      </c>
      <c r="G36" s="19" t="str">
        <f t="shared" si="2"/>
        <v/>
      </c>
      <c r="H36" s="19" t="str">
        <f t="shared" si="3"/>
        <v/>
      </c>
      <c r="I36" s="19" t="str">
        <f t="shared" si="4"/>
        <v/>
      </c>
      <c r="J36" s="19" t="str">
        <f t="shared" si="5"/>
        <v/>
      </c>
      <c r="K36" s="19" t="str">
        <f t="shared" si="6"/>
        <v/>
      </c>
      <c r="L36" s="19" t="str">
        <f t="shared" si="7"/>
        <v/>
      </c>
      <c r="N36" s="20"/>
      <c r="O36" s="21">
        <v>8</v>
      </c>
      <c r="P36" s="20"/>
      <c r="Q36" s="21">
        <v>8</v>
      </c>
      <c r="R36" s="20"/>
      <c r="S36" s="21">
        <v>8</v>
      </c>
      <c r="T36" s="20"/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 t="str">
        <f t="shared" si="9"/>
        <v/>
      </c>
      <c r="B37" s="35"/>
      <c r="C37" s="10" t="str">
        <f>IF(B37&lt;&gt;"",IF(ISERROR(VLOOKUP(B37,baza!A:C,2,FALSE)),"",VLOOKUP(B37,baza!A:C,2,FALSE)),"")</f>
        <v/>
      </c>
      <c r="D37" s="18" t="str">
        <f>IF(B37&lt;&gt;"",IF(ISERROR(VLOOKUP(B37,baza!A:C,3,FALSE)),"",VLOOKUP(B37,baza!A:C,3,FALSE)),"")</f>
        <v/>
      </c>
      <c r="E37" s="19" t="str">
        <f t="shared" si="0"/>
        <v/>
      </c>
      <c r="F37" s="19" t="str">
        <f t="shared" si="1"/>
        <v/>
      </c>
      <c r="G37" s="19" t="str">
        <f t="shared" si="2"/>
        <v/>
      </c>
      <c r="H37" s="19" t="str">
        <f t="shared" si="3"/>
        <v/>
      </c>
      <c r="I37" s="19" t="str">
        <f t="shared" si="4"/>
        <v/>
      </c>
      <c r="J37" s="19" t="str">
        <f t="shared" si="5"/>
        <v/>
      </c>
      <c r="K37" s="19" t="str">
        <f t="shared" si="6"/>
        <v/>
      </c>
      <c r="L37" s="19" t="str">
        <f t="shared" si="7"/>
        <v/>
      </c>
      <c r="N37" s="20"/>
      <c r="O37" s="21">
        <v>7</v>
      </c>
      <c r="P37" s="20"/>
      <c r="Q37" s="21">
        <v>7</v>
      </c>
      <c r="R37" s="20"/>
      <c r="S37" s="21">
        <v>7</v>
      </c>
      <c r="T37" s="20"/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 t="str">
        <f t="shared" si="9"/>
        <v/>
      </c>
      <c r="B38" s="35"/>
      <c r="C38" s="10" t="str">
        <f>IF(B38&lt;&gt;"",IF(ISERROR(VLOOKUP(B38,baza!A:C,2,FALSE)),"",VLOOKUP(B38,baza!A:C,2,FALSE)),"")</f>
        <v/>
      </c>
      <c r="D38" s="18" t="str">
        <f>IF(B38&lt;&gt;"",IF(ISERROR(VLOOKUP(B38,baza!A:C,3,FALSE)),"",VLOOKUP(B38,baza!A:C,3,FALSE)),"")</f>
        <v/>
      </c>
      <c r="E38" s="19" t="str">
        <f t="shared" si="0"/>
        <v/>
      </c>
      <c r="F38" s="19" t="str">
        <f t="shared" si="1"/>
        <v/>
      </c>
      <c r="G38" s="19" t="str">
        <f t="shared" si="2"/>
        <v/>
      </c>
      <c r="H38" s="19" t="str">
        <f t="shared" si="3"/>
        <v/>
      </c>
      <c r="I38" s="19" t="str">
        <f t="shared" si="4"/>
        <v/>
      </c>
      <c r="J38" s="19" t="str">
        <f t="shared" si="5"/>
        <v/>
      </c>
      <c r="K38" s="19" t="str">
        <f t="shared" si="6"/>
        <v/>
      </c>
      <c r="L38" s="19" t="str">
        <f t="shared" si="7"/>
        <v/>
      </c>
      <c r="N38" s="20"/>
      <c r="O38" s="21">
        <v>6</v>
      </c>
      <c r="P38" s="20"/>
      <c r="Q38" s="21">
        <v>6</v>
      </c>
      <c r="R38" s="20"/>
      <c r="S38" s="21">
        <v>6</v>
      </c>
      <c r="T38" s="20"/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 t="str">
        <f t="shared" si="9"/>
        <v/>
      </c>
      <c r="B39" s="35"/>
      <c r="C39" s="10" t="str">
        <f>IF(B39&lt;&gt;"",IF(ISERROR(VLOOKUP(B39,baza!A:C,2,FALSE)),"",VLOOKUP(B39,baza!A:C,2,FALSE)),"")</f>
        <v/>
      </c>
      <c r="D39" s="18" t="str">
        <f>IF(B39&lt;&gt;"",IF(ISERROR(VLOOKUP(B39,baza!A:C,3,FALSE)),"",VLOOKUP(B39,baza!A:C,3,FALSE)),"")</f>
        <v/>
      </c>
      <c r="E39" s="19" t="str">
        <f t="shared" si="0"/>
        <v/>
      </c>
      <c r="F39" s="19" t="str">
        <f t="shared" si="1"/>
        <v/>
      </c>
      <c r="G39" s="19" t="str">
        <f t="shared" si="2"/>
        <v/>
      </c>
      <c r="H39" s="19" t="str">
        <f t="shared" si="3"/>
        <v/>
      </c>
      <c r="I39" s="19" t="str">
        <f t="shared" si="4"/>
        <v/>
      </c>
      <c r="J39" s="19" t="str">
        <f t="shared" si="5"/>
        <v/>
      </c>
      <c r="K39" s="19" t="str">
        <f t="shared" si="6"/>
        <v/>
      </c>
      <c r="L39" s="19" t="str">
        <f t="shared" si="7"/>
        <v/>
      </c>
      <c r="N39" s="20"/>
      <c r="O39" s="21">
        <v>5</v>
      </c>
      <c r="P39" s="20"/>
      <c r="Q39" s="21">
        <v>5</v>
      </c>
      <c r="R39" s="20"/>
      <c r="S39" s="21">
        <v>5</v>
      </c>
      <c r="T39" s="20"/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 t="str">
        <f t="shared" si="9"/>
        <v/>
      </c>
      <c r="B40" s="35"/>
      <c r="C40" s="10" t="str">
        <f>IF(B40&lt;&gt;"",IF(ISERROR(VLOOKUP(B40,baza!A:C,2,FALSE)),"",VLOOKUP(B40,baza!A:C,2,FALSE)),"")</f>
        <v/>
      </c>
      <c r="D40" s="18" t="str">
        <f>IF(B40&lt;&gt;"",IF(ISERROR(VLOOKUP(B40,baza!A:C,3,FALSE)),"",VLOOKUP(B40,baza!A:C,3,FALSE)),"")</f>
        <v/>
      </c>
      <c r="E40" s="19" t="str">
        <f t="shared" si="0"/>
        <v/>
      </c>
      <c r="F40" s="19" t="str">
        <f t="shared" si="1"/>
        <v/>
      </c>
      <c r="G40" s="19" t="str">
        <f t="shared" si="2"/>
        <v/>
      </c>
      <c r="H40" s="19" t="str">
        <f t="shared" si="3"/>
        <v/>
      </c>
      <c r="I40" s="19" t="str">
        <f t="shared" si="4"/>
        <v/>
      </c>
      <c r="J40" s="19" t="str">
        <f t="shared" si="5"/>
        <v/>
      </c>
      <c r="K40" s="19" t="str">
        <f t="shared" si="6"/>
        <v/>
      </c>
      <c r="L40" s="19" t="str">
        <f t="shared" si="7"/>
        <v/>
      </c>
      <c r="N40" s="20"/>
      <c r="O40" s="21">
        <v>4</v>
      </c>
      <c r="P40" s="20"/>
      <c r="Q40" s="21">
        <v>4</v>
      </c>
      <c r="R40" s="20"/>
      <c r="S40" s="21">
        <v>4</v>
      </c>
      <c r="T40" s="20"/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 t="str">
        <f t="shared" si="9"/>
        <v/>
      </c>
      <c r="B41" s="35"/>
      <c r="C41" s="10" t="str">
        <f>IF(B41&lt;&gt;"",IF(ISERROR(VLOOKUP(B41,baza!A:C,2,FALSE)),"",VLOOKUP(B41,baza!A:C,2,FALSE)),"")</f>
        <v/>
      </c>
      <c r="D41" s="18" t="str">
        <f>IF(B41&lt;&gt;"",IF(ISERROR(VLOOKUP(B41,baza!A:C,3,FALSE)),"",VLOOKUP(B41,baza!A:C,3,FALSE)),"")</f>
        <v/>
      </c>
      <c r="E41" s="19" t="str">
        <f t="shared" si="0"/>
        <v/>
      </c>
      <c r="F41" s="19" t="str">
        <f t="shared" si="1"/>
        <v/>
      </c>
      <c r="G41" s="19" t="str">
        <f t="shared" si="2"/>
        <v/>
      </c>
      <c r="H41" s="19" t="str">
        <f t="shared" si="3"/>
        <v/>
      </c>
      <c r="I41" s="19" t="str">
        <f t="shared" si="4"/>
        <v/>
      </c>
      <c r="J41" s="19" t="str">
        <f t="shared" si="5"/>
        <v/>
      </c>
      <c r="K41" s="19" t="str">
        <f t="shared" si="6"/>
        <v/>
      </c>
      <c r="L41" s="19" t="str">
        <f t="shared" si="7"/>
        <v/>
      </c>
      <c r="N41" s="20"/>
      <c r="O41" s="21">
        <v>3</v>
      </c>
      <c r="P41" s="20"/>
      <c r="Q41" s="21">
        <v>3</v>
      </c>
      <c r="R41" s="20"/>
      <c r="S41" s="21">
        <v>3</v>
      </c>
      <c r="T41" s="20"/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 t="str">
        <f t="shared" si="9"/>
        <v/>
      </c>
      <c r="B42" s="35"/>
      <c r="C42" s="10" t="str">
        <f>IF(B42&lt;&gt;"",IF(ISERROR(VLOOKUP(B42,baza!A:C,2,FALSE)),"",VLOOKUP(B42,baza!A:C,2,FALSE)),"")</f>
        <v/>
      </c>
      <c r="D42" s="18" t="str">
        <f>IF(B42&lt;&gt;"",IF(ISERROR(VLOOKUP(B42,baza!A:C,3,FALSE)),"",VLOOKUP(B42,baza!A:C,3,FALSE)),"")</f>
        <v/>
      </c>
      <c r="E42" s="19" t="str">
        <f t="shared" si="0"/>
        <v/>
      </c>
      <c r="F42" s="19" t="str">
        <f t="shared" si="1"/>
        <v/>
      </c>
      <c r="G42" s="19" t="str">
        <f t="shared" si="2"/>
        <v/>
      </c>
      <c r="H42" s="19" t="str">
        <f t="shared" si="3"/>
        <v/>
      </c>
      <c r="I42" s="19" t="str">
        <f t="shared" si="4"/>
        <v/>
      </c>
      <c r="J42" s="19" t="str">
        <f t="shared" si="5"/>
        <v/>
      </c>
      <c r="K42" s="19" t="str">
        <f t="shared" si="6"/>
        <v/>
      </c>
      <c r="L42" s="19" t="str">
        <f t="shared" si="7"/>
        <v/>
      </c>
      <c r="N42" s="20"/>
      <c r="O42" s="21">
        <v>2</v>
      </c>
      <c r="P42" s="20"/>
      <c r="Q42" s="21">
        <v>2</v>
      </c>
      <c r="R42" s="20"/>
      <c r="S42" s="21">
        <v>2</v>
      </c>
      <c r="T42" s="20"/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 t="str">
        <f t="shared" si="9"/>
        <v/>
      </c>
      <c r="B43" s="35"/>
      <c r="C43" s="10" t="str">
        <f>IF(B43&lt;&gt;"",IF(ISERROR(VLOOKUP(B43,baza!A:C,2,FALSE)),"",VLOOKUP(B43,baza!A:C,2,FALSE)),"")</f>
        <v/>
      </c>
      <c r="D43" s="18" t="str">
        <f>IF(B43&lt;&gt;"",IF(ISERROR(VLOOKUP(B43,baza!A:C,3,FALSE)),"",VLOOKUP(B43,baza!A:C,3,FALSE)),"")</f>
        <v/>
      </c>
      <c r="E43" s="19" t="str">
        <f t="shared" si="0"/>
        <v/>
      </c>
      <c r="F43" s="19" t="str">
        <f t="shared" si="1"/>
        <v/>
      </c>
      <c r="G43" s="19" t="str">
        <f t="shared" si="2"/>
        <v/>
      </c>
      <c r="H43" s="19" t="str">
        <f t="shared" si="3"/>
        <v/>
      </c>
      <c r="I43" s="19" t="str">
        <f t="shared" si="4"/>
        <v/>
      </c>
      <c r="J43" s="19" t="str">
        <f t="shared" si="5"/>
        <v/>
      </c>
      <c r="K43" s="19" t="str">
        <f t="shared" si="6"/>
        <v/>
      </c>
      <c r="L43" s="19" t="str">
        <f t="shared" si="7"/>
        <v/>
      </c>
      <c r="N43" s="20"/>
      <c r="O43" s="21">
        <v>1</v>
      </c>
      <c r="P43" s="20"/>
      <c r="Q43" s="21">
        <v>1</v>
      </c>
      <c r="R43" s="20"/>
      <c r="S43" s="21">
        <v>1</v>
      </c>
      <c r="T43" s="20"/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 t="str">
        <f t="shared" si="9"/>
        <v/>
      </c>
      <c r="B44" s="35"/>
      <c r="C44" s="10" t="str">
        <f>IF(B44&lt;&gt;"",IF(ISERROR(VLOOKUP(B44,baza!A:C,2,FALSE)),"",VLOOKUP(B44,baza!A:C,2,FALSE)),"")</f>
        <v/>
      </c>
      <c r="D44" s="18" t="str">
        <f>IF(B44&lt;&gt;"",IF(ISERROR(VLOOKUP(B44,baza!A:C,3,FALSE)),"",VLOOKUP(B44,baza!A:C,3,FALSE)),"")</f>
        <v/>
      </c>
      <c r="E44" s="19" t="str">
        <f t="shared" si="0"/>
        <v/>
      </c>
      <c r="F44" s="19" t="str">
        <f t="shared" si="1"/>
        <v/>
      </c>
      <c r="G44" s="19" t="str">
        <f t="shared" si="2"/>
        <v/>
      </c>
      <c r="H44" s="19" t="str">
        <f t="shared" si="3"/>
        <v/>
      </c>
      <c r="I44" s="19" t="str">
        <f t="shared" si="4"/>
        <v/>
      </c>
      <c r="J44" s="19" t="str">
        <f t="shared" si="5"/>
        <v/>
      </c>
      <c r="K44" s="19" t="str">
        <f t="shared" si="6"/>
        <v/>
      </c>
      <c r="L44" s="19" t="str">
        <f t="shared" si="7"/>
        <v/>
      </c>
      <c r="N44" s="20"/>
      <c r="O44" s="21">
        <v>1</v>
      </c>
      <c r="P44" s="20"/>
      <c r="Q44" s="21">
        <v>1</v>
      </c>
      <c r="R44" s="20"/>
      <c r="S44" s="21">
        <v>1</v>
      </c>
      <c r="T44" s="20"/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 t="str">
        <f t="shared" si="9"/>
        <v/>
      </c>
      <c r="B45" s="35"/>
      <c r="C45" s="10" t="str">
        <f>IF(B45&lt;&gt;"",IF(ISERROR(VLOOKUP(B45,baza!A:C,2,FALSE)),"",VLOOKUP(B45,baza!A:C,2,FALSE)),"")</f>
        <v/>
      </c>
      <c r="D45" s="18" t="str">
        <f>IF(B45&lt;&gt;"",IF(ISERROR(VLOOKUP(B45,baza!A:C,3,FALSE)),"",VLOOKUP(B45,baza!A:C,3,FALSE)),"")</f>
        <v/>
      </c>
      <c r="E45" s="19" t="str">
        <f t="shared" si="0"/>
        <v/>
      </c>
      <c r="F45" s="19" t="str">
        <f t="shared" si="1"/>
        <v/>
      </c>
      <c r="G45" s="19" t="str">
        <f t="shared" si="2"/>
        <v/>
      </c>
      <c r="H45" s="19" t="str">
        <f t="shared" si="3"/>
        <v/>
      </c>
      <c r="I45" s="19" t="str">
        <f t="shared" si="4"/>
        <v/>
      </c>
      <c r="J45" s="19" t="str">
        <f t="shared" si="5"/>
        <v/>
      </c>
      <c r="K45" s="19" t="str">
        <f t="shared" si="6"/>
        <v/>
      </c>
      <c r="L45" s="19" t="str">
        <f t="shared" si="7"/>
        <v/>
      </c>
      <c r="N45" s="20"/>
      <c r="O45" s="21">
        <v>1</v>
      </c>
      <c r="P45" s="20"/>
      <c r="Q45" s="21">
        <v>1</v>
      </c>
      <c r="R45" s="20"/>
      <c r="S45" s="21">
        <v>1</v>
      </c>
      <c r="T45" s="20"/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 t="str">
        <f t="shared" si="9"/>
        <v/>
      </c>
      <c r="B46" s="35"/>
      <c r="C46" s="10" t="str">
        <f>IF(B46&lt;&gt;"",IF(ISERROR(VLOOKUP(B46,baza!A:C,2,FALSE)),"",VLOOKUP(B46,baza!A:C,2,FALSE)),"")</f>
        <v/>
      </c>
      <c r="D46" s="23" t="str">
        <f>IF(B46&lt;&gt;"",IF(ISERROR(VLOOKUP(B46,baza!A:C,3,FALSE)),"",VLOOKUP(B46,baza!A:C,3,FALSE)),"")</f>
        <v/>
      </c>
      <c r="E46" s="19" t="str">
        <f t="shared" si="0"/>
        <v/>
      </c>
      <c r="F46" s="19" t="str">
        <f t="shared" si="1"/>
        <v/>
      </c>
      <c r="G46" s="19" t="str">
        <f t="shared" si="2"/>
        <v/>
      </c>
      <c r="H46" s="19" t="str">
        <f t="shared" si="3"/>
        <v/>
      </c>
      <c r="I46" s="19" t="str">
        <f t="shared" si="4"/>
        <v/>
      </c>
      <c r="J46" s="19" t="str">
        <f t="shared" si="5"/>
        <v/>
      </c>
      <c r="K46" s="19" t="str">
        <f t="shared" si="6"/>
        <v/>
      </c>
      <c r="L46" s="19" t="str">
        <f t="shared" si="7"/>
        <v/>
      </c>
      <c r="N46" s="20"/>
      <c r="O46" s="21">
        <v>1</v>
      </c>
      <c r="P46" s="20"/>
      <c r="Q46" s="21">
        <v>1</v>
      </c>
      <c r="R46" s="20"/>
      <c r="S46" s="21">
        <v>1</v>
      </c>
      <c r="T46" s="20"/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 t="str">
        <f t="shared" si="9"/>
        <v/>
      </c>
      <c r="B47" s="35"/>
      <c r="C47" s="10" t="str">
        <f>IF(B47&lt;&gt;"",IF(ISERROR(VLOOKUP(B47,baza!A:C,2,FALSE)),"",VLOOKUP(B47,baza!A:C,2,FALSE)),"")</f>
        <v/>
      </c>
      <c r="D47" s="23" t="str">
        <f>IF(B47&lt;&gt;"",IF(ISERROR(VLOOKUP(B47,baza!A:C,3,FALSE)),"",VLOOKUP(B47,baza!A:C,3,FALSE)),"")</f>
        <v/>
      </c>
      <c r="E47" s="19" t="str">
        <f t="shared" si="0"/>
        <v/>
      </c>
      <c r="F47" s="19" t="str">
        <f t="shared" si="1"/>
        <v/>
      </c>
      <c r="G47" s="19" t="str">
        <f t="shared" si="2"/>
        <v/>
      </c>
      <c r="H47" s="19" t="str">
        <f t="shared" si="3"/>
        <v/>
      </c>
      <c r="I47" s="19" t="str">
        <f t="shared" si="4"/>
        <v/>
      </c>
      <c r="J47" s="19" t="str">
        <f t="shared" si="5"/>
        <v/>
      </c>
      <c r="K47" s="19" t="str">
        <f t="shared" si="6"/>
        <v/>
      </c>
      <c r="L47" s="19" t="str">
        <f t="shared" si="7"/>
        <v/>
      </c>
      <c r="N47" s="20"/>
      <c r="O47" s="21">
        <v>1</v>
      </c>
      <c r="P47" s="20"/>
      <c r="Q47" s="21">
        <v>1</v>
      </c>
      <c r="R47" s="20"/>
      <c r="S47" s="21">
        <v>1</v>
      </c>
      <c r="T47" s="20"/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 t="str">
        <f t="shared" si="8"/>
        <v/>
      </c>
      <c r="B48" s="36"/>
      <c r="C48" s="10" t="str">
        <f>IF(B48&lt;&gt;"",IF(ISERROR(VLOOKUP(B48,baza!A:C,2,FALSE)),"",VLOOKUP(B48,baza!A:C,2,FALSE)),"")</f>
        <v/>
      </c>
      <c r="D48" s="23" t="str">
        <f>IF(B48&lt;&gt;"",IF(ISERROR(VLOOKUP(B48,baza!A:C,3,FALSE)),"",VLOOKUP(B48,baza!A:C,3,FALSE)),"")</f>
        <v/>
      </c>
      <c r="E48" s="19" t="str">
        <f t="shared" si="0"/>
        <v/>
      </c>
      <c r="F48" s="19" t="str">
        <f t="shared" si="1"/>
        <v/>
      </c>
      <c r="G48" s="19" t="str">
        <f t="shared" si="2"/>
        <v/>
      </c>
      <c r="H48" s="19" t="str">
        <f t="shared" si="3"/>
        <v/>
      </c>
      <c r="I48" s="19" t="str">
        <f t="shared" si="4"/>
        <v/>
      </c>
      <c r="J48" s="19" t="str">
        <f t="shared" si="5"/>
        <v/>
      </c>
      <c r="K48" s="19" t="str">
        <f t="shared" si="6"/>
        <v/>
      </c>
      <c r="L48" s="19" t="str">
        <f t="shared" si="7"/>
        <v/>
      </c>
      <c r="N48" s="20"/>
      <c r="O48" s="21">
        <v>1</v>
      </c>
      <c r="P48" s="20"/>
      <c r="Q48" s="21">
        <v>1</v>
      </c>
      <c r="R48" s="20"/>
      <c r="S48" s="21">
        <v>1</v>
      </c>
      <c r="T48" s="20"/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 t="str">
        <f t="shared" si="8"/>
        <v/>
      </c>
      <c r="B49" s="36"/>
      <c r="C49" s="10" t="str">
        <f>IF(B49&lt;&gt;"",IF(ISERROR(VLOOKUP(B49,baza!A:C,2,FALSE)),"",VLOOKUP(B49,baza!A:C,2,FALSE)),"")</f>
        <v/>
      </c>
      <c r="D49" s="23" t="str">
        <f>IF(B49&lt;&gt;"",IF(ISERROR(VLOOKUP(B49,baza!A:C,3,FALSE)),"",VLOOKUP(B49,baza!A:C,3,FALSE)),"")</f>
        <v/>
      </c>
      <c r="E49" s="19" t="str">
        <f t="shared" si="0"/>
        <v/>
      </c>
      <c r="F49" s="19" t="str">
        <f t="shared" si="1"/>
        <v/>
      </c>
      <c r="G49" s="19" t="str">
        <f t="shared" si="2"/>
        <v/>
      </c>
      <c r="H49" s="19" t="str">
        <f t="shared" si="3"/>
        <v/>
      </c>
      <c r="I49" s="19" t="str">
        <f t="shared" si="4"/>
        <v/>
      </c>
      <c r="J49" s="19" t="str">
        <f t="shared" si="5"/>
        <v/>
      </c>
      <c r="K49" s="19" t="str">
        <f t="shared" si="6"/>
        <v/>
      </c>
      <c r="L49" s="19" t="str">
        <f t="shared" si="7"/>
        <v/>
      </c>
      <c r="N49" s="20"/>
      <c r="O49" s="21">
        <v>1</v>
      </c>
      <c r="P49" s="20"/>
      <c r="Q49" s="21">
        <v>1</v>
      </c>
      <c r="R49" s="20"/>
      <c r="S49" s="21">
        <v>1</v>
      </c>
      <c r="T49" s="20"/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 t="str">
        <f t="shared" si="8"/>
        <v/>
      </c>
      <c r="B50" s="36"/>
      <c r="C50" s="10" t="str">
        <f>IF(B50&lt;&gt;"",IF(ISERROR(VLOOKUP(B50,baza!A:C,2,FALSE)),"",VLOOKUP(B50,baza!A:C,2,FALSE)),"")</f>
        <v/>
      </c>
      <c r="D50" s="23" t="str">
        <f>IF(B50&lt;&gt;"",IF(ISERROR(VLOOKUP(B50,baza!A:C,3,FALSE)),"",VLOOKUP(B50,baza!A:C,3,FALSE)),"")</f>
        <v/>
      </c>
      <c r="E50" s="19" t="str">
        <f t="shared" si="0"/>
        <v/>
      </c>
      <c r="F50" s="19" t="str">
        <f t="shared" si="1"/>
        <v/>
      </c>
      <c r="G50" s="19" t="str">
        <f t="shared" si="2"/>
        <v/>
      </c>
      <c r="H50" s="19" t="str">
        <f t="shared" si="3"/>
        <v/>
      </c>
      <c r="I50" s="19" t="str">
        <f t="shared" si="4"/>
        <v/>
      </c>
      <c r="J50" s="19" t="str">
        <f t="shared" si="5"/>
        <v/>
      </c>
      <c r="K50" s="19" t="str">
        <f t="shared" si="6"/>
        <v/>
      </c>
      <c r="L50" s="19" t="str">
        <f t="shared" si="7"/>
        <v/>
      </c>
      <c r="N50" s="20"/>
      <c r="O50" s="21">
        <v>1</v>
      </c>
      <c r="P50" s="20"/>
      <c r="Q50" s="21">
        <v>1</v>
      </c>
      <c r="R50" s="20"/>
      <c r="S50" s="21">
        <v>1</v>
      </c>
      <c r="T50" s="20"/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 t="str">
        <f t="shared" si="8"/>
        <v/>
      </c>
      <c r="B51" s="36"/>
      <c r="C51" s="10" t="str">
        <f>IF(B51&lt;&gt;"",IF(ISERROR(VLOOKUP(B51,baza!A:C,2,FALSE)),"",VLOOKUP(B51,baza!A:C,2,FALSE)),"")</f>
        <v/>
      </c>
      <c r="D51" s="23" t="str">
        <f>IF(B51&lt;&gt;"",IF(ISERROR(VLOOKUP(B51,baza!A:C,3,FALSE)),"",VLOOKUP(B51,baza!A:C,3,FALSE)),"")</f>
        <v/>
      </c>
      <c r="E51" s="19" t="str">
        <f t="shared" si="0"/>
        <v/>
      </c>
      <c r="F51" s="19" t="str">
        <f t="shared" si="1"/>
        <v/>
      </c>
      <c r="G51" s="19" t="str">
        <f t="shared" si="2"/>
        <v/>
      </c>
      <c r="H51" s="19" t="str">
        <f t="shared" si="3"/>
        <v/>
      </c>
      <c r="I51" s="19" t="str">
        <f t="shared" si="4"/>
        <v/>
      </c>
      <c r="J51" s="19" t="str">
        <f t="shared" si="5"/>
        <v/>
      </c>
      <c r="K51" s="19" t="str">
        <f t="shared" si="6"/>
        <v/>
      </c>
      <c r="L51" s="19" t="str">
        <f t="shared" si="7"/>
        <v/>
      </c>
      <c r="N51" s="20"/>
      <c r="O51" s="21">
        <v>1</v>
      </c>
      <c r="P51" s="20"/>
      <c r="Q51" s="21">
        <v>1</v>
      </c>
      <c r="R51" s="20"/>
      <c r="S51" s="21">
        <v>1</v>
      </c>
      <c r="T51" s="20"/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 t="str">
        <f t="shared" si="8"/>
        <v/>
      </c>
      <c r="B52" s="36"/>
      <c r="C52" s="10" t="str">
        <f>IF(B52&lt;&gt;"",IF(ISERROR(VLOOKUP(B52,baza!A:C,2,FALSE)),"",VLOOKUP(B52,baza!A:C,2,FALSE)),"")</f>
        <v/>
      </c>
      <c r="D52" s="23" t="str">
        <f>IF(B52&lt;&gt;"",IF(ISERROR(VLOOKUP(B52,baza!A:C,3,FALSE)),"",VLOOKUP(B52,baza!A:C,3,FALSE)),"")</f>
        <v/>
      </c>
      <c r="E52" s="19" t="str">
        <f t="shared" si="0"/>
        <v/>
      </c>
      <c r="F52" s="19" t="str">
        <f t="shared" si="1"/>
        <v/>
      </c>
      <c r="G52" s="19" t="str">
        <f t="shared" si="2"/>
        <v/>
      </c>
      <c r="H52" s="19" t="str">
        <f t="shared" si="3"/>
        <v/>
      </c>
      <c r="I52" s="19" t="str">
        <f t="shared" si="4"/>
        <v/>
      </c>
      <c r="J52" s="19" t="str">
        <f t="shared" si="5"/>
        <v/>
      </c>
      <c r="K52" s="19" t="str">
        <f t="shared" si="6"/>
        <v/>
      </c>
      <c r="L52" s="19" t="str">
        <f t="shared" si="7"/>
        <v/>
      </c>
      <c r="N52" s="20"/>
      <c r="O52" s="21">
        <v>1</v>
      </c>
      <c r="P52" s="20"/>
      <c r="Q52" s="21">
        <v>1</v>
      </c>
      <c r="R52" s="20"/>
      <c r="S52" s="21">
        <v>1</v>
      </c>
      <c r="T52" s="20"/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 t="str">
        <f t="shared" si="8"/>
        <v/>
      </c>
      <c r="B53" s="36"/>
      <c r="C53" s="10" t="str">
        <f>IF(B53&lt;&gt;"",IF(ISERROR(VLOOKUP(B53,baza!A:C,2,FALSE)),"",VLOOKUP(B53,baza!A:C,2,FALSE)),"")</f>
        <v/>
      </c>
      <c r="D53" s="23" t="str">
        <f>IF(B53&lt;&gt;"",IF(ISERROR(VLOOKUP(B53,baza!A:C,3,FALSE)),"",VLOOKUP(B53,baza!A:C,3,FALSE)),"")</f>
        <v/>
      </c>
      <c r="E53" s="19" t="str">
        <f t="shared" si="0"/>
        <v/>
      </c>
      <c r="F53" s="19" t="str">
        <f t="shared" si="1"/>
        <v/>
      </c>
      <c r="G53" s="19" t="str">
        <f t="shared" si="2"/>
        <v/>
      </c>
      <c r="H53" s="19" t="str">
        <f t="shared" si="3"/>
        <v/>
      </c>
      <c r="I53" s="19" t="str">
        <f t="shared" si="4"/>
        <v/>
      </c>
      <c r="J53" s="19" t="str">
        <f t="shared" si="5"/>
        <v/>
      </c>
      <c r="K53" s="19" t="str">
        <f t="shared" si="6"/>
        <v/>
      </c>
      <c r="L53" s="19" t="str">
        <f t="shared" si="7"/>
        <v/>
      </c>
      <c r="N53" s="20"/>
      <c r="O53" s="21">
        <v>1</v>
      </c>
      <c r="P53" s="20"/>
      <c r="Q53" s="21">
        <v>1</v>
      </c>
      <c r="R53" s="20"/>
      <c r="S53" s="21">
        <v>1</v>
      </c>
      <c r="T53" s="20"/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 t="str">
        <f t="shared" si="8"/>
        <v/>
      </c>
      <c r="B54" s="36"/>
      <c r="C54" s="10" t="str">
        <f>IF(B54&lt;&gt;"",IF(ISERROR(VLOOKUP(B54,baza!A:C,2,FALSE)),"",VLOOKUP(B54,baza!A:C,2,FALSE)),"")</f>
        <v/>
      </c>
      <c r="D54" s="23" t="str">
        <f>IF(B54&lt;&gt;"",IF(ISERROR(VLOOKUP(B54,baza!A:C,3,FALSE)),"",VLOOKUP(B54,baza!A:C,3,FALSE)),"")</f>
        <v/>
      </c>
      <c r="E54" s="19" t="str">
        <f t="shared" si="0"/>
        <v/>
      </c>
      <c r="F54" s="19" t="str">
        <f t="shared" si="1"/>
        <v/>
      </c>
      <c r="G54" s="19" t="str">
        <f t="shared" si="2"/>
        <v/>
      </c>
      <c r="H54" s="19" t="str">
        <f t="shared" si="3"/>
        <v/>
      </c>
      <c r="I54" s="19" t="str">
        <f t="shared" si="4"/>
        <v/>
      </c>
      <c r="J54" s="19" t="str">
        <f t="shared" si="5"/>
        <v/>
      </c>
      <c r="K54" s="19" t="str">
        <f t="shared" si="6"/>
        <v/>
      </c>
      <c r="L54" s="19" t="str">
        <f t="shared" si="7"/>
        <v/>
      </c>
      <c r="N54" s="20"/>
      <c r="O54" s="21">
        <v>1</v>
      </c>
      <c r="P54" s="20"/>
      <c r="Q54" s="21">
        <v>1</v>
      </c>
      <c r="R54" s="20"/>
      <c r="S54" s="21">
        <v>1</v>
      </c>
      <c r="T54" s="20"/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 t="str">
        <f t="shared" si="8"/>
        <v/>
      </c>
      <c r="B55" s="36"/>
      <c r="C55" s="10" t="str">
        <f>IF(B55&lt;&gt;"",IF(ISERROR(VLOOKUP(B55,baza!A:C,2,FALSE)),"",VLOOKUP(B55,baza!A:C,2,FALSE)),"")</f>
        <v/>
      </c>
      <c r="D55" s="23" t="str">
        <f>IF(B55&lt;&gt;"",IF(ISERROR(VLOOKUP(B55,baza!A:C,3,FALSE)),"",VLOOKUP(B55,baza!A:C,3,FALSE)),"")</f>
        <v/>
      </c>
      <c r="E55" s="19" t="str">
        <f t="shared" si="0"/>
        <v/>
      </c>
      <c r="F55" s="19" t="str">
        <f t="shared" si="1"/>
        <v/>
      </c>
      <c r="G55" s="19" t="str">
        <f t="shared" si="2"/>
        <v/>
      </c>
      <c r="H55" s="19" t="str">
        <f t="shared" si="3"/>
        <v/>
      </c>
      <c r="I55" s="19" t="str">
        <f t="shared" si="4"/>
        <v/>
      </c>
      <c r="J55" s="19" t="str">
        <f t="shared" si="5"/>
        <v/>
      </c>
      <c r="K55" s="19" t="str">
        <f t="shared" si="6"/>
        <v/>
      </c>
      <c r="L55" s="19" t="str">
        <f t="shared" si="7"/>
        <v/>
      </c>
      <c r="N55" s="20"/>
      <c r="O55" s="21">
        <v>1</v>
      </c>
      <c r="P55" s="20"/>
      <c r="Q55" s="21">
        <v>1</v>
      </c>
      <c r="R55" s="20"/>
      <c r="S55" s="21">
        <v>1</v>
      </c>
      <c r="T55" s="20"/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 t="str">
        <f t="shared" si="8"/>
        <v/>
      </c>
      <c r="B56" s="36"/>
      <c r="C56" s="10" t="str">
        <f>IF(B56&lt;&gt;"",IF(ISERROR(VLOOKUP(B56,baza!A:C,2,FALSE)),"",VLOOKUP(B56,baza!A:C,2,FALSE)),"")</f>
        <v/>
      </c>
      <c r="D56" s="23" t="str">
        <f>IF(B56&lt;&gt;"",IF(ISERROR(VLOOKUP(B56,baza!A:C,3,FALSE)),"",VLOOKUP(B56,baza!A:C,3,FALSE)),"")</f>
        <v/>
      </c>
      <c r="E56" s="19" t="str">
        <f t="shared" si="0"/>
        <v/>
      </c>
      <c r="F56" s="19" t="str">
        <f t="shared" si="1"/>
        <v/>
      </c>
      <c r="G56" s="19" t="str">
        <f t="shared" si="2"/>
        <v/>
      </c>
      <c r="H56" s="19" t="str">
        <f t="shared" si="3"/>
        <v/>
      </c>
      <c r="I56" s="19" t="str">
        <f t="shared" si="4"/>
        <v/>
      </c>
      <c r="J56" s="19" t="str">
        <f t="shared" si="5"/>
        <v/>
      </c>
      <c r="K56" s="19" t="str">
        <f t="shared" si="6"/>
        <v/>
      </c>
      <c r="L56" s="19" t="str">
        <f t="shared" si="7"/>
        <v/>
      </c>
      <c r="N56" s="20"/>
      <c r="O56" s="21">
        <v>1</v>
      </c>
      <c r="P56" s="20"/>
      <c r="Q56" s="21">
        <v>1</v>
      </c>
      <c r="R56" s="20"/>
      <c r="S56" s="21">
        <v>1</v>
      </c>
      <c r="T56" s="20"/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 t="str">
        <f t="shared" si="8"/>
        <v/>
      </c>
      <c r="B57" s="22"/>
      <c r="C57" s="10" t="str">
        <f>IF(B57&lt;&gt;"",IF(ISERROR(VLOOKUP(B57,baza!A:C,2,FALSE)),"",VLOOKUP(B57,baza!A:C,2,FALSE)),"")</f>
        <v/>
      </c>
      <c r="D57" s="23" t="str">
        <f>IF(B57&lt;&gt;"",IF(ISERROR(VLOOKUP(B57,baza!A:C,3,FALSE)),"",VLOOKUP(B57,baza!A:C,3,FALSE)),"")</f>
        <v/>
      </c>
      <c r="E57" s="19" t="str">
        <f t="shared" si="0"/>
        <v/>
      </c>
      <c r="F57" s="19" t="str">
        <f t="shared" si="1"/>
        <v/>
      </c>
      <c r="G57" s="19" t="str">
        <f t="shared" si="2"/>
        <v/>
      </c>
      <c r="H57" s="19" t="str">
        <f t="shared" si="3"/>
        <v/>
      </c>
      <c r="I57" s="19" t="str">
        <f t="shared" si="4"/>
        <v/>
      </c>
      <c r="J57" s="19" t="str">
        <f t="shared" si="5"/>
        <v/>
      </c>
      <c r="K57" s="19" t="str">
        <f t="shared" si="6"/>
        <v/>
      </c>
      <c r="L57" s="19" t="str">
        <f t="shared" si="7"/>
        <v/>
      </c>
      <c r="N57" s="20"/>
      <c r="O57" s="21">
        <v>1</v>
      </c>
      <c r="P57" s="20"/>
      <c r="Q57" s="21">
        <v>1</v>
      </c>
      <c r="R57" s="20"/>
      <c r="S57" s="21">
        <v>1</v>
      </c>
      <c r="T57" s="20"/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 t="str">
        <f t="shared" si="8"/>
        <v/>
      </c>
      <c r="B58" s="22"/>
      <c r="C58" s="10" t="str">
        <f>IF(B58&lt;&gt;"",IF(ISERROR(VLOOKUP(B58,baza!A:C,2,FALSE)),"",VLOOKUP(B58,baza!A:C,2,FALSE)),"")</f>
        <v/>
      </c>
      <c r="D58" s="23" t="str">
        <f>IF(B58&lt;&gt;"",IF(ISERROR(VLOOKUP(B58,baza!A:C,3,FALSE)),"",VLOOKUP(B58,baza!A:C,3,FALSE)),"")</f>
        <v/>
      </c>
      <c r="E58" s="19" t="str">
        <f t="shared" si="0"/>
        <v/>
      </c>
      <c r="F58" s="19" t="str">
        <f t="shared" si="1"/>
        <v/>
      </c>
      <c r="G58" s="19" t="str">
        <f t="shared" si="2"/>
        <v/>
      </c>
      <c r="H58" s="19" t="str">
        <f t="shared" si="3"/>
        <v/>
      </c>
      <c r="I58" s="19" t="str">
        <f t="shared" si="4"/>
        <v/>
      </c>
      <c r="J58" s="19" t="str">
        <f t="shared" si="5"/>
        <v/>
      </c>
      <c r="K58" s="19" t="str">
        <f t="shared" si="6"/>
        <v/>
      </c>
      <c r="L58" s="19" t="str">
        <f t="shared" si="7"/>
        <v/>
      </c>
      <c r="N58" s="20"/>
      <c r="O58" s="21">
        <v>1</v>
      </c>
      <c r="P58" s="20"/>
      <c r="Q58" s="21">
        <v>1</v>
      </c>
      <c r="R58" s="20"/>
      <c r="S58" s="21">
        <v>1</v>
      </c>
      <c r="T58" s="20"/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 t="str">
        <f t="shared" si="8"/>
        <v/>
      </c>
      <c r="B59" s="22"/>
      <c r="C59" s="10" t="str">
        <f>IF(B59&lt;&gt;"",IF(ISERROR(VLOOKUP(B59,baza!A:C,2,FALSE)),"",VLOOKUP(B59,baza!A:C,2,FALSE)),"")</f>
        <v/>
      </c>
      <c r="D59" s="23" t="str">
        <f>IF(B59&lt;&gt;"",IF(ISERROR(VLOOKUP(B59,baza!A:C,3,FALSE)),"",VLOOKUP(B59,baza!A:C,3,FALSE)),"")</f>
        <v/>
      </c>
      <c r="E59" s="19" t="str">
        <f t="shared" si="0"/>
        <v/>
      </c>
      <c r="F59" s="19" t="str">
        <f t="shared" si="1"/>
        <v/>
      </c>
      <c r="G59" s="19" t="str">
        <f t="shared" si="2"/>
        <v/>
      </c>
      <c r="H59" s="19" t="str">
        <f t="shared" si="3"/>
        <v/>
      </c>
      <c r="I59" s="19" t="str">
        <f t="shared" si="4"/>
        <v/>
      </c>
      <c r="J59" s="19" t="str">
        <f t="shared" si="5"/>
        <v/>
      </c>
      <c r="K59" s="19" t="str">
        <f t="shared" si="6"/>
        <v/>
      </c>
      <c r="L59" s="19" t="str">
        <f t="shared" si="7"/>
        <v/>
      </c>
      <c r="N59" s="20"/>
      <c r="O59" s="21">
        <v>1</v>
      </c>
      <c r="P59" s="20"/>
      <c r="Q59" s="21">
        <v>1</v>
      </c>
      <c r="R59" s="20"/>
      <c r="S59" s="21">
        <v>1</v>
      </c>
      <c r="T59" s="20"/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 t="str">
        <f t="shared" si="8"/>
        <v/>
      </c>
      <c r="B60" s="22"/>
      <c r="C60" s="10" t="str">
        <f>IF(B60&lt;&gt;"",IF(ISERROR(VLOOKUP(B60,baza!A:C,2,FALSE)),"",VLOOKUP(B60,baza!A:C,2,FALSE)),"")</f>
        <v/>
      </c>
      <c r="D60" s="23" t="str">
        <f>IF(B60&lt;&gt;"",IF(ISERROR(VLOOKUP(B60,baza!A:C,3,FALSE)),"",VLOOKUP(B60,baza!A:C,3,FALSE)),"")</f>
        <v/>
      </c>
      <c r="E60" s="19" t="str">
        <f t="shared" si="0"/>
        <v/>
      </c>
      <c r="F60" s="19" t="str">
        <f t="shared" si="1"/>
        <v/>
      </c>
      <c r="G60" s="19" t="str">
        <f t="shared" si="2"/>
        <v/>
      </c>
      <c r="H60" s="19" t="str">
        <f t="shared" si="3"/>
        <v/>
      </c>
      <c r="I60" s="19" t="str">
        <f t="shared" si="4"/>
        <v/>
      </c>
      <c r="J60" s="19" t="str">
        <f t="shared" si="5"/>
        <v/>
      </c>
      <c r="K60" s="19" t="str">
        <f t="shared" si="6"/>
        <v/>
      </c>
      <c r="L60" s="19" t="str">
        <f t="shared" si="7"/>
        <v/>
      </c>
      <c r="N60" s="20"/>
      <c r="O60" s="21">
        <v>1</v>
      </c>
      <c r="P60" s="20"/>
      <c r="Q60" s="21">
        <v>1</v>
      </c>
      <c r="R60" s="20"/>
      <c r="S60" s="21">
        <v>1</v>
      </c>
      <c r="T60" s="20"/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 t="str">
        <f t="shared" si="8"/>
        <v/>
      </c>
      <c r="B61" s="22"/>
      <c r="C61" s="10" t="str">
        <f>IF(B61&lt;&gt;"",IF(ISERROR(VLOOKUP(B61,baza!A:C,2,FALSE)),"",VLOOKUP(B61,baza!A:C,2,FALSE)),"")</f>
        <v/>
      </c>
      <c r="D61" s="23" t="str">
        <f>IF(B61&lt;&gt;"",IF(ISERROR(VLOOKUP(B61,baza!A:C,3,FALSE)),"",VLOOKUP(B61,baza!A:C,3,FALSE)),"")</f>
        <v/>
      </c>
      <c r="E61" s="19" t="str">
        <f t="shared" si="0"/>
        <v/>
      </c>
      <c r="F61" s="19" t="str">
        <f t="shared" si="1"/>
        <v/>
      </c>
      <c r="G61" s="19" t="str">
        <f t="shared" si="2"/>
        <v/>
      </c>
      <c r="H61" s="19" t="str">
        <f t="shared" si="3"/>
        <v/>
      </c>
      <c r="I61" s="19" t="str">
        <f t="shared" si="4"/>
        <v/>
      </c>
      <c r="J61" s="19" t="str">
        <f t="shared" si="5"/>
        <v/>
      </c>
      <c r="K61" s="19" t="str">
        <f t="shared" si="6"/>
        <v/>
      </c>
      <c r="L61" s="19" t="str">
        <f t="shared" si="7"/>
        <v/>
      </c>
      <c r="N61" s="20"/>
      <c r="O61" s="21">
        <v>1</v>
      </c>
      <c r="P61" s="20"/>
      <c r="Q61" s="21">
        <v>1</v>
      </c>
      <c r="R61" s="20"/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 t="str">
        <f t="shared" si="8"/>
        <v/>
      </c>
      <c r="B62" s="22"/>
      <c r="C62" s="10" t="str">
        <f>IF(B62&lt;&gt;"",IF(ISERROR(VLOOKUP(B62,baza!A:C,2,FALSE)),"",VLOOKUP(B62,baza!A:C,2,FALSE)),"")</f>
        <v/>
      </c>
      <c r="D62" s="23" t="str">
        <f>IF(B62&lt;&gt;"",IF(ISERROR(VLOOKUP(B62,baza!A:C,3,FALSE)),"",VLOOKUP(B62,baza!A:C,3,FALSE)),"")</f>
        <v/>
      </c>
      <c r="E62" s="19" t="str">
        <f t="shared" si="0"/>
        <v/>
      </c>
      <c r="F62" s="19" t="str">
        <f t="shared" si="1"/>
        <v/>
      </c>
      <c r="G62" s="19" t="str">
        <f t="shared" si="2"/>
        <v/>
      </c>
      <c r="H62" s="19" t="str">
        <f t="shared" si="3"/>
        <v/>
      </c>
      <c r="I62" s="19" t="str">
        <f t="shared" si="4"/>
        <v/>
      </c>
      <c r="J62" s="19" t="str">
        <f t="shared" si="5"/>
        <v/>
      </c>
      <c r="K62" s="19" t="str">
        <f t="shared" si="6"/>
        <v/>
      </c>
      <c r="L62" s="19" t="str">
        <f t="shared" si="7"/>
        <v/>
      </c>
      <c r="N62" s="20"/>
      <c r="O62" s="21">
        <v>1</v>
      </c>
      <c r="P62" s="20"/>
      <c r="Q62" s="21">
        <v>1</v>
      </c>
      <c r="R62" s="20"/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 t="str">
        <f t="shared" si="8"/>
        <v/>
      </c>
      <c r="B63" s="22"/>
      <c r="C63" s="10" t="str">
        <f>IF(B63&lt;&gt;"",IF(ISERROR(VLOOKUP(B63,baza!A:C,2,FALSE)),"",VLOOKUP(B63,baza!A:C,2,FALSE)),"")</f>
        <v/>
      </c>
      <c r="D63" s="23" t="str">
        <f>IF(B63&lt;&gt;"",IF(ISERROR(VLOOKUP(B63,baza!A:C,3,FALSE)),"",VLOOKUP(B63,baza!A:C,3,FALSE)),"")</f>
        <v/>
      </c>
      <c r="E63" s="19" t="str">
        <f t="shared" si="0"/>
        <v/>
      </c>
      <c r="F63" s="19" t="str">
        <f t="shared" si="1"/>
        <v/>
      </c>
      <c r="G63" s="19" t="str">
        <f t="shared" si="2"/>
        <v/>
      </c>
      <c r="H63" s="19" t="str">
        <f t="shared" si="3"/>
        <v/>
      </c>
      <c r="I63" s="19" t="str">
        <f t="shared" si="4"/>
        <v/>
      </c>
      <c r="J63" s="19" t="str">
        <f t="shared" si="5"/>
        <v/>
      </c>
      <c r="K63" s="19" t="str">
        <f t="shared" si="6"/>
        <v/>
      </c>
      <c r="L63" s="19" t="str">
        <f t="shared" si="7"/>
        <v/>
      </c>
      <c r="N63" s="20"/>
      <c r="O63" s="21">
        <v>1</v>
      </c>
      <c r="P63" s="20"/>
      <c r="Q63" s="21">
        <v>1</v>
      </c>
      <c r="R63" s="20"/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 t="str">
        <f t="shared" si="8"/>
        <v/>
      </c>
      <c r="B64" s="22"/>
      <c r="C64" s="10" t="str">
        <f>IF(B64&lt;&gt;"",IF(ISERROR(VLOOKUP(B64,baza!A:C,2,FALSE)),"",VLOOKUP(B64,baza!A:C,2,FALSE)),"")</f>
        <v/>
      </c>
      <c r="D64" s="23" t="str">
        <f>IF(B64&lt;&gt;"",IF(ISERROR(VLOOKUP(B64,baza!A:C,3,FALSE)),"",VLOOKUP(B64,baza!A:C,3,FALSE)),"")</f>
        <v/>
      </c>
      <c r="E64" s="19" t="str">
        <f t="shared" si="0"/>
        <v/>
      </c>
      <c r="F64" s="19" t="str">
        <f t="shared" si="1"/>
        <v/>
      </c>
      <c r="G64" s="19" t="str">
        <f t="shared" si="2"/>
        <v/>
      </c>
      <c r="H64" s="19" t="str">
        <f t="shared" si="3"/>
        <v/>
      </c>
      <c r="I64" s="19" t="str">
        <f t="shared" si="4"/>
        <v/>
      </c>
      <c r="J64" s="19" t="str">
        <f t="shared" si="5"/>
        <v/>
      </c>
      <c r="K64" s="19" t="str">
        <f t="shared" si="6"/>
        <v/>
      </c>
      <c r="L64" s="19" t="str">
        <f t="shared" si="7"/>
        <v/>
      </c>
      <c r="N64" s="20"/>
      <c r="O64" s="21">
        <v>1</v>
      </c>
      <c r="P64" s="20"/>
      <c r="Q64" s="21">
        <v>1</v>
      </c>
      <c r="R64" s="20"/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 t="str">
        <f t="shared" si="8"/>
        <v/>
      </c>
      <c r="B65" s="22"/>
      <c r="C65" s="10" t="str">
        <f>IF(B65&lt;&gt;"",IF(ISERROR(VLOOKUP(B65,baza!A:C,2,FALSE)),"",VLOOKUP(B65,baza!A:C,2,FALSE)),"")</f>
        <v/>
      </c>
      <c r="D65" s="23" t="str">
        <f>IF(B65&lt;&gt;"",IF(ISERROR(VLOOKUP(B65,baza!A:C,3,FALSE)),"",VLOOKUP(B65,baza!A:C,3,FALSE)),"")</f>
        <v/>
      </c>
      <c r="E65" s="19" t="str">
        <f t="shared" si="0"/>
        <v/>
      </c>
      <c r="F65" s="19" t="str">
        <f t="shared" si="1"/>
        <v/>
      </c>
      <c r="G65" s="19" t="str">
        <f t="shared" si="2"/>
        <v/>
      </c>
      <c r="H65" s="19" t="str">
        <f t="shared" si="3"/>
        <v/>
      </c>
      <c r="I65" s="19" t="str">
        <f t="shared" si="4"/>
        <v/>
      </c>
      <c r="J65" s="19" t="str">
        <f t="shared" si="5"/>
        <v/>
      </c>
      <c r="K65" s="19" t="str">
        <f t="shared" si="6"/>
        <v/>
      </c>
      <c r="L65" s="19" t="str">
        <f t="shared" si="7"/>
        <v/>
      </c>
      <c r="N65" s="20"/>
      <c r="O65" s="21">
        <v>1</v>
      </c>
      <c r="P65" s="20"/>
      <c r="Q65" s="21">
        <v>1</v>
      </c>
      <c r="R65" s="20"/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 t="str">
        <f t="shared" si="8"/>
        <v/>
      </c>
      <c r="B66" s="22"/>
      <c r="C66" s="10" t="str">
        <f>IF(B66&lt;&gt;"",IF(ISERROR(VLOOKUP(B66,baza!A:C,2,FALSE)),"",VLOOKUP(B66,baza!A:C,2,FALSE)),"")</f>
        <v/>
      </c>
      <c r="D66" s="23" t="str">
        <f>IF(B66&lt;&gt;"",IF(ISERROR(VLOOKUP(B66,baza!A:C,3,FALSE)),"",VLOOKUP(B66,baza!A:C,3,FALSE)),"")</f>
        <v/>
      </c>
      <c r="E66" s="19" t="str">
        <f t="shared" si="0"/>
        <v/>
      </c>
      <c r="F66" s="19" t="str">
        <f t="shared" si="1"/>
        <v/>
      </c>
      <c r="G66" s="19" t="str">
        <f t="shared" si="2"/>
        <v/>
      </c>
      <c r="H66" s="19" t="str">
        <f t="shared" si="3"/>
        <v/>
      </c>
      <c r="I66" s="19" t="str">
        <f t="shared" si="4"/>
        <v/>
      </c>
      <c r="J66" s="19" t="str">
        <f t="shared" si="5"/>
        <v/>
      </c>
      <c r="K66" s="19" t="str">
        <f t="shared" si="6"/>
        <v/>
      </c>
      <c r="L66" s="19" t="str">
        <f t="shared" si="7"/>
        <v/>
      </c>
      <c r="N66" s="20"/>
      <c r="O66" s="21">
        <v>1</v>
      </c>
      <c r="P66" s="20"/>
      <c r="Q66" s="21">
        <v>1</v>
      </c>
      <c r="R66" s="20"/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 t="str">
        <f t="shared" si="8"/>
        <v/>
      </c>
      <c r="B67" s="22"/>
      <c r="C67" s="10" t="str">
        <f>IF(B67&lt;&gt;"",IF(ISERROR(VLOOKUP(B67,baza!A:C,2,FALSE)),"",VLOOKUP(B67,baza!A:C,2,FALSE)),"")</f>
        <v/>
      </c>
      <c r="D67" s="23" t="str">
        <f>IF(B67&lt;&gt;"",IF(ISERROR(VLOOKUP(B67,baza!A:C,3,FALSE)),"",VLOOKUP(B67,baza!A:C,3,FALSE)),"")</f>
        <v/>
      </c>
      <c r="E67" s="19" t="str">
        <f t="shared" si="0"/>
        <v/>
      </c>
      <c r="F67" s="19" t="str">
        <f t="shared" si="1"/>
        <v/>
      </c>
      <c r="G67" s="19" t="str">
        <f t="shared" si="2"/>
        <v/>
      </c>
      <c r="H67" s="19" t="str">
        <f t="shared" si="3"/>
        <v/>
      </c>
      <c r="I67" s="19" t="str">
        <f t="shared" si="4"/>
        <v/>
      </c>
      <c r="J67" s="19" t="str">
        <f t="shared" si="5"/>
        <v/>
      </c>
      <c r="K67" s="19" t="str">
        <f t="shared" si="6"/>
        <v/>
      </c>
      <c r="L67" s="19" t="str">
        <f t="shared" si="7"/>
        <v/>
      </c>
      <c r="N67" s="20"/>
      <c r="O67" s="21">
        <v>1</v>
      </c>
      <c r="P67" s="20"/>
      <c r="Q67" s="21">
        <v>1</v>
      </c>
      <c r="R67" s="20"/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 t="str">
        <f t="shared" si="8"/>
        <v/>
      </c>
      <c r="B68" s="22"/>
      <c r="C68" s="10" t="str">
        <f>IF(B68&lt;&gt;"",IF(ISERROR(VLOOKUP(B68,baza!A:C,2,FALSE)),"",VLOOKUP(B68,baza!A:C,2,FALSE)),"")</f>
        <v/>
      </c>
      <c r="D68" s="23" t="str">
        <f>IF(B68&lt;&gt;"",IF(ISERROR(VLOOKUP(B68,baza!A:C,3,FALSE)),"",VLOOKUP(B68,baza!A:C,3,FALSE)),"")</f>
        <v/>
      </c>
      <c r="E68" s="19" t="str">
        <f t="shared" ref="E68:E131" si="10">IF(ISERROR(VLOOKUP(B68,N:O,2,FALSE)),"",VLOOKUP(B68,N:O,2,FALSE))</f>
        <v/>
      </c>
      <c r="F68" s="19" t="str">
        <f t="shared" ref="F68:F131" si="11">IF(ISERROR(VLOOKUP(B68,P:Q,2,FALSE)),"",VLOOKUP(B68,P:Q,2,FALSE))</f>
        <v/>
      </c>
      <c r="G68" s="19" t="str">
        <f t="shared" ref="G68:G131" si="12">IF(ISERROR(VLOOKUP(B68,R:S,2,FALSE)),"",VLOOKUP(B68,R:S,2,FALSE))</f>
        <v/>
      </c>
      <c r="H68" s="19" t="str">
        <f t="shared" ref="H68:H131" si="13">IF(ISERROR(VLOOKUP(B68,T:U,2,FALSE)),"",VLOOKUP(B68,T:U,2,FALSE))</f>
        <v/>
      </c>
      <c r="I68" s="19" t="str">
        <f t="shared" ref="I68:I131" si="14">IF(ISERROR(VLOOKUP(B68,V:W,2,FALSE)),"",VLOOKUP(B68,V:W,2,FALSE))</f>
        <v/>
      </c>
      <c r="J68" s="19" t="str">
        <f t="shared" ref="J68:J131" si="15">IF(ISERROR(VLOOKUP(B68,X:Y,2,FALSE)),"",VLOOKUP(B68,X:Y,2,FALSE))</f>
        <v/>
      </c>
      <c r="K68" s="19" t="str">
        <f t="shared" ref="K68:K131" si="16">IF(ISERROR(VLOOKUP(B68,Z:AA,2,FALSE)),"",VLOOKUP(B68,Z:AA,2,FALSE))</f>
        <v/>
      </c>
      <c r="L68" s="19" t="str">
        <f t="shared" ref="L68:L131" si="17">IF(B68&lt;&gt;"",SUM(IF(ISERROR(LARGE(E68:K68,1)),0,LARGE(E68:K68,1)),IF(ISERROR(LARGE(E68:K68,2)),0,LARGE(E68:K68,2)),IF(ISERROR(LARGE(E68:K68,3)),0,LARGE(E68:K68,3)),IF(ISERROR(LARGE(E68:K68,4)),0,LARGE(E68:K68,4))),"")</f>
        <v/>
      </c>
      <c r="N68" s="20"/>
      <c r="O68" s="21">
        <v>1</v>
      </c>
      <c r="P68" s="20"/>
      <c r="Q68" s="21">
        <v>1</v>
      </c>
      <c r="R68" s="20"/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 t="str">
        <f t="shared" ref="A69:A132" si="18">IF(AND(B69&lt;&gt;"",L69&gt;0),ROW()-3,"")</f>
        <v/>
      </c>
      <c r="B69" s="22"/>
      <c r="C69" s="10" t="str">
        <f>IF(B69&lt;&gt;"",IF(ISERROR(VLOOKUP(B69,baza!A:C,2,FALSE)),"",VLOOKUP(B69,baza!A:C,2,FALSE)),"")</f>
        <v/>
      </c>
      <c r="D69" s="23" t="str">
        <f>IF(B69&lt;&gt;"",IF(ISERROR(VLOOKUP(B69,baza!A:C,3,FALSE)),"",VLOOKUP(B69,baza!A:C,3,FALSE)),"")</f>
        <v/>
      </c>
      <c r="E69" s="19" t="str">
        <f t="shared" si="10"/>
        <v/>
      </c>
      <c r="F69" s="19" t="str">
        <f t="shared" si="11"/>
        <v/>
      </c>
      <c r="G69" s="19" t="str">
        <f t="shared" si="12"/>
        <v/>
      </c>
      <c r="H69" s="19" t="str">
        <f t="shared" si="13"/>
        <v/>
      </c>
      <c r="I69" s="19" t="str">
        <f t="shared" si="14"/>
        <v/>
      </c>
      <c r="J69" s="19" t="str">
        <f t="shared" si="15"/>
        <v/>
      </c>
      <c r="K69" s="19" t="str">
        <f t="shared" si="16"/>
        <v/>
      </c>
      <c r="L69" s="19" t="str">
        <f t="shared" si="17"/>
        <v/>
      </c>
      <c r="N69" s="20"/>
      <c r="O69" s="21">
        <v>1</v>
      </c>
      <c r="P69" s="20"/>
      <c r="Q69" s="21">
        <v>1</v>
      </c>
      <c r="R69" s="20"/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 t="str">
        <f t="shared" si="18"/>
        <v/>
      </c>
      <c r="B70" s="22"/>
      <c r="C70" s="10" t="str">
        <f>IF(B70&lt;&gt;"",IF(ISERROR(VLOOKUP(B70,baza!A:C,2,FALSE)),"",VLOOKUP(B70,baza!A:C,2,FALSE)),"")</f>
        <v/>
      </c>
      <c r="D70" s="23" t="str">
        <f>IF(B70&lt;&gt;"",IF(ISERROR(VLOOKUP(B70,baza!A:C,3,FALSE)),"",VLOOKUP(B70,baza!A:C,3,FALSE)),"")</f>
        <v/>
      </c>
      <c r="E70" s="19" t="str">
        <f t="shared" si="10"/>
        <v/>
      </c>
      <c r="F70" s="19" t="str">
        <f t="shared" si="11"/>
        <v/>
      </c>
      <c r="G70" s="19" t="str">
        <f t="shared" si="12"/>
        <v/>
      </c>
      <c r="H70" s="19" t="str">
        <f t="shared" si="13"/>
        <v/>
      </c>
      <c r="I70" s="19" t="str">
        <f t="shared" si="14"/>
        <v/>
      </c>
      <c r="J70" s="19" t="str">
        <f t="shared" si="15"/>
        <v/>
      </c>
      <c r="K70" s="19" t="str">
        <f t="shared" si="16"/>
        <v/>
      </c>
      <c r="L70" s="19" t="str">
        <f t="shared" si="17"/>
        <v/>
      </c>
      <c r="N70" s="20"/>
      <c r="O70" s="21">
        <v>1</v>
      </c>
      <c r="P70" s="20"/>
      <c r="Q70" s="21">
        <v>1</v>
      </c>
      <c r="R70" s="20"/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 t="str">
        <f t="shared" si="18"/>
        <v/>
      </c>
      <c r="B71" s="22"/>
      <c r="C71" s="10" t="str">
        <f>IF(B71&lt;&gt;"",IF(ISERROR(VLOOKUP(B71,baza!A:C,2,FALSE)),"",VLOOKUP(B71,baza!A:C,2,FALSE)),"")</f>
        <v/>
      </c>
      <c r="D71" s="23" t="str">
        <f>IF(B71&lt;&gt;"",IF(ISERROR(VLOOKUP(B71,baza!A:C,3,FALSE)),"",VLOOKUP(B71,baza!A:C,3,FALSE)),"")</f>
        <v/>
      </c>
      <c r="E71" s="19" t="str">
        <f t="shared" si="10"/>
        <v/>
      </c>
      <c r="F71" s="19" t="str">
        <f t="shared" si="11"/>
        <v/>
      </c>
      <c r="G71" s="19" t="str">
        <f t="shared" si="12"/>
        <v/>
      </c>
      <c r="H71" s="19" t="str">
        <f t="shared" si="13"/>
        <v/>
      </c>
      <c r="I71" s="19" t="str">
        <f t="shared" si="14"/>
        <v/>
      </c>
      <c r="J71" s="19" t="str">
        <f t="shared" si="15"/>
        <v/>
      </c>
      <c r="K71" s="19" t="str">
        <f t="shared" si="16"/>
        <v/>
      </c>
      <c r="L71" s="19" t="str">
        <f t="shared" si="17"/>
        <v/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 t="str">
        <f t="shared" si="18"/>
        <v/>
      </c>
      <c r="B72" s="22"/>
      <c r="C72" s="10" t="str">
        <f>IF(B72&lt;&gt;"",IF(ISERROR(VLOOKUP(B72,baza!A:C,2,FALSE)),"",VLOOKUP(B72,baza!A:C,2,FALSE)),"")</f>
        <v/>
      </c>
      <c r="D72" s="23" t="str">
        <f>IF(B72&lt;&gt;"",IF(ISERROR(VLOOKUP(B72,baza!A:C,3,FALSE)),"",VLOOKUP(B72,baza!A:C,3,FALSE)),"")</f>
        <v/>
      </c>
      <c r="E72" s="19" t="str">
        <f t="shared" si="10"/>
        <v/>
      </c>
      <c r="F72" s="19" t="str">
        <f t="shared" si="11"/>
        <v/>
      </c>
      <c r="G72" s="19" t="str">
        <f t="shared" si="12"/>
        <v/>
      </c>
      <c r="H72" s="19" t="str">
        <f t="shared" si="13"/>
        <v/>
      </c>
      <c r="I72" s="19" t="str">
        <f t="shared" si="14"/>
        <v/>
      </c>
      <c r="J72" s="19" t="str">
        <f t="shared" si="15"/>
        <v/>
      </c>
      <c r="K72" s="19" t="str">
        <f t="shared" si="16"/>
        <v/>
      </c>
      <c r="L72" s="19" t="str">
        <f t="shared" si="17"/>
        <v/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 t="str">
        <f t="shared" si="18"/>
        <v/>
      </c>
      <c r="B73" s="22"/>
      <c r="C73" s="10" t="str">
        <f>IF(B73&lt;&gt;"",IF(ISERROR(VLOOKUP(B73,baza!A:C,2,FALSE)),"",VLOOKUP(B73,baza!A:C,2,FALSE)),"")</f>
        <v/>
      </c>
      <c r="D73" s="23" t="str">
        <f>IF(B73&lt;&gt;"",IF(ISERROR(VLOOKUP(B73,baza!A:C,3,FALSE)),"",VLOOKUP(B73,baza!A:C,3,FALSE)),"")</f>
        <v/>
      </c>
      <c r="E73" s="19" t="str">
        <f t="shared" si="10"/>
        <v/>
      </c>
      <c r="F73" s="19" t="str">
        <f t="shared" si="11"/>
        <v/>
      </c>
      <c r="G73" s="19" t="str">
        <f t="shared" si="12"/>
        <v/>
      </c>
      <c r="H73" s="19" t="str">
        <f t="shared" si="13"/>
        <v/>
      </c>
      <c r="I73" s="19" t="str">
        <f t="shared" si="14"/>
        <v/>
      </c>
      <c r="J73" s="19" t="str">
        <f t="shared" si="15"/>
        <v/>
      </c>
      <c r="K73" s="19" t="str">
        <f t="shared" si="16"/>
        <v/>
      </c>
      <c r="L73" s="19" t="str">
        <f t="shared" si="17"/>
        <v/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 t="str">
        <f t="shared" si="18"/>
        <v/>
      </c>
      <c r="B74" s="22"/>
      <c r="C74" s="10" t="str">
        <f>IF(B74&lt;&gt;"",IF(ISERROR(VLOOKUP(B74,baza!A:C,2,FALSE)),"",VLOOKUP(B74,baza!A:C,2,FALSE)),"")</f>
        <v/>
      </c>
      <c r="D74" s="23" t="str">
        <f>IF(B74&lt;&gt;"",IF(ISERROR(VLOOKUP(B74,baza!A:C,3,FALSE)),"",VLOOKUP(B74,baza!A:C,3,FALSE)),"")</f>
        <v/>
      </c>
      <c r="E74" s="19" t="str">
        <f t="shared" si="10"/>
        <v/>
      </c>
      <c r="F74" s="19" t="str">
        <f t="shared" si="11"/>
        <v/>
      </c>
      <c r="G74" s="19" t="str">
        <f t="shared" si="12"/>
        <v/>
      </c>
      <c r="H74" s="19" t="str">
        <f t="shared" si="13"/>
        <v/>
      </c>
      <c r="I74" s="19" t="str">
        <f t="shared" si="14"/>
        <v/>
      </c>
      <c r="J74" s="19" t="str">
        <f t="shared" si="15"/>
        <v/>
      </c>
      <c r="K74" s="19" t="str">
        <f t="shared" si="16"/>
        <v/>
      </c>
      <c r="L74" s="19" t="str">
        <f t="shared" si="17"/>
        <v/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 t="str">
        <f t="shared" si="18"/>
        <v/>
      </c>
      <c r="B75" s="22"/>
      <c r="C75" s="10" t="str">
        <f>IF(B75&lt;&gt;"",IF(ISERROR(VLOOKUP(B75,baza!A:C,2,FALSE)),"",VLOOKUP(B75,baza!A:C,2,FALSE)),"")</f>
        <v/>
      </c>
      <c r="D75" s="23" t="str">
        <f>IF(B75&lt;&gt;"",IF(ISERROR(VLOOKUP(B75,baza!A:C,3,FALSE)),"",VLOOKUP(B75,baza!A:C,3,FALSE)),"")</f>
        <v/>
      </c>
      <c r="E75" s="19" t="str">
        <f t="shared" si="10"/>
        <v/>
      </c>
      <c r="F75" s="19" t="str">
        <f t="shared" si="11"/>
        <v/>
      </c>
      <c r="G75" s="19" t="str">
        <f t="shared" si="12"/>
        <v/>
      </c>
      <c r="H75" s="19" t="str">
        <f t="shared" si="13"/>
        <v/>
      </c>
      <c r="I75" s="19" t="str">
        <f t="shared" si="14"/>
        <v/>
      </c>
      <c r="J75" s="19" t="str">
        <f t="shared" si="15"/>
        <v/>
      </c>
      <c r="K75" s="19" t="str">
        <f t="shared" si="16"/>
        <v/>
      </c>
      <c r="L75" s="19" t="str">
        <f t="shared" si="17"/>
        <v/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 t="str">
        <f t="shared" si="18"/>
        <v/>
      </c>
      <c r="B76" s="22"/>
      <c r="C76" s="10" t="str">
        <f>IF(B76&lt;&gt;"",IF(ISERROR(VLOOKUP(B76,baza!A:C,2,FALSE)),"",VLOOKUP(B76,baza!A:C,2,FALSE)),"")</f>
        <v/>
      </c>
      <c r="D76" s="23" t="str">
        <f>IF(B76&lt;&gt;"",IF(ISERROR(VLOOKUP(B76,baza!A:C,3,FALSE)),"",VLOOKUP(B76,baza!A:C,3,FALSE)),"")</f>
        <v/>
      </c>
      <c r="E76" s="19" t="str">
        <f t="shared" si="10"/>
        <v/>
      </c>
      <c r="F76" s="19" t="str">
        <f t="shared" si="11"/>
        <v/>
      </c>
      <c r="G76" s="19" t="str">
        <f t="shared" si="12"/>
        <v/>
      </c>
      <c r="H76" s="19" t="str">
        <f t="shared" si="13"/>
        <v/>
      </c>
      <c r="I76" s="19" t="str">
        <f t="shared" si="14"/>
        <v/>
      </c>
      <c r="J76" s="19" t="str">
        <f t="shared" si="15"/>
        <v/>
      </c>
      <c r="K76" s="19" t="str">
        <f t="shared" si="16"/>
        <v/>
      </c>
      <c r="L76" s="19" t="str">
        <f t="shared" si="17"/>
        <v/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 t="str">
        <f t="shared" si="18"/>
        <v/>
      </c>
      <c r="B77" s="22"/>
      <c r="C77" s="10" t="str">
        <f>IF(B77&lt;&gt;"",IF(ISERROR(VLOOKUP(B77,baza!A:C,2,FALSE)),"",VLOOKUP(B77,baza!A:C,2,FALSE)),"")</f>
        <v/>
      </c>
      <c r="D77" s="23" t="str">
        <f>IF(B77&lt;&gt;"",IF(ISERROR(VLOOKUP(B77,baza!A:C,3,FALSE)),"",VLOOKUP(B77,baza!A:C,3,FALSE)),"")</f>
        <v/>
      </c>
      <c r="E77" s="19" t="str">
        <f t="shared" si="10"/>
        <v/>
      </c>
      <c r="F77" s="19" t="str">
        <f t="shared" si="11"/>
        <v/>
      </c>
      <c r="G77" s="19" t="str">
        <f t="shared" si="12"/>
        <v/>
      </c>
      <c r="H77" s="19" t="str">
        <f t="shared" si="13"/>
        <v/>
      </c>
      <c r="I77" s="19" t="str">
        <f t="shared" si="14"/>
        <v/>
      </c>
      <c r="J77" s="19" t="str">
        <f t="shared" si="15"/>
        <v/>
      </c>
      <c r="K77" s="19" t="str">
        <f t="shared" si="16"/>
        <v/>
      </c>
      <c r="L77" s="19" t="str">
        <f t="shared" si="17"/>
        <v/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 t="str">
        <f t="shared" si="18"/>
        <v/>
      </c>
      <c r="B78" s="22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 t="str">
        <f t="shared" si="10"/>
        <v/>
      </c>
      <c r="F78" s="19" t="str">
        <f t="shared" si="11"/>
        <v/>
      </c>
      <c r="G78" s="19" t="str">
        <f t="shared" si="12"/>
        <v/>
      </c>
      <c r="H78" s="19" t="str">
        <f t="shared" si="13"/>
        <v/>
      </c>
      <c r="I78" s="19" t="str">
        <f t="shared" si="14"/>
        <v/>
      </c>
      <c r="J78" s="19" t="str">
        <f t="shared" si="15"/>
        <v/>
      </c>
      <c r="K78" s="19" t="str">
        <f t="shared" si="16"/>
        <v/>
      </c>
      <c r="L78" s="19" t="str">
        <f t="shared" si="17"/>
        <v/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 t="str">
        <f t="shared" si="18"/>
        <v/>
      </c>
      <c r="B79" s="22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 t="str">
        <f t="shared" si="10"/>
        <v/>
      </c>
      <c r="F79" s="19" t="str">
        <f t="shared" si="11"/>
        <v/>
      </c>
      <c r="G79" s="19" t="str">
        <f t="shared" si="12"/>
        <v/>
      </c>
      <c r="H79" s="19" t="str">
        <f t="shared" si="13"/>
        <v/>
      </c>
      <c r="I79" s="19" t="str">
        <f t="shared" si="14"/>
        <v/>
      </c>
      <c r="J79" s="19" t="str">
        <f t="shared" si="15"/>
        <v/>
      </c>
      <c r="K79" s="19" t="str">
        <f t="shared" si="16"/>
        <v/>
      </c>
      <c r="L79" s="19" t="str">
        <f t="shared" si="17"/>
        <v/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 t="str">
        <f t="shared" si="18"/>
        <v/>
      </c>
      <c r="B80" s="22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 t="str">
        <f t="shared" si="10"/>
        <v/>
      </c>
      <c r="F80" s="19" t="str">
        <f t="shared" si="11"/>
        <v/>
      </c>
      <c r="G80" s="19" t="str">
        <f t="shared" si="12"/>
        <v/>
      </c>
      <c r="H80" s="19" t="str">
        <f t="shared" si="13"/>
        <v/>
      </c>
      <c r="I80" s="19" t="str">
        <f t="shared" si="14"/>
        <v/>
      </c>
      <c r="J80" s="19" t="str">
        <f t="shared" si="15"/>
        <v/>
      </c>
      <c r="K80" s="19" t="str">
        <f t="shared" si="16"/>
        <v/>
      </c>
      <c r="L80" s="19" t="str">
        <f t="shared" si="17"/>
        <v/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 t="str">
        <f t="shared" si="18"/>
        <v/>
      </c>
      <c r="B81" s="22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 t="str">
        <f t="shared" si="10"/>
        <v/>
      </c>
      <c r="F81" s="19" t="str">
        <f t="shared" si="11"/>
        <v/>
      </c>
      <c r="G81" s="19" t="str">
        <f t="shared" si="12"/>
        <v/>
      </c>
      <c r="H81" s="19" t="str">
        <f t="shared" si="13"/>
        <v/>
      </c>
      <c r="I81" s="19" t="str">
        <f t="shared" si="14"/>
        <v/>
      </c>
      <c r="J81" s="19" t="str">
        <f t="shared" si="15"/>
        <v/>
      </c>
      <c r="K81" s="19" t="str">
        <f t="shared" si="16"/>
        <v/>
      </c>
      <c r="L81" s="19" t="str">
        <f t="shared" si="17"/>
        <v/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 t="str">
        <f t="shared" si="18"/>
        <v/>
      </c>
      <c r="B82" s="22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 t="str">
        <f t="shared" si="10"/>
        <v/>
      </c>
      <c r="F82" s="19" t="str">
        <f t="shared" si="11"/>
        <v/>
      </c>
      <c r="G82" s="19" t="str">
        <f t="shared" si="12"/>
        <v/>
      </c>
      <c r="H82" s="19" t="str">
        <f t="shared" si="13"/>
        <v/>
      </c>
      <c r="I82" s="19" t="str">
        <f t="shared" si="14"/>
        <v/>
      </c>
      <c r="J82" s="19" t="str">
        <f t="shared" si="15"/>
        <v/>
      </c>
      <c r="K82" s="19" t="str">
        <f t="shared" si="16"/>
        <v/>
      </c>
      <c r="L82" s="19" t="str">
        <f t="shared" si="17"/>
        <v/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 t="str">
        <f t="shared" si="18"/>
        <v/>
      </c>
      <c r="B83" s="22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 t="str">
        <f t="shared" si="10"/>
        <v/>
      </c>
      <c r="F83" s="19" t="str">
        <f t="shared" si="11"/>
        <v/>
      </c>
      <c r="G83" s="19" t="str">
        <f t="shared" si="12"/>
        <v/>
      </c>
      <c r="H83" s="19" t="str">
        <f t="shared" si="13"/>
        <v/>
      </c>
      <c r="I83" s="19" t="str">
        <f t="shared" si="14"/>
        <v/>
      </c>
      <c r="J83" s="19" t="str">
        <f t="shared" si="15"/>
        <v/>
      </c>
      <c r="K83" s="19" t="str">
        <f t="shared" si="16"/>
        <v/>
      </c>
      <c r="L83" s="19" t="str">
        <f t="shared" si="17"/>
        <v/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 t="str">
        <f t="shared" si="18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 t="str">
        <f t="shared" si="10"/>
        <v/>
      </c>
      <c r="F84" s="19" t="str">
        <f t="shared" si="11"/>
        <v/>
      </c>
      <c r="G84" s="19" t="str">
        <f t="shared" si="12"/>
        <v/>
      </c>
      <c r="H84" s="19" t="str">
        <f t="shared" si="13"/>
        <v/>
      </c>
      <c r="I84" s="19" t="str">
        <f t="shared" si="14"/>
        <v/>
      </c>
      <c r="J84" s="19" t="str">
        <f t="shared" si="15"/>
        <v/>
      </c>
      <c r="K84" s="19" t="str">
        <f t="shared" si="16"/>
        <v/>
      </c>
      <c r="L84" s="19" t="str">
        <f t="shared" si="17"/>
        <v/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 t="str">
        <f t="shared" si="18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 t="str">
        <f t="shared" si="10"/>
        <v/>
      </c>
      <c r="F85" s="19" t="str">
        <f t="shared" si="11"/>
        <v/>
      </c>
      <c r="G85" s="19" t="str">
        <f t="shared" si="12"/>
        <v/>
      </c>
      <c r="H85" s="19" t="str">
        <f t="shared" si="13"/>
        <v/>
      </c>
      <c r="I85" s="19" t="str">
        <f t="shared" si="14"/>
        <v/>
      </c>
      <c r="J85" s="19" t="str">
        <f t="shared" si="15"/>
        <v/>
      </c>
      <c r="K85" s="19" t="str">
        <f t="shared" si="16"/>
        <v/>
      </c>
      <c r="L85" s="19" t="str">
        <f t="shared" si="17"/>
        <v/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 t="str">
        <f t="shared" si="18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 t="str">
        <f t="shared" si="10"/>
        <v/>
      </c>
      <c r="F86" s="19" t="str">
        <f t="shared" si="11"/>
        <v/>
      </c>
      <c r="G86" s="19" t="str">
        <f t="shared" si="12"/>
        <v/>
      </c>
      <c r="H86" s="19" t="str">
        <f t="shared" si="13"/>
        <v/>
      </c>
      <c r="I86" s="19" t="str">
        <f t="shared" si="14"/>
        <v/>
      </c>
      <c r="J86" s="19" t="str">
        <f t="shared" si="15"/>
        <v/>
      </c>
      <c r="K86" s="19" t="str">
        <f t="shared" si="16"/>
        <v/>
      </c>
      <c r="L86" s="19" t="str">
        <f t="shared" si="17"/>
        <v/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 t="str">
        <f t="shared" si="18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 t="str">
        <f t="shared" si="10"/>
        <v/>
      </c>
      <c r="F87" s="19" t="str">
        <f t="shared" si="11"/>
        <v/>
      </c>
      <c r="G87" s="19" t="str">
        <f t="shared" si="12"/>
        <v/>
      </c>
      <c r="H87" s="19" t="str">
        <f t="shared" si="13"/>
        <v/>
      </c>
      <c r="I87" s="19" t="str">
        <f t="shared" si="14"/>
        <v/>
      </c>
      <c r="J87" s="19" t="str">
        <f t="shared" si="15"/>
        <v/>
      </c>
      <c r="K87" s="19" t="str">
        <f t="shared" si="16"/>
        <v/>
      </c>
      <c r="L87" s="19" t="str">
        <f t="shared" si="17"/>
        <v/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 t="str">
        <f t="shared" si="18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 t="str">
        <f t="shared" si="10"/>
        <v/>
      </c>
      <c r="F88" s="19" t="str">
        <f t="shared" si="11"/>
        <v/>
      </c>
      <c r="G88" s="19" t="str">
        <f t="shared" si="12"/>
        <v/>
      </c>
      <c r="H88" s="19" t="str">
        <f t="shared" si="13"/>
        <v/>
      </c>
      <c r="I88" s="19" t="str">
        <f t="shared" si="14"/>
        <v/>
      </c>
      <c r="J88" s="19" t="str">
        <f t="shared" si="15"/>
        <v/>
      </c>
      <c r="K88" s="19" t="str">
        <f t="shared" si="16"/>
        <v/>
      </c>
      <c r="L88" s="19" t="str">
        <f t="shared" si="17"/>
        <v/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 t="str">
        <f t="shared" si="18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 t="str">
        <f t="shared" si="10"/>
        <v/>
      </c>
      <c r="F89" s="19" t="str">
        <f t="shared" si="11"/>
        <v/>
      </c>
      <c r="G89" s="19" t="str">
        <f t="shared" si="12"/>
        <v/>
      </c>
      <c r="H89" s="19" t="str">
        <f t="shared" si="13"/>
        <v/>
      </c>
      <c r="I89" s="19" t="str">
        <f t="shared" si="14"/>
        <v/>
      </c>
      <c r="J89" s="19" t="str">
        <f t="shared" si="15"/>
        <v/>
      </c>
      <c r="K89" s="19" t="str">
        <f t="shared" si="16"/>
        <v/>
      </c>
      <c r="L89" s="19" t="str">
        <f t="shared" si="17"/>
        <v/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 t="str">
        <f t="shared" si="18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 t="str">
        <f t="shared" si="10"/>
        <v/>
      </c>
      <c r="F90" s="19" t="str">
        <f t="shared" si="11"/>
        <v/>
      </c>
      <c r="G90" s="19" t="str">
        <f t="shared" si="12"/>
        <v/>
      </c>
      <c r="H90" s="19" t="str">
        <f t="shared" si="13"/>
        <v/>
      </c>
      <c r="I90" s="19" t="str">
        <f t="shared" si="14"/>
        <v/>
      </c>
      <c r="J90" s="19" t="str">
        <f t="shared" si="15"/>
        <v/>
      </c>
      <c r="K90" s="19" t="str">
        <f t="shared" si="16"/>
        <v/>
      </c>
      <c r="L90" s="19" t="str">
        <f t="shared" si="17"/>
        <v/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 t="str">
        <f t="shared" si="18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 t="str">
        <f t="shared" si="10"/>
        <v/>
      </c>
      <c r="F91" s="19" t="str">
        <f t="shared" si="11"/>
        <v/>
      </c>
      <c r="G91" s="19" t="str">
        <f t="shared" si="12"/>
        <v/>
      </c>
      <c r="H91" s="19" t="str">
        <f t="shared" si="13"/>
        <v/>
      </c>
      <c r="I91" s="19" t="str">
        <f t="shared" si="14"/>
        <v/>
      </c>
      <c r="J91" s="19" t="str">
        <f t="shared" si="15"/>
        <v/>
      </c>
      <c r="K91" s="19" t="str">
        <f t="shared" si="16"/>
        <v/>
      </c>
      <c r="L91" s="19" t="str">
        <f t="shared" si="17"/>
        <v/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 t="str">
        <f t="shared" si="18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si="10"/>
        <v/>
      </c>
      <c r="F92" s="19" t="str">
        <f t="shared" si="11"/>
        <v/>
      </c>
      <c r="G92" s="19" t="str">
        <f t="shared" si="12"/>
        <v/>
      </c>
      <c r="H92" s="19" t="str">
        <f t="shared" si="13"/>
        <v/>
      </c>
      <c r="I92" s="19" t="str">
        <f t="shared" si="14"/>
        <v/>
      </c>
      <c r="J92" s="19" t="str">
        <f t="shared" si="15"/>
        <v/>
      </c>
      <c r="K92" s="19" t="str">
        <f t="shared" si="16"/>
        <v/>
      </c>
      <c r="L92" s="19" t="str">
        <f t="shared" si="17"/>
        <v/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 t="str">
        <f t="shared" si="18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 t="str">
        <f t="shared" si="10"/>
        <v/>
      </c>
      <c r="F93" s="19" t="str">
        <f t="shared" si="11"/>
        <v/>
      </c>
      <c r="G93" s="19" t="str">
        <f t="shared" si="12"/>
        <v/>
      </c>
      <c r="H93" s="19" t="str">
        <f t="shared" si="13"/>
        <v/>
      </c>
      <c r="I93" s="19" t="str">
        <f t="shared" si="14"/>
        <v/>
      </c>
      <c r="J93" s="19" t="str">
        <f t="shared" si="15"/>
        <v/>
      </c>
      <c r="K93" s="19" t="str">
        <f t="shared" si="16"/>
        <v/>
      </c>
      <c r="L93" s="19" t="str">
        <f t="shared" si="17"/>
        <v/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 t="str">
        <f t="shared" si="18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 t="str">
        <f t="shared" si="10"/>
        <v/>
      </c>
      <c r="F94" s="19" t="str">
        <f t="shared" si="11"/>
        <v/>
      </c>
      <c r="G94" s="19" t="str">
        <f t="shared" si="12"/>
        <v/>
      </c>
      <c r="H94" s="19" t="str">
        <f t="shared" si="13"/>
        <v/>
      </c>
      <c r="I94" s="19" t="str">
        <f t="shared" si="14"/>
        <v/>
      </c>
      <c r="J94" s="19" t="str">
        <f t="shared" si="15"/>
        <v/>
      </c>
      <c r="K94" s="19" t="str">
        <f t="shared" si="16"/>
        <v/>
      </c>
      <c r="L94" s="19" t="str">
        <f t="shared" si="17"/>
        <v/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 t="str">
        <f t="shared" si="18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 t="str">
        <f t="shared" si="10"/>
        <v/>
      </c>
      <c r="F95" s="19" t="str">
        <f t="shared" si="11"/>
        <v/>
      </c>
      <c r="G95" s="19" t="str">
        <f t="shared" si="12"/>
        <v/>
      </c>
      <c r="H95" s="19" t="str">
        <f t="shared" si="13"/>
        <v/>
      </c>
      <c r="I95" s="19" t="str">
        <f t="shared" si="14"/>
        <v/>
      </c>
      <c r="J95" s="19" t="str">
        <f t="shared" si="15"/>
        <v/>
      </c>
      <c r="K95" s="19" t="str">
        <f t="shared" si="16"/>
        <v/>
      </c>
      <c r="L95" s="19" t="str">
        <f t="shared" si="17"/>
        <v/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 t="str">
        <f t="shared" si="18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 t="str">
        <f t="shared" si="10"/>
        <v/>
      </c>
      <c r="F96" s="19" t="str">
        <f t="shared" si="11"/>
        <v/>
      </c>
      <c r="G96" s="19" t="str">
        <f t="shared" si="12"/>
        <v/>
      </c>
      <c r="H96" s="19" t="str">
        <f t="shared" si="13"/>
        <v/>
      </c>
      <c r="I96" s="19" t="str">
        <f t="shared" si="14"/>
        <v/>
      </c>
      <c r="J96" s="19" t="str">
        <f t="shared" si="15"/>
        <v/>
      </c>
      <c r="K96" s="19" t="str">
        <f t="shared" si="16"/>
        <v/>
      </c>
      <c r="L96" s="19" t="str">
        <f t="shared" si="17"/>
        <v/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 t="str">
        <f t="shared" si="18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 t="str">
        <f t="shared" si="10"/>
        <v/>
      </c>
      <c r="F97" s="19" t="str">
        <f t="shared" si="11"/>
        <v/>
      </c>
      <c r="G97" s="19" t="str">
        <f t="shared" si="12"/>
        <v/>
      </c>
      <c r="H97" s="19" t="str">
        <f t="shared" si="13"/>
        <v/>
      </c>
      <c r="I97" s="19" t="str">
        <f t="shared" si="14"/>
        <v/>
      </c>
      <c r="J97" s="19" t="str">
        <f t="shared" si="15"/>
        <v/>
      </c>
      <c r="K97" s="19" t="str">
        <f t="shared" si="16"/>
        <v/>
      </c>
      <c r="L97" s="19" t="str">
        <f t="shared" si="17"/>
        <v/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 t="str">
        <f t="shared" si="18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 t="str">
        <f t="shared" si="10"/>
        <v/>
      </c>
      <c r="F98" s="19" t="str">
        <f t="shared" si="11"/>
        <v/>
      </c>
      <c r="G98" s="19" t="str">
        <f t="shared" si="12"/>
        <v/>
      </c>
      <c r="H98" s="19" t="str">
        <f t="shared" si="13"/>
        <v/>
      </c>
      <c r="I98" s="19" t="str">
        <f t="shared" si="14"/>
        <v/>
      </c>
      <c r="J98" s="19" t="str">
        <f t="shared" si="15"/>
        <v/>
      </c>
      <c r="K98" s="19" t="str">
        <f t="shared" si="16"/>
        <v/>
      </c>
      <c r="L98" s="19" t="str">
        <f t="shared" si="17"/>
        <v/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 t="str">
        <f t="shared" si="18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 t="str">
        <f t="shared" si="10"/>
        <v/>
      </c>
      <c r="F99" s="19" t="str">
        <f t="shared" si="11"/>
        <v/>
      </c>
      <c r="G99" s="19" t="str">
        <f t="shared" si="12"/>
        <v/>
      </c>
      <c r="H99" s="19" t="str">
        <f t="shared" si="13"/>
        <v/>
      </c>
      <c r="I99" s="19" t="str">
        <f t="shared" si="14"/>
        <v/>
      </c>
      <c r="J99" s="19" t="str">
        <f t="shared" si="15"/>
        <v/>
      </c>
      <c r="K99" s="19" t="str">
        <f t="shared" si="16"/>
        <v/>
      </c>
      <c r="L99" s="19" t="str">
        <f t="shared" si="17"/>
        <v/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 t="str">
        <f t="shared" si="18"/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 t="str">
        <f t="shared" si="10"/>
        <v/>
      </c>
      <c r="F100" s="19" t="str">
        <f t="shared" si="11"/>
        <v/>
      </c>
      <c r="G100" s="19" t="str">
        <f t="shared" si="12"/>
        <v/>
      </c>
      <c r="H100" s="19" t="str">
        <f t="shared" si="13"/>
        <v/>
      </c>
      <c r="I100" s="19" t="str">
        <f t="shared" si="14"/>
        <v/>
      </c>
      <c r="J100" s="19" t="str">
        <f t="shared" si="15"/>
        <v/>
      </c>
      <c r="K100" s="19" t="str">
        <f t="shared" si="16"/>
        <v/>
      </c>
      <c r="L100" s="19" t="str">
        <f t="shared" si="17"/>
        <v/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 t="str">
        <f t="shared" si="18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 t="str">
        <f t="shared" si="10"/>
        <v/>
      </c>
      <c r="F101" s="19" t="str">
        <f t="shared" si="11"/>
        <v/>
      </c>
      <c r="G101" s="19" t="str">
        <f t="shared" si="12"/>
        <v/>
      </c>
      <c r="H101" s="19" t="str">
        <f t="shared" si="13"/>
        <v/>
      </c>
      <c r="I101" s="19" t="str">
        <f t="shared" si="14"/>
        <v/>
      </c>
      <c r="J101" s="19" t="str">
        <f t="shared" si="15"/>
        <v/>
      </c>
      <c r="K101" s="19" t="str">
        <f t="shared" si="16"/>
        <v/>
      </c>
      <c r="L101" s="19" t="str">
        <f t="shared" si="17"/>
        <v/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 t="str">
        <f t="shared" si="18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 t="str">
        <f t="shared" si="10"/>
        <v/>
      </c>
      <c r="F102" s="19" t="str">
        <f t="shared" si="11"/>
        <v/>
      </c>
      <c r="G102" s="19" t="str">
        <f t="shared" si="12"/>
        <v/>
      </c>
      <c r="H102" s="19" t="str">
        <f t="shared" si="13"/>
        <v/>
      </c>
      <c r="I102" s="19" t="str">
        <f t="shared" si="14"/>
        <v/>
      </c>
      <c r="J102" s="19" t="str">
        <f t="shared" si="15"/>
        <v/>
      </c>
      <c r="K102" s="19" t="str">
        <f t="shared" si="16"/>
        <v/>
      </c>
      <c r="L102" s="19" t="str">
        <f t="shared" si="17"/>
        <v/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 t="str">
        <f t="shared" si="18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 t="str">
        <f t="shared" si="10"/>
        <v/>
      </c>
      <c r="F103" s="19" t="str">
        <f t="shared" si="11"/>
        <v/>
      </c>
      <c r="G103" s="19" t="str">
        <f t="shared" si="12"/>
        <v/>
      </c>
      <c r="H103" s="19" t="str">
        <f t="shared" si="13"/>
        <v/>
      </c>
      <c r="I103" s="19" t="str">
        <f t="shared" si="14"/>
        <v/>
      </c>
      <c r="J103" s="19" t="str">
        <f t="shared" si="15"/>
        <v/>
      </c>
      <c r="K103" s="19" t="str">
        <f t="shared" si="16"/>
        <v/>
      </c>
      <c r="L103" s="19" t="str">
        <f t="shared" si="17"/>
        <v/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 t="str">
        <f t="shared" si="18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 t="str">
        <f t="shared" si="10"/>
        <v/>
      </c>
      <c r="F104" s="19" t="str">
        <f t="shared" si="11"/>
        <v/>
      </c>
      <c r="G104" s="19" t="str">
        <f t="shared" si="12"/>
        <v/>
      </c>
      <c r="H104" s="19" t="str">
        <f t="shared" si="13"/>
        <v/>
      </c>
      <c r="I104" s="19" t="str">
        <f t="shared" si="14"/>
        <v/>
      </c>
      <c r="J104" s="19" t="str">
        <f t="shared" si="15"/>
        <v/>
      </c>
      <c r="K104" s="19" t="str">
        <f t="shared" si="16"/>
        <v/>
      </c>
      <c r="L104" s="19" t="str">
        <f t="shared" si="17"/>
        <v/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 t="str">
        <f t="shared" si="18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 t="str">
        <f t="shared" si="10"/>
        <v/>
      </c>
      <c r="F105" s="19" t="str">
        <f t="shared" si="11"/>
        <v/>
      </c>
      <c r="G105" s="19" t="str">
        <f t="shared" si="12"/>
        <v/>
      </c>
      <c r="H105" s="19" t="str">
        <f t="shared" si="13"/>
        <v/>
      </c>
      <c r="I105" s="19" t="str">
        <f t="shared" si="14"/>
        <v/>
      </c>
      <c r="J105" s="19" t="str">
        <f t="shared" si="15"/>
        <v/>
      </c>
      <c r="K105" s="19" t="str">
        <f t="shared" si="16"/>
        <v/>
      </c>
      <c r="L105" s="19" t="str">
        <f t="shared" si="17"/>
        <v/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 t="str">
        <f t="shared" si="18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 t="str">
        <f t="shared" si="10"/>
        <v/>
      </c>
      <c r="F106" s="19" t="str">
        <f t="shared" si="11"/>
        <v/>
      </c>
      <c r="G106" s="19" t="str">
        <f t="shared" si="12"/>
        <v/>
      </c>
      <c r="H106" s="19" t="str">
        <f t="shared" si="13"/>
        <v/>
      </c>
      <c r="I106" s="19" t="str">
        <f t="shared" si="14"/>
        <v/>
      </c>
      <c r="J106" s="19" t="str">
        <f t="shared" si="15"/>
        <v/>
      </c>
      <c r="K106" s="19" t="str">
        <f t="shared" si="16"/>
        <v/>
      </c>
      <c r="L106" s="19" t="str">
        <f t="shared" si="17"/>
        <v/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 t="str">
        <f t="shared" si="18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 t="str">
        <f t="shared" si="10"/>
        <v/>
      </c>
      <c r="F107" s="19" t="str">
        <f t="shared" si="11"/>
        <v/>
      </c>
      <c r="G107" s="19" t="str">
        <f t="shared" si="12"/>
        <v/>
      </c>
      <c r="H107" s="19" t="str">
        <f t="shared" si="13"/>
        <v/>
      </c>
      <c r="I107" s="19" t="str">
        <f t="shared" si="14"/>
        <v/>
      </c>
      <c r="J107" s="19" t="str">
        <f t="shared" si="15"/>
        <v/>
      </c>
      <c r="K107" s="19" t="str">
        <f t="shared" si="16"/>
        <v/>
      </c>
      <c r="L107" s="19" t="str">
        <f t="shared" si="17"/>
        <v/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 t="str">
        <f t="shared" si="18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 t="str">
        <f t="shared" si="10"/>
        <v/>
      </c>
      <c r="F108" s="19" t="str">
        <f t="shared" si="11"/>
        <v/>
      </c>
      <c r="G108" s="19" t="str">
        <f t="shared" si="12"/>
        <v/>
      </c>
      <c r="H108" s="19" t="str">
        <f t="shared" si="13"/>
        <v/>
      </c>
      <c r="I108" s="19" t="str">
        <f t="shared" si="14"/>
        <v/>
      </c>
      <c r="J108" s="19" t="str">
        <f t="shared" si="15"/>
        <v/>
      </c>
      <c r="K108" s="19" t="str">
        <f t="shared" si="16"/>
        <v/>
      </c>
      <c r="L108" s="19" t="str">
        <f t="shared" si="17"/>
        <v/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 t="str">
        <f t="shared" si="18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 t="str">
        <f t="shared" si="10"/>
        <v/>
      </c>
      <c r="F109" s="19" t="str">
        <f t="shared" si="11"/>
        <v/>
      </c>
      <c r="G109" s="19" t="str">
        <f t="shared" si="12"/>
        <v/>
      </c>
      <c r="H109" s="19" t="str">
        <f t="shared" si="13"/>
        <v/>
      </c>
      <c r="I109" s="19" t="str">
        <f t="shared" si="14"/>
        <v/>
      </c>
      <c r="J109" s="19" t="str">
        <f t="shared" si="15"/>
        <v/>
      </c>
      <c r="K109" s="19" t="str">
        <f t="shared" si="16"/>
        <v/>
      </c>
      <c r="L109" s="19" t="str">
        <f t="shared" si="17"/>
        <v/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 t="str">
        <f t="shared" si="18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 t="str">
        <f t="shared" si="10"/>
        <v/>
      </c>
      <c r="F110" s="19" t="str">
        <f t="shared" si="11"/>
        <v/>
      </c>
      <c r="G110" s="19" t="str">
        <f t="shared" si="12"/>
        <v/>
      </c>
      <c r="H110" s="19" t="str">
        <f t="shared" si="13"/>
        <v/>
      </c>
      <c r="I110" s="19" t="str">
        <f t="shared" si="14"/>
        <v/>
      </c>
      <c r="J110" s="19" t="str">
        <f t="shared" si="15"/>
        <v/>
      </c>
      <c r="K110" s="19" t="str">
        <f t="shared" si="16"/>
        <v/>
      </c>
      <c r="L110" s="19" t="str">
        <f t="shared" si="17"/>
        <v/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 t="str">
        <f t="shared" si="18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 t="str">
        <f t="shared" si="10"/>
        <v/>
      </c>
      <c r="F111" s="19" t="str">
        <f t="shared" si="11"/>
        <v/>
      </c>
      <c r="G111" s="19" t="str">
        <f t="shared" si="12"/>
        <v/>
      </c>
      <c r="H111" s="19" t="str">
        <f t="shared" si="13"/>
        <v/>
      </c>
      <c r="I111" s="19" t="str">
        <f t="shared" si="14"/>
        <v/>
      </c>
      <c r="J111" s="19" t="str">
        <f t="shared" si="15"/>
        <v/>
      </c>
      <c r="K111" s="19" t="str">
        <f t="shared" si="16"/>
        <v/>
      </c>
      <c r="L111" s="19" t="str">
        <f t="shared" si="17"/>
        <v/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 t="str">
        <f t="shared" si="18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 t="str">
        <f t="shared" si="10"/>
        <v/>
      </c>
      <c r="F112" s="19" t="str">
        <f t="shared" si="11"/>
        <v/>
      </c>
      <c r="G112" s="19" t="str">
        <f t="shared" si="12"/>
        <v/>
      </c>
      <c r="H112" s="19" t="str">
        <f t="shared" si="13"/>
        <v/>
      </c>
      <c r="I112" s="19" t="str">
        <f t="shared" si="14"/>
        <v/>
      </c>
      <c r="J112" s="19" t="str">
        <f t="shared" si="15"/>
        <v/>
      </c>
      <c r="K112" s="19" t="str">
        <f t="shared" si="16"/>
        <v/>
      </c>
      <c r="L112" s="19" t="str">
        <f t="shared" si="17"/>
        <v/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 t="str">
        <f t="shared" si="18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 t="str">
        <f t="shared" si="10"/>
        <v/>
      </c>
      <c r="F113" s="19" t="str">
        <f t="shared" si="11"/>
        <v/>
      </c>
      <c r="G113" s="19" t="str">
        <f t="shared" si="12"/>
        <v/>
      </c>
      <c r="H113" s="19" t="str">
        <f t="shared" si="13"/>
        <v/>
      </c>
      <c r="I113" s="19" t="str">
        <f t="shared" si="14"/>
        <v/>
      </c>
      <c r="J113" s="19" t="str">
        <f t="shared" si="15"/>
        <v/>
      </c>
      <c r="K113" s="19" t="str">
        <f t="shared" si="16"/>
        <v/>
      </c>
      <c r="L113" s="19" t="str">
        <f t="shared" si="17"/>
        <v/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 t="str">
        <f t="shared" si="18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 t="str">
        <f t="shared" si="10"/>
        <v/>
      </c>
      <c r="F114" s="19" t="str">
        <f t="shared" si="11"/>
        <v/>
      </c>
      <c r="G114" s="19" t="str">
        <f t="shared" si="12"/>
        <v/>
      </c>
      <c r="H114" s="19" t="str">
        <f t="shared" si="13"/>
        <v/>
      </c>
      <c r="I114" s="19" t="str">
        <f t="shared" si="14"/>
        <v/>
      </c>
      <c r="J114" s="19" t="str">
        <f t="shared" si="15"/>
        <v/>
      </c>
      <c r="K114" s="19" t="str">
        <f t="shared" si="16"/>
        <v/>
      </c>
      <c r="L114" s="19" t="str">
        <f t="shared" si="17"/>
        <v/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 t="str">
        <f t="shared" si="18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 t="str">
        <f t="shared" si="10"/>
        <v/>
      </c>
      <c r="F115" s="19" t="str">
        <f t="shared" si="11"/>
        <v/>
      </c>
      <c r="G115" s="19" t="str">
        <f t="shared" si="12"/>
        <v/>
      </c>
      <c r="H115" s="19" t="str">
        <f t="shared" si="13"/>
        <v/>
      </c>
      <c r="I115" s="19" t="str">
        <f t="shared" si="14"/>
        <v/>
      </c>
      <c r="J115" s="19" t="str">
        <f t="shared" si="15"/>
        <v/>
      </c>
      <c r="K115" s="19" t="str">
        <f t="shared" si="16"/>
        <v/>
      </c>
      <c r="L115" s="19" t="str">
        <f t="shared" si="17"/>
        <v/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 t="str">
        <f t="shared" si="18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 t="str">
        <f t="shared" si="10"/>
        <v/>
      </c>
      <c r="F116" s="19" t="str">
        <f t="shared" si="11"/>
        <v/>
      </c>
      <c r="G116" s="19" t="str">
        <f t="shared" si="12"/>
        <v/>
      </c>
      <c r="H116" s="19" t="str">
        <f t="shared" si="13"/>
        <v/>
      </c>
      <c r="I116" s="19" t="str">
        <f t="shared" si="14"/>
        <v/>
      </c>
      <c r="J116" s="19" t="str">
        <f t="shared" si="15"/>
        <v/>
      </c>
      <c r="K116" s="19" t="str">
        <f t="shared" si="16"/>
        <v/>
      </c>
      <c r="L116" s="19" t="str">
        <f t="shared" si="17"/>
        <v/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 t="str">
        <f t="shared" si="18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 t="str">
        <f t="shared" si="10"/>
        <v/>
      </c>
      <c r="F117" s="19" t="str">
        <f t="shared" si="11"/>
        <v/>
      </c>
      <c r="G117" s="19" t="str">
        <f t="shared" si="12"/>
        <v/>
      </c>
      <c r="H117" s="19" t="str">
        <f t="shared" si="13"/>
        <v/>
      </c>
      <c r="I117" s="19" t="str">
        <f t="shared" si="14"/>
        <v/>
      </c>
      <c r="J117" s="19" t="str">
        <f t="shared" si="15"/>
        <v/>
      </c>
      <c r="K117" s="19" t="str">
        <f t="shared" si="16"/>
        <v/>
      </c>
      <c r="L117" s="19" t="str">
        <f t="shared" si="17"/>
        <v/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 t="str">
        <f t="shared" si="18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 t="str">
        <f t="shared" si="10"/>
        <v/>
      </c>
      <c r="F118" s="19" t="str">
        <f t="shared" si="11"/>
        <v/>
      </c>
      <c r="G118" s="19" t="str">
        <f t="shared" si="12"/>
        <v/>
      </c>
      <c r="H118" s="19" t="str">
        <f t="shared" si="13"/>
        <v/>
      </c>
      <c r="I118" s="19" t="str">
        <f t="shared" si="14"/>
        <v/>
      </c>
      <c r="J118" s="19" t="str">
        <f t="shared" si="15"/>
        <v/>
      </c>
      <c r="K118" s="19" t="str">
        <f t="shared" si="16"/>
        <v/>
      </c>
      <c r="L118" s="19" t="str">
        <f t="shared" si="17"/>
        <v/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 t="str">
        <f t="shared" si="18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 t="str">
        <f t="shared" si="10"/>
        <v/>
      </c>
      <c r="F119" s="19" t="str">
        <f t="shared" si="11"/>
        <v/>
      </c>
      <c r="G119" s="19" t="str">
        <f t="shared" si="12"/>
        <v/>
      </c>
      <c r="H119" s="19" t="str">
        <f t="shared" si="13"/>
        <v/>
      </c>
      <c r="I119" s="19" t="str">
        <f t="shared" si="14"/>
        <v/>
      </c>
      <c r="J119" s="19" t="str">
        <f t="shared" si="15"/>
        <v/>
      </c>
      <c r="K119" s="19" t="str">
        <f t="shared" si="16"/>
        <v/>
      </c>
      <c r="L119" s="19" t="str">
        <f t="shared" si="17"/>
        <v/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 t="str">
        <f t="shared" si="18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 t="str">
        <f t="shared" si="10"/>
        <v/>
      </c>
      <c r="F120" s="19" t="str">
        <f t="shared" si="11"/>
        <v/>
      </c>
      <c r="G120" s="19" t="str">
        <f t="shared" si="12"/>
        <v/>
      </c>
      <c r="H120" s="19" t="str">
        <f t="shared" si="13"/>
        <v/>
      </c>
      <c r="I120" s="19" t="str">
        <f t="shared" si="14"/>
        <v/>
      </c>
      <c r="J120" s="19" t="str">
        <f t="shared" si="15"/>
        <v/>
      </c>
      <c r="K120" s="19" t="str">
        <f t="shared" si="16"/>
        <v/>
      </c>
      <c r="L120" s="19" t="str">
        <f t="shared" si="17"/>
        <v/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18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 t="str">
        <f t="shared" si="10"/>
        <v/>
      </c>
      <c r="F121" s="19" t="str">
        <f t="shared" si="11"/>
        <v/>
      </c>
      <c r="G121" s="19" t="str">
        <f t="shared" si="12"/>
        <v/>
      </c>
      <c r="H121" s="19" t="str">
        <f t="shared" si="13"/>
        <v/>
      </c>
      <c r="I121" s="19" t="str">
        <f t="shared" si="14"/>
        <v/>
      </c>
      <c r="J121" s="19" t="str">
        <f t="shared" si="15"/>
        <v/>
      </c>
      <c r="K121" s="19" t="str">
        <f t="shared" si="16"/>
        <v/>
      </c>
      <c r="L121" s="19" t="str">
        <f t="shared" si="17"/>
        <v/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18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 t="str">
        <f t="shared" si="10"/>
        <v/>
      </c>
      <c r="F122" s="19" t="str">
        <f t="shared" si="11"/>
        <v/>
      </c>
      <c r="G122" s="19" t="str">
        <f t="shared" si="12"/>
        <v/>
      </c>
      <c r="H122" s="19" t="str">
        <f t="shared" si="13"/>
        <v/>
      </c>
      <c r="I122" s="19" t="str">
        <f t="shared" si="14"/>
        <v/>
      </c>
      <c r="J122" s="19" t="str">
        <f t="shared" si="15"/>
        <v/>
      </c>
      <c r="K122" s="19" t="str">
        <f t="shared" si="16"/>
        <v/>
      </c>
      <c r="L122" s="19" t="str">
        <f t="shared" si="17"/>
        <v/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18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 t="str">
        <f t="shared" si="10"/>
        <v/>
      </c>
      <c r="F123" s="19" t="str">
        <f t="shared" si="11"/>
        <v/>
      </c>
      <c r="G123" s="19" t="str">
        <f t="shared" si="12"/>
        <v/>
      </c>
      <c r="H123" s="19" t="str">
        <f t="shared" si="13"/>
        <v/>
      </c>
      <c r="I123" s="19" t="str">
        <f t="shared" si="14"/>
        <v/>
      </c>
      <c r="J123" s="19" t="str">
        <f t="shared" si="15"/>
        <v/>
      </c>
      <c r="K123" s="19" t="str">
        <f t="shared" si="16"/>
        <v/>
      </c>
      <c r="L123" s="19" t="str">
        <f t="shared" si="17"/>
        <v/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18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 t="str">
        <f t="shared" si="10"/>
        <v/>
      </c>
      <c r="F124" s="19" t="str">
        <f t="shared" si="11"/>
        <v/>
      </c>
      <c r="G124" s="19" t="str">
        <f t="shared" si="12"/>
        <v/>
      </c>
      <c r="H124" s="19" t="str">
        <f t="shared" si="13"/>
        <v/>
      </c>
      <c r="I124" s="19" t="str">
        <f t="shared" si="14"/>
        <v/>
      </c>
      <c r="J124" s="19" t="str">
        <f t="shared" si="15"/>
        <v/>
      </c>
      <c r="K124" s="19" t="str">
        <f t="shared" si="16"/>
        <v/>
      </c>
      <c r="L124" s="19" t="str">
        <f t="shared" si="17"/>
        <v/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18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 t="str">
        <f t="shared" si="10"/>
        <v/>
      </c>
      <c r="F125" s="19" t="str">
        <f t="shared" si="11"/>
        <v/>
      </c>
      <c r="G125" s="19" t="str">
        <f t="shared" si="12"/>
        <v/>
      </c>
      <c r="H125" s="19" t="str">
        <f t="shared" si="13"/>
        <v/>
      </c>
      <c r="I125" s="19" t="str">
        <f t="shared" si="14"/>
        <v/>
      </c>
      <c r="J125" s="19" t="str">
        <f t="shared" si="15"/>
        <v/>
      </c>
      <c r="K125" s="19" t="str">
        <f t="shared" si="16"/>
        <v/>
      </c>
      <c r="L125" s="19" t="str">
        <f t="shared" si="17"/>
        <v/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18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 t="str">
        <f t="shared" si="10"/>
        <v/>
      </c>
      <c r="F126" s="19" t="str">
        <f t="shared" si="11"/>
        <v/>
      </c>
      <c r="G126" s="19" t="str">
        <f t="shared" si="12"/>
        <v/>
      </c>
      <c r="H126" s="19" t="str">
        <f t="shared" si="13"/>
        <v/>
      </c>
      <c r="I126" s="19" t="str">
        <f t="shared" si="14"/>
        <v/>
      </c>
      <c r="J126" s="19" t="str">
        <f t="shared" si="15"/>
        <v/>
      </c>
      <c r="K126" s="19" t="str">
        <f t="shared" si="16"/>
        <v/>
      </c>
      <c r="L126" s="19" t="str">
        <f t="shared" si="17"/>
        <v/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18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 t="str">
        <f t="shared" si="10"/>
        <v/>
      </c>
      <c r="F127" s="19" t="str">
        <f t="shared" si="11"/>
        <v/>
      </c>
      <c r="G127" s="19" t="str">
        <f t="shared" si="12"/>
        <v/>
      </c>
      <c r="H127" s="19" t="str">
        <f t="shared" si="13"/>
        <v/>
      </c>
      <c r="I127" s="19" t="str">
        <f t="shared" si="14"/>
        <v/>
      </c>
      <c r="J127" s="19" t="str">
        <f t="shared" si="15"/>
        <v/>
      </c>
      <c r="K127" s="19" t="str">
        <f t="shared" si="16"/>
        <v/>
      </c>
      <c r="L127" s="19" t="str">
        <f t="shared" si="17"/>
        <v/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18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 t="str">
        <f t="shared" si="10"/>
        <v/>
      </c>
      <c r="F128" s="19" t="str">
        <f t="shared" si="11"/>
        <v/>
      </c>
      <c r="G128" s="19" t="str">
        <f t="shared" si="12"/>
        <v/>
      </c>
      <c r="H128" s="19" t="str">
        <f t="shared" si="13"/>
        <v/>
      </c>
      <c r="I128" s="19" t="str">
        <f t="shared" si="14"/>
        <v/>
      </c>
      <c r="J128" s="19" t="str">
        <f t="shared" si="15"/>
        <v/>
      </c>
      <c r="K128" s="19" t="str">
        <f t="shared" si="16"/>
        <v/>
      </c>
      <c r="L128" s="19" t="str">
        <f t="shared" si="17"/>
        <v/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18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 t="str">
        <f t="shared" si="10"/>
        <v/>
      </c>
      <c r="F129" s="19" t="str">
        <f t="shared" si="11"/>
        <v/>
      </c>
      <c r="G129" s="19" t="str">
        <f t="shared" si="12"/>
        <v/>
      </c>
      <c r="H129" s="19" t="str">
        <f t="shared" si="13"/>
        <v/>
      </c>
      <c r="I129" s="19" t="str">
        <f t="shared" si="14"/>
        <v/>
      </c>
      <c r="J129" s="19" t="str">
        <f t="shared" si="15"/>
        <v/>
      </c>
      <c r="K129" s="19" t="str">
        <f t="shared" si="16"/>
        <v/>
      </c>
      <c r="L129" s="19" t="str">
        <f t="shared" si="17"/>
        <v/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18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 t="str">
        <f t="shared" si="10"/>
        <v/>
      </c>
      <c r="F130" s="19" t="str">
        <f t="shared" si="11"/>
        <v/>
      </c>
      <c r="G130" s="19" t="str">
        <f t="shared" si="12"/>
        <v/>
      </c>
      <c r="H130" s="19" t="str">
        <f t="shared" si="13"/>
        <v/>
      </c>
      <c r="I130" s="19" t="str">
        <f t="shared" si="14"/>
        <v/>
      </c>
      <c r="J130" s="19" t="str">
        <f t="shared" si="15"/>
        <v/>
      </c>
      <c r="K130" s="19" t="str">
        <f t="shared" si="16"/>
        <v/>
      </c>
      <c r="L130" s="19" t="str">
        <f t="shared" si="17"/>
        <v/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18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 t="str">
        <f t="shared" si="10"/>
        <v/>
      </c>
      <c r="F131" s="19" t="str">
        <f t="shared" si="11"/>
        <v/>
      </c>
      <c r="G131" s="19" t="str">
        <f t="shared" si="12"/>
        <v/>
      </c>
      <c r="H131" s="19" t="str">
        <f t="shared" si="13"/>
        <v/>
      </c>
      <c r="I131" s="19" t="str">
        <f t="shared" si="14"/>
        <v/>
      </c>
      <c r="J131" s="19" t="str">
        <f t="shared" si="15"/>
        <v/>
      </c>
      <c r="K131" s="19" t="str">
        <f t="shared" si="16"/>
        <v/>
      </c>
      <c r="L131" s="19" t="str">
        <f t="shared" si="17"/>
        <v/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18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 t="str">
        <f t="shared" ref="E132:E153" si="19">IF(ISERROR(VLOOKUP(B132,N:O,2,FALSE)),"",VLOOKUP(B132,N:O,2,FALSE))</f>
        <v/>
      </c>
      <c r="F132" s="19" t="str">
        <f t="shared" ref="F132:F153" si="20">IF(ISERROR(VLOOKUP(B132,P:Q,2,FALSE)),"",VLOOKUP(B132,P:Q,2,FALSE))</f>
        <v/>
      </c>
      <c r="G132" s="19" t="str">
        <f t="shared" ref="G132:G153" si="21">IF(ISERROR(VLOOKUP(B132,R:S,2,FALSE)),"",VLOOKUP(B132,R:S,2,FALSE))</f>
        <v/>
      </c>
      <c r="H132" s="19" t="str">
        <f t="shared" ref="H132:H153" si="22">IF(ISERROR(VLOOKUP(B132,T:U,2,FALSE)),"",VLOOKUP(B132,T:U,2,FALSE))</f>
        <v/>
      </c>
      <c r="I132" s="19" t="str">
        <f t="shared" ref="I132:I153" si="23">IF(ISERROR(VLOOKUP(B132,V:W,2,FALSE)),"",VLOOKUP(B132,V:W,2,FALSE))</f>
        <v/>
      </c>
      <c r="J132" s="19" t="str">
        <f t="shared" ref="J132:J153" si="24">IF(ISERROR(VLOOKUP(B132,X:Y,2,FALSE)),"",VLOOKUP(B132,X:Y,2,FALSE))</f>
        <v/>
      </c>
      <c r="K132" s="19" t="str">
        <f t="shared" ref="K132:K153" si="25">IF(ISERROR(VLOOKUP(B132,Z:AA,2,FALSE)),"",VLOOKUP(B132,Z:AA,2,FALSE))</f>
        <v/>
      </c>
      <c r="L132" s="19" t="str">
        <f t="shared" ref="L132:L153" si="26">IF(B132&lt;&gt;"",SUM(IF(ISERROR(LARGE(E132:K132,1)),0,LARGE(E132:K132,1)),IF(ISERROR(LARGE(E132:K132,2)),0,LARGE(E132:K132,2)),IF(ISERROR(LARGE(E132:K132,3)),0,LARGE(E132:K132,3)),IF(ISERROR(LARGE(E132:K132,4)),0,LARGE(E132:K132,4))),"")</f>
        <v/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27">IF(AND(B133&lt;&gt;"",L133&gt;0),ROW()-3,"")</f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 t="str">
        <f t="shared" si="19"/>
        <v/>
      </c>
      <c r="F133" s="19" t="str">
        <f t="shared" si="20"/>
        <v/>
      </c>
      <c r="G133" s="19" t="str">
        <f t="shared" si="21"/>
        <v/>
      </c>
      <c r="H133" s="19" t="str">
        <f t="shared" si="22"/>
        <v/>
      </c>
      <c r="I133" s="19" t="str">
        <f t="shared" si="23"/>
        <v/>
      </c>
      <c r="J133" s="19" t="str">
        <f t="shared" si="24"/>
        <v/>
      </c>
      <c r="K133" s="19" t="str">
        <f t="shared" si="25"/>
        <v/>
      </c>
      <c r="L133" s="19" t="str">
        <f t="shared" si="26"/>
        <v/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27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 t="str">
        <f t="shared" si="19"/>
        <v/>
      </c>
      <c r="F134" s="19" t="str">
        <f t="shared" si="20"/>
        <v/>
      </c>
      <c r="G134" s="19" t="str">
        <f t="shared" si="21"/>
        <v/>
      </c>
      <c r="H134" s="19" t="str">
        <f t="shared" si="22"/>
        <v/>
      </c>
      <c r="I134" s="19" t="str">
        <f t="shared" si="23"/>
        <v/>
      </c>
      <c r="J134" s="19" t="str">
        <f t="shared" si="24"/>
        <v/>
      </c>
      <c r="K134" s="19" t="str">
        <f t="shared" si="25"/>
        <v/>
      </c>
      <c r="L134" s="19" t="str">
        <f t="shared" si="26"/>
        <v/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27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 t="str">
        <f t="shared" si="19"/>
        <v/>
      </c>
      <c r="F135" s="19" t="str">
        <f t="shared" si="20"/>
        <v/>
      </c>
      <c r="G135" s="19" t="str">
        <f t="shared" si="21"/>
        <v/>
      </c>
      <c r="H135" s="19" t="str">
        <f t="shared" si="22"/>
        <v/>
      </c>
      <c r="I135" s="19" t="str">
        <f t="shared" si="23"/>
        <v/>
      </c>
      <c r="J135" s="19" t="str">
        <f t="shared" si="24"/>
        <v/>
      </c>
      <c r="K135" s="19" t="str">
        <f t="shared" si="25"/>
        <v/>
      </c>
      <c r="L135" s="19" t="str">
        <f t="shared" si="26"/>
        <v/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27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si="19"/>
        <v/>
      </c>
      <c r="F136" s="19" t="str">
        <f t="shared" si="20"/>
        <v/>
      </c>
      <c r="G136" s="19" t="str">
        <f t="shared" si="21"/>
        <v/>
      </c>
      <c r="H136" s="19" t="str">
        <f t="shared" si="22"/>
        <v/>
      </c>
      <c r="I136" s="19" t="str">
        <f t="shared" si="23"/>
        <v/>
      </c>
      <c r="J136" s="19" t="str">
        <f t="shared" si="24"/>
        <v/>
      </c>
      <c r="K136" s="19" t="str">
        <f t="shared" si="25"/>
        <v/>
      </c>
      <c r="L136" s="19" t="str">
        <f t="shared" si="26"/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27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19"/>
        <v/>
      </c>
      <c r="F137" s="19" t="str">
        <f t="shared" si="20"/>
        <v/>
      </c>
      <c r="G137" s="19" t="str">
        <f t="shared" si="21"/>
        <v/>
      </c>
      <c r="H137" s="19" t="str">
        <f t="shared" si="22"/>
        <v/>
      </c>
      <c r="I137" s="19" t="str">
        <f t="shared" si="23"/>
        <v/>
      </c>
      <c r="J137" s="19" t="str">
        <f t="shared" si="24"/>
        <v/>
      </c>
      <c r="K137" s="19" t="str">
        <f t="shared" si="25"/>
        <v/>
      </c>
      <c r="L137" s="19" t="str">
        <f t="shared" si="26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27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19"/>
        <v/>
      </c>
      <c r="F138" s="19" t="str">
        <f t="shared" si="20"/>
        <v/>
      </c>
      <c r="G138" s="19" t="str">
        <f t="shared" si="21"/>
        <v/>
      </c>
      <c r="H138" s="19" t="str">
        <f t="shared" si="22"/>
        <v/>
      </c>
      <c r="I138" s="19" t="str">
        <f t="shared" si="23"/>
        <v/>
      </c>
      <c r="J138" s="19" t="str">
        <f t="shared" si="24"/>
        <v/>
      </c>
      <c r="K138" s="19" t="str">
        <f t="shared" si="25"/>
        <v/>
      </c>
      <c r="L138" s="19" t="str">
        <f t="shared" si="26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27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19"/>
        <v/>
      </c>
      <c r="F139" s="19" t="str">
        <f t="shared" si="20"/>
        <v/>
      </c>
      <c r="G139" s="19" t="str">
        <f t="shared" si="21"/>
        <v/>
      </c>
      <c r="H139" s="19" t="str">
        <f t="shared" si="22"/>
        <v/>
      </c>
      <c r="I139" s="19" t="str">
        <f t="shared" si="23"/>
        <v/>
      </c>
      <c r="J139" s="19" t="str">
        <f t="shared" si="24"/>
        <v/>
      </c>
      <c r="K139" s="19" t="str">
        <f t="shared" si="25"/>
        <v/>
      </c>
      <c r="L139" s="19" t="str">
        <f t="shared" si="26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27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19"/>
        <v/>
      </c>
      <c r="F140" s="19" t="str">
        <f t="shared" si="20"/>
        <v/>
      </c>
      <c r="G140" s="19" t="str">
        <f t="shared" si="21"/>
        <v/>
      </c>
      <c r="H140" s="19" t="str">
        <f t="shared" si="22"/>
        <v/>
      </c>
      <c r="I140" s="19" t="str">
        <f t="shared" si="23"/>
        <v/>
      </c>
      <c r="J140" s="19" t="str">
        <f t="shared" si="24"/>
        <v/>
      </c>
      <c r="K140" s="19" t="str">
        <f t="shared" si="25"/>
        <v/>
      </c>
      <c r="L140" s="19" t="str">
        <f t="shared" si="26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27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19"/>
        <v/>
      </c>
      <c r="F141" s="19" t="str">
        <f t="shared" si="20"/>
        <v/>
      </c>
      <c r="G141" s="19" t="str">
        <f t="shared" si="21"/>
        <v/>
      </c>
      <c r="H141" s="19" t="str">
        <f t="shared" si="22"/>
        <v/>
      </c>
      <c r="I141" s="19" t="str">
        <f t="shared" si="23"/>
        <v/>
      </c>
      <c r="J141" s="19" t="str">
        <f t="shared" si="24"/>
        <v/>
      </c>
      <c r="K141" s="19" t="str">
        <f t="shared" si="25"/>
        <v/>
      </c>
      <c r="L141" s="19" t="str">
        <f t="shared" si="26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27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19"/>
        <v/>
      </c>
      <c r="F142" s="19" t="str">
        <f t="shared" si="20"/>
        <v/>
      </c>
      <c r="G142" s="19" t="str">
        <f t="shared" si="21"/>
        <v/>
      </c>
      <c r="H142" s="19" t="str">
        <f t="shared" si="22"/>
        <v/>
      </c>
      <c r="I142" s="19" t="str">
        <f t="shared" si="23"/>
        <v/>
      </c>
      <c r="J142" s="19" t="str">
        <f t="shared" si="24"/>
        <v/>
      </c>
      <c r="K142" s="19" t="str">
        <f t="shared" si="25"/>
        <v/>
      </c>
      <c r="L142" s="19" t="str">
        <f t="shared" si="26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27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19"/>
        <v/>
      </c>
      <c r="F143" s="19" t="str">
        <f t="shared" si="20"/>
        <v/>
      </c>
      <c r="G143" s="19" t="str">
        <f t="shared" si="21"/>
        <v/>
      </c>
      <c r="H143" s="19" t="str">
        <f t="shared" si="22"/>
        <v/>
      </c>
      <c r="I143" s="19" t="str">
        <f t="shared" si="23"/>
        <v/>
      </c>
      <c r="J143" s="19" t="str">
        <f t="shared" si="24"/>
        <v/>
      </c>
      <c r="K143" s="19" t="str">
        <f t="shared" si="25"/>
        <v/>
      </c>
      <c r="L143" s="19" t="str">
        <f t="shared" si="26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27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19"/>
        <v/>
      </c>
      <c r="F144" s="19" t="str">
        <f t="shared" si="20"/>
        <v/>
      </c>
      <c r="G144" s="19" t="str">
        <f t="shared" si="21"/>
        <v/>
      </c>
      <c r="H144" s="19" t="str">
        <f t="shared" si="22"/>
        <v/>
      </c>
      <c r="I144" s="19" t="str">
        <f t="shared" si="23"/>
        <v/>
      </c>
      <c r="J144" s="19" t="str">
        <f t="shared" si="24"/>
        <v/>
      </c>
      <c r="K144" s="19" t="str">
        <f t="shared" si="25"/>
        <v/>
      </c>
      <c r="L144" s="19" t="str">
        <f t="shared" si="26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27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19"/>
        <v/>
      </c>
      <c r="F145" s="19" t="str">
        <f t="shared" si="20"/>
        <v/>
      </c>
      <c r="G145" s="19" t="str">
        <f t="shared" si="21"/>
        <v/>
      </c>
      <c r="H145" s="19" t="str">
        <f t="shared" si="22"/>
        <v/>
      </c>
      <c r="I145" s="19" t="str">
        <f t="shared" si="23"/>
        <v/>
      </c>
      <c r="J145" s="19" t="str">
        <f t="shared" si="24"/>
        <v/>
      </c>
      <c r="K145" s="19" t="str">
        <f t="shared" si="25"/>
        <v/>
      </c>
      <c r="L145" s="19" t="str">
        <f t="shared" si="26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27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19"/>
        <v/>
      </c>
      <c r="F146" s="19" t="str">
        <f t="shared" si="20"/>
        <v/>
      </c>
      <c r="G146" s="19" t="str">
        <f t="shared" si="21"/>
        <v/>
      </c>
      <c r="H146" s="19" t="str">
        <f t="shared" si="22"/>
        <v/>
      </c>
      <c r="I146" s="19" t="str">
        <f t="shared" si="23"/>
        <v/>
      </c>
      <c r="J146" s="19" t="str">
        <f t="shared" si="24"/>
        <v/>
      </c>
      <c r="K146" s="19" t="str">
        <f t="shared" si="25"/>
        <v/>
      </c>
      <c r="L146" s="19" t="str">
        <f t="shared" si="26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27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19"/>
        <v/>
      </c>
      <c r="F147" s="19" t="str">
        <f t="shared" si="20"/>
        <v/>
      </c>
      <c r="G147" s="19" t="str">
        <f t="shared" si="21"/>
        <v/>
      </c>
      <c r="H147" s="19" t="str">
        <f t="shared" si="22"/>
        <v/>
      </c>
      <c r="I147" s="19" t="str">
        <f t="shared" si="23"/>
        <v/>
      </c>
      <c r="J147" s="19" t="str">
        <f t="shared" si="24"/>
        <v/>
      </c>
      <c r="K147" s="19" t="str">
        <f t="shared" si="25"/>
        <v/>
      </c>
      <c r="L147" s="19" t="str">
        <f t="shared" si="26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27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19"/>
        <v/>
      </c>
      <c r="F148" s="19" t="str">
        <f t="shared" si="20"/>
        <v/>
      </c>
      <c r="G148" s="19" t="str">
        <f t="shared" si="21"/>
        <v/>
      </c>
      <c r="H148" s="19" t="str">
        <f t="shared" si="22"/>
        <v/>
      </c>
      <c r="I148" s="19" t="str">
        <f t="shared" si="23"/>
        <v/>
      </c>
      <c r="J148" s="19" t="str">
        <f t="shared" si="24"/>
        <v/>
      </c>
      <c r="K148" s="19" t="str">
        <f t="shared" si="25"/>
        <v/>
      </c>
      <c r="L148" s="19" t="str">
        <f t="shared" si="26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27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19"/>
        <v/>
      </c>
      <c r="F149" s="19" t="str">
        <f t="shared" si="20"/>
        <v/>
      </c>
      <c r="G149" s="19" t="str">
        <f t="shared" si="21"/>
        <v/>
      </c>
      <c r="H149" s="19" t="str">
        <f t="shared" si="22"/>
        <v/>
      </c>
      <c r="I149" s="19" t="str">
        <f t="shared" si="23"/>
        <v/>
      </c>
      <c r="J149" s="19" t="str">
        <f t="shared" si="24"/>
        <v/>
      </c>
      <c r="K149" s="19" t="str">
        <f t="shared" si="25"/>
        <v/>
      </c>
      <c r="L149" s="19" t="str">
        <f t="shared" si="26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27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19"/>
        <v/>
      </c>
      <c r="F150" s="19" t="str">
        <f t="shared" si="20"/>
        <v/>
      </c>
      <c r="G150" s="19" t="str">
        <f t="shared" si="21"/>
        <v/>
      </c>
      <c r="H150" s="19" t="str">
        <f t="shared" si="22"/>
        <v/>
      </c>
      <c r="I150" s="19" t="str">
        <f t="shared" si="23"/>
        <v/>
      </c>
      <c r="J150" s="19" t="str">
        <f t="shared" si="24"/>
        <v/>
      </c>
      <c r="K150" s="19" t="str">
        <f t="shared" si="25"/>
        <v/>
      </c>
      <c r="L150" s="19" t="str">
        <f t="shared" si="26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27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19"/>
        <v/>
      </c>
      <c r="F151" s="19" t="str">
        <f t="shared" si="20"/>
        <v/>
      </c>
      <c r="G151" s="19" t="str">
        <f t="shared" si="21"/>
        <v/>
      </c>
      <c r="H151" s="19" t="str">
        <f t="shared" si="22"/>
        <v/>
      </c>
      <c r="I151" s="19" t="str">
        <f t="shared" si="23"/>
        <v/>
      </c>
      <c r="J151" s="19" t="str">
        <f t="shared" si="24"/>
        <v/>
      </c>
      <c r="K151" s="19" t="str">
        <f t="shared" si="25"/>
        <v/>
      </c>
      <c r="L151" s="19" t="str">
        <f t="shared" si="26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27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19"/>
        <v/>
      </c>
      <c r="F152" s="19" t="str">
        <f t="shared" si="20"/>
        <v/>
      </c>
      <c r="G152" s="19" t="str">
        <f t="shared" si="21"/>
        <v/>
      </c>
      <c r="H152" s="19" t="str">
        <f t="shared" si="22"/>
        <v/>
      </c>
      <c r="I152" s="19" t="str">
        <f t="shared" si="23"/>
        <v/>
      </c>
      <c r="J152" s="19" t="str">
        <f t="shared" si="24"/>
        <v/>
      </c>
      <c r="K152" s="19" t="str">
        <f t="shared" si="25"/>
        <v/>
      </c>
      <c r="L152" s="19" t="str">
        <f t="shared" si="26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27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19"/>
        <v/>
      </c>
      <c r="F153" s="19" t="str">
        <f t="shared" si="20"/>
        <v/>
      </c>
      <c r="G153" s="19" t="str">
        <f t="shared" si="21"/>
        <v/>
      </c>
      <c r="H153" s="19" t="str">
        <f t="shared" si="22"/>
        <v/>
      </c>
      <c r="I153" s="19" t="str">
        <f t="shared" si="23"/>
        <v/>
      </c>
      <c r="J153" s="19" t="str">
        <f t="shared" si="24"/>
        <v/>
      </c>
      <c r="K153" s="19" t="str">
        <f t="shared" si="25"/>
        <v/>
      </c>
      <c r="L153" s="19" t="str">
        <f t="shared" si="26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</row>
  </sheetData>
  <mergeCells count="17">
    <mergeCell ref="X1:Y2"/>
    <mergeCell ref="Z1:AA2"/>
    <mergeCell ref="N1:O2"/>
    <mergeCell ref="P1:Q2"/>
    <mergeCell ref="R1:S2"/>
    <mergeCell ref="T1:U2"/>
    <mergeCell ref="V1:W2"/>
    <mergeCell ref="K1:K3"/>
    <mergeCell ref="L1:L3"/>
    <mergeCell ref="A1:D1"/>
    <mergeCell ref="E1:E3"/>
    <mergeCell ref="F1:F3"/>
    <mergeCell ref="G1:G3"/>
    <mergeCell ref="H1:H3"/>
    <mergeCell ref="I1:I3"/>
    <mergeCell ref="J1:J3"/>
    <mergeCell ref="A2:D2"/>
  </mergeCells>
  <conditionalFormatting sqref="N4:N153">
    <cfRule type="expression" dxfId="63" priority="7">
      <formula>IF(N4&lt;&gt;"",ISERROR(VLOOKUP(N4,$B$1:$B$153,1,FALSE)),FALSE)</formula>
    </cfRule>
  </conditionalFormatting>
  <conditionalFormatting sqref="P4:P153">
    <cfRule type="expression" dxfId="62" priority="6">
      <formula>IF(P4&lt;&gt;"",ISERROR(VLOOKUP(P4,$B$1:$B$153,1,FALSE)),FALSE)</formula>
    </cfRule>
  </conditionalFormatting>
  <conditionalFormatting sqref="R4:R153">
    <cfRule type="expression" dxfId="61" priority="5">
      <formula>IF(R4&lt;&gt;"",ISERROR(VLOOKUP(R4,$B$1:$B$153,1,FALSE)),FALSE)</formula>
    </cfRule>
  </conditionalFormatting>
  <conditionalFormatting sqref="T4:T153">
    <cfRule type="expression" dxfId="60" priority="4">
      <formula>IF(T4&lt;&gt;"",ISERROR(VLOOKUP(T4,$B$1:$B$153,1,FALSE)),FALSE)</formula>
    </cfRule>
  </conditionalFormatting>
  <conditionalFormatting sqref="V4:V153">
    <cfRule type="expression" dxfId="59" priority="3">
      <formula>IF(V4&lt;&gt;"",ISERROR(VLOOKUP(V4,$B$1:$B$153,1,FALSE)),FALSE)</formula>
    </cfRule>
  </conditionalFormatting>
  <conditionalFormatting sqref="X4:X153">
    <cfRule type="expression" dxfId="58" priority="2">
      <formula>IF(X4&lt;&gt;"",ISERROR(VLOOKUP(X4,$B$1:$B$153,1,FALSE)),FALSE)</formula>
    </cfRule>
  </conditionalFormatting>
  <conditionalFormatting sqref="Z4:Z153">
    <cfRule type="expression" dxfId="57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16384" width="14.44140625" style="12"/>
  </cols>
  <sheetData>
    <row r="1" spans="1:27" ht="93" customHeight="1" x14ac:dyDescent="0.25">
      <c r="A1" s="51" t="s">
        <v>0</v>
      </c>
      <c r="B1" s="48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52" t="s">
        <v>41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6" t="s">
        <v>5427</v>
      </c>
      <c r="B3" s="14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>IF(AND(B4&lt;&gt;"",L4&gt;0),ROW()-3,"")</f>
        <v>1</v>
      </c>
      <c r="B4" s="17">
        <v>10058249894</v>
      </c>
      <c r="C4" s="10" t="str">
        <f>IF(B4&lt;&gt;"",IF(ISERROR(VLOOKUP(B4,baza!A:C,2,FALSE)),"",VLOOKUP(B4,baza!A:C,2,FALSE)),"")</f>
        <v>KLIMEK Krzysztof</v>
      </c>
      <c r="D4" s="18" t="str">
        <f>IF(B4&lt;&gt;"",IF(ISERROR(VLOOKUP(B4,baza!A:C,3,FALSE)),"",VLOOKUP(B4,baza!A:C,3,FALSE)),"")</f>
        <v>RK EXCLUSIVE DOORS MTB TEAM</v>
      </c>
      <c r="E4" s="19">
        <f t="shared" ref="E4:E35" si="0">IF(ISERROR(VLOOKUP(B4,N:O,2,FALSE)),"",VLOOKUP(B4,N:O,2,FALSE))</f>
        <v>100</v>
      </c>
      <c r="F4" s="19">
        <f t="shared" ref="F4:F35" si="1">IF(ISERROR(VLOOKUP(B4,P:Q,2,FALSE)),"",VLOOKUP(B4,P:Q,2,FALSE))</f>
        <v>100</v>
      </c>
      <c r="G4" s="19">
        <f t="shared" ref="G4:G35" si="2">IF(ISERROR(VLOOKUP(B4,R:S,2,FALSE)),"",VLOOKUP(B4,R:S,2,FALSE))</f>
        <v>100</v>
      </c>
      <c r="H4" s="19">
        <f t="shared" ref="H4:H35" si="3">IF(ISERROR(VLOOKUP(B4,T:U,2,FALSE)),"",VLOOKUP(B4,T:U,2,FALSE))</f>
        <v>85</v>
      </c>
      <c r="I4" s="19" t="str">
        <f t="shared" ref="I4:I35" si="4">IF(ISERROR(VLOOKUP(B4,V:W,2,FALSE)),"",VLOOKUP(B4,V:W,2,FALSE))</f>
        <v/>
      </c>
      <c r="J4" s="19" t="str">
        <f t="shared" ref="J4:J35" si="5">IF(ISERROR(VLOOKUP(B4,X:Y,2,FALSE)),"",VLOOKUP(B4,X:Y,2,FALSE))</f>
        <v/>
      </c>
      <c r="K4" s="19" t="str">
        <f t="shared" ref="K4:K35" si="6">IF(ISERROR(VLOOKUP(B4,Z:AA,2,FALSE)),"",VLOOKUP(B4,Z:AA,2,FALSE))</f>
        <v/>
      </c>
      <c r="L4" s="19">
        <f t="shared" ref="L4:L35" si="7">IF(B4&lt;&gt;"",SUM(IF(ISERROR(LARGE(E4:K4,1)),0,LARGE(E4:K4,1)),IF(ISERROR(LARGE(E4:K4,2)),0,LARGE(E4:K4,2)),IF(ISERROR(LARGE(E4:K4,3)),0,LARGE(E4:K4,3)),IF(ISERROR(LARGE(E4:K4,4)),0,LARGE(E4:K4,4))),"")</f>
        <v>385</v>
      </c>
      <c r="N4" s="20">
        <v>10058249894</v>
      </c>
      <c r="O4" s="21">
        <v>100</v>
      </c>
      <c r="P4" s="20">
        <v>10058249894</v>
      </c>
      <c r="Q4" s="21">
        <v>100</v>
      </c>
      <c r="R4" s="20">
        <v>10058249894</v>
      </c>
      <c r="S4" s="21">
        <v>100</v>
      </c>
      <c r="T4" s="20">
        <v>10077547844</v>
      </c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ref="A5:A68" si="8">IF(AND(B5&lt;&gt;"",L5&gt;0),ROW()-3,"")</f>
        <v>2</v>
      </c>
      <c r="B5" s="17">
        <v>10080632141</v>
      </c>
      <c r="C5" s="10" t="str">
        <f>IF(B5&lt;&gt;"",IF(ISERROR(VLOOKUP(B5,baza!A:C,2,FALSE)),"",VLOOKUP(B5,baza!A:C,2,FALSE)),"")</f>
        <v>MALESZKA Mateusz</v>
      </c>
      <c r="D5" s="18" t="str">
        <f>IF(B5&lt;&gt;"",IF(ISERROR(VLOOKUP(B5,baza!A:C,3,FALSE)),"",VLOOKUP(B5,baza!A:C,3,FALSE)),"")</f>
        <v>NIEZRZESZONY - DACHLAND CENTRUM ROWEROWE OLSZTYN TEAM</v>
      </c>
      <c r="E5" s="19">
        <f t="shared" si="0"/>
        <v>45</v>
      </c>
      <c r="F5" s="19">
        <f t="shared" si="1"/>
        <v>50</v>
      </c>
      <c r="G5" s="19">
        <f t="shared" si="2"/>
        <v>70</v>
      </c>
      <c r="H5" s="19">
        <f t="shared" si="3"/>
        <v>34</v>
      </c>
      <c r="I5" s="19" t="str">
        <f t="shared" si="4"/>
        <v/>
      </c>
      <c r="J5" s="19" t="str">
        <f t="shared" si="5"/>
        <v/>
      </c>
      <c r="K5" s="19" t="str">
        <f t="shared" si="6"/>
        <v/>
      </c>
      <c r="L5" s="19">
        <f t="shared" si="7"/>
        <v>199</v>
      </c>
      <c r="N5" s="20">
        <v>10106837905</v>
      </c>
      <c r="O5" s="21">
        <v>85</v>
      </c>
      <c r="P5" s="20">
        <v>10063941168</v>
      </c>
      <c r="Q5" s="21">
        <v>85</v>
      </c>
      <c r="R5" s="20">
        <v>10059236769</v>
      </c>
      <c r="S5" s="21">
        <v>85</v>
      </c>
      <c r="T5" s="20">
        <v>10058249894</v>
      </c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8"/>
        <v>3</v>
      </c>
      <c r="B6" s="17">
        <v>10059236769</v>
      </c>
      <c r="C6" s="10" t="str">
        <f>IF(B6&lt;&gt;"",IF(ISERROR(VLOOKUP(B6,baza!A:C,2,FALSE)),"",VLOOKUP(B6,baza!A:C,2,FALSE)),"")</f>
        <v>WIŚNIOWSKI Maksymilian</v>
      </c>
      <c r="D6" s="18" t="str">
        <f>IF(B6&lt;&gt;"",IF(ISERROR(VLOOKUP(B6,baza!A:C,3,FALSE)),"",VLOOKUP(B6,baza!A:C,3,FALSE)),"")</f>
        <v>RK EXCLUSIVE DOORS MTB TEAM</v>
      </c>
      <c r="E6" s="19">
        <f t="shared" si="0"/>
        <v>36</v>
      </c>
      <c r="F6" s="19">
        <f t="shared" si="1"/>
        <v>29</v>
      </c>
      <c r="G6" s="19">
        <f t="shared" si="2"/>
        <v>85</v>
      </c>
      <c r="H6" s="19">
        <f t="shared" si="3"/>
        <v>40</v>
      </c>
      <c r="I6" s="19" t="str">
        <f t="shared" si="4"/>
        <v/>
      </c>
      <c r="J6" s="19" t="str">
        <f t="shared" si="5"/>
        <v/>
      </c>
      <c r="K6" s="19" t="str">
        <f t="shared" si="6"/>
        <v/>
      </c>
      <c r="L6" s="19">
        <f t="shared" si="7"/>
        <v>190</v>
      </c>
      <c r="N6" s="20">
        <v>10059389141</v>
      </c>
      <c r="O6" s="21">
        <v>70</v>
      </c>
      <c r="P6" s="20">
        <v>10063941976</v>
      </c>
      <c r="Q6" s="21">
        <v>70</v>
      </c>
      <c r="R6" s="20">
        <v>10080632141</v>
      </c>
      <c r="S6" s="21">
        <v>70</v>
      </c>
      <c r="T6" s="20">
        <v>10048988014</v>
      </c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8"/>
        <v>4</v>
      </c>
      <c r="B7" s="17">
        <v>10063941976</v>
      </c>
      <c r="C7" s="10" t="str">
        <f>IF(B7&lt;&gt;"",IF(ISERROR(VLOOKUP(B7,baza!A:C,2,FALSE)),"",VLOOKUP(B7,baza!A:C,2,FALSE)),"")</f>
        <v>SZYSZKO Mateusz</v>
      </c>
      <c r="D7" s="18" t="str">
        <f>IF(B7&lt;&gt;"",IF(ISERROR(VLOOKUP(B7,baza!A:C,3,FALSE)),"",VLOOKUP(B7,baza!A:C,3,FALSE)),"")</f>
        <v>WARSZAWSKI KLUB KOLARSKI</v>
      </c>
      <c r="E7" s="19">
        <f t="shared" si="0"/>
        <v>34</v>
      </c>
      <c r="F7" s="19">
        <f t="shared" si="1"/>
        <v>70</v>
      </c>
      <c r="G7" s="19">
        <f t="shared" si="2"/>
        <v>30</v>
      </c>
      <c r="H7" s="19">
        <f t="shared" si="3"/>
        <v>30</v>
      </c>
      <c r="I7" s="19" t="str">
        <f t="shared" si="4"/>
        <v/>
      </c>
      <c r="J7" s="19" t="str">
        <f t="shared" si="5"/>
        <v/>
      </c>
      <c r="K7" s="19" t="str">
        <f t="shared" si="6"/>
        <v/>
      </c>
      <c r="L7" s="19">
        <f t="shared" si="7"/>
        <v>164</v>
      </c>
      <c r="N7" s="20">
        <v>10058558678</v>
      </c>
      <c r="O7" s="21">
        <v>60</v>
      </c>
      <c r="P7" s="20">
        <v>10048988014</v>
      </c>
      <c r="Q7" s="21">
        <v>60</v>
      </c>
      <c r="R7" s="20">
        <v>10058558678</v>
      </c>
      <c r="S7" s="21">
        <v>60</v>
      </c>
      <c r="T7" s="20">
        <v>10047264444</v>
      </c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8"/>
        <v>5</v>
      </c>
      <c r="B8" s="17">
        <v>10058558678</v>
      </c>
      <c r="C8" s="10" t="str">
        <f>IF(B8&lt;&gt;"",IF(ISERROR(VLOOKUP(B8,baza!A:C,2,FALSE)),"",VLOOKUP(B8,baza!A:C,2,FALSE)),"")</f>
        <v>DŁUGOSZ Benedykt</v>
      </c>
      <c r="D8" s="18" t="str">
        <f>IF(B8&lt;&gt;"",IF(ISERROR(VLOOKUP(B8,baza!A:C,3,FALSE)),"",VLOOKUP(B8,baza!A:C,3,FALSE)),"")</f>
        <v>UKS ZAWOJAK</v>
      </c>
      <c r="E8" s="19">
        <f t="shared" si="0"/>
        <v>60</v>
      </c>
      <c r="F8" s="19">
        <f t="shared" si="1"/>
        <v>40</v>
      </c>
      <c r="G8" s="19">
        <f t="shared" si="2"/>
        <v>60</v>
      </c>
      <c r="H8" s="19" t="str">
        <f t="shared" si="3"/>
        <v/>
      </c>
      <c r="I8" s="19" t="str">
        <f t="shared" si="4"/>
        <v/>
      </c>
      <c r="J8" s="19" t="str">
        <f t="shared" si="5"/>
        <v/>
      </c>
      <c r="K8" s="19" t="str">
        <f t="shared" si="6"/>
        <v/>
      </c>
      <c r="L8" s="19">
        <f t="shared" si="7"/>
        <v>160</v>
      </c>
      <c r="N8" s="20">
        <v>10063941168</v>
      </c>
      <c r="O8" s="21">
        <v>50</v>
      </c>
      <c r="P8" s="20">
        <v>10080632141</v>
      </c>
      <c r="Q8" s="21">
        <v>50</v>
      </c>
      <c r="R8" s="20">
        <v>10057439340</v>
      </c>
      <c r="S8" s="21">
        <v>50</v>
      </c>
      <c r="T8" s="20">
        <v>10046658293</v>
      </c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8"/>
        <v>6</v>
      </c>
      <c r="B9" s="17">
        <v>10059392777</v>
      </c>
      <c r="C9" s="10" t="str">
        <f>IF(B9&lt;&gt;"",IF(ISERROR(VLOOKUP(B9,baza!A:C,2,FALSE)),"",VLOOKUP(B9,baza!A:C,2,FALSE)),"")</f>
        <v>AMBROŻKIEWICZ Jan</v>
      </c>
      <c r="D9" s="18" t="str">
        <f>IF(B9&lt;&gt;"",IF(ISERROR(VLOOKUP(B9,baza!A:C,3,FALSE)),"",VLOOKUP(B9,baza!A:C,3,FALSE)),"")</f>
        <v>WARSZAWSKI KLUB KOLARSKI</v>
      </c>
      <c r="E9" s="19">
        <f t="shared" si="0"/>
        <v>40</v>
      </c>
      <c r="F9" s="19">
        <f t="shared" si="1"/>
        <v>45</v>
      </c>
      <c r="G9" s="19">
        <f t="shared" si="2"/>
        <v>45</v>
      </c>
      <c r="H9" s="19">
        <f t="shared" si="3"/>
        <v>27</v>
      </c>
      <c r="I9" s="19" t="str">
        <f t="shared" si="4"/>
        <v/>
      </c>
      <c r="J9" s="19" t="str">
        <f t="shared" si="5"/>
        <v/>
      </c>
      <c r="K9" s="19" t="str">
        <f t="shared" si="6"/>
        <v/>
      </c>
      <c r="L9" s="19">
        <f t="shared" si="7"/>
        <v>157</v>
      </c>
      <c r="N9" s="20">
        <v>10080632141</v>
      </c>
      <c r="O9" s="21">
        <v>45</v>
      </c>
      <c r="P9" s="20">
        <v>10059392777</v>
      </c>
      <c r="Q9" s="21">
        <v>45</v>
      </c>
      <c r="R9" s="20">
        <v>10059392777</v>
      </c>
      <c r="S9" s="21">
        <v>45</v>
      </c>
      <c r="T9" s="20">
        <v>10047368821</v>
      </c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si="8"/>
        <v>7</v>
      </c>
      <c r="B10" s="17">
        <v>10048988014</v>
      </c>
      <c r="C10" s="10" t="str">
        <f>IF(B10&lt;&gt;"",IF(ISERROR(VLOOKUP(B10,baza!A:C,2,FALSE)),"",VLOOKUP(B10,baza!A:C,2,FALSE)),"")</f>
        <v>BRZÓSKA Filip</v>
      </c>
      <c r="D10" s="18" t="str">
        <f>IF(B10&lt;&gt;"",IF(ISERROR(VLOOKUP(B10,baza!A:C,3,FALSE)),"",VLOOKUP(B10,baza!A:C,3,FALSE)),"")</f>
        <v>KLUB KOLARSTWA NEXELO WAŁBRZYCH</v>
      </c>
      <c r="E10" s="19">
        <f t="shared" si="0"/>
        <v>26</v>
      </c>
      <c r="F10" s="19">
        <f t="shared" si="1"/>
        <v>60</v>
      </c>
      <c r="G10" s="19" t="str">
        <f t="shared" si="2"/>
        <v/>
      </c>
      <c r="H10" s="19">
        <f t="shared" si="3"/>
        <v>70</v>
      </c>
      <c r="I10" s="19" t="str">
        <f t="shared" si="4"/>
        <v/>
      </c>
      <c r="J10" s="19" t="str">
        <f t="shared" si="5"/>
        <v/>
      </c>
      <c r="K10" s="19" t="str">
        <f t="shared" si="6"/>
        <v/>
      </c>
      <c r="L10" s="19">
        <f t="shared" si="7"/>
        <v>156</v>
      </c>
      <c r="N10" s="20">
        <v>10059392777</v>
      </c>
      <c r="O10" s="21">
        <v>40</v>
      </c>
      <c r="P10" s="20">
        <v>10058558678</v>
      </c>
      <c r="Q10" s="21">
        <v>40</v>
      </c>
      <c r="R10" s="20">
        <v>10099953329</v>
      </c>
      <c r="S10" s="21">
        <v>40</v>
      </c>
      <c r="T10" s="20">
        <v>10059236769</v>
      </c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8"/>
        <v>8</v>
      </c>
      <c r="B11" s="17">
        <v>10106837905</v>
      </c>
      <c r="C11" s="10" t="str">
        <f>IF(B11&lt;&gt;"",IF(ISERROR(VLOOKUP(B11,baza!A:C,2,FALSE)),"",VLOOKUP(B11,baza!A:C,2,FALSE)),"")</f>
        <v>ŚCIERSKI Paweł</v>
      </c>
      <c r="D11" s="18" t="str">
        <f>IF(B11&lt;&gt;"",IF(ISERROR(VLOOKUP(B11,baza!A:C,3,FALSE)),"",VLOOKUP(B11,baza!A:C,3,FALSE)),"")</f>
        <v>NIEZRZESZONY</v>
      </c>
      <c r="E11" s="19">
        <f t="shared" si="0"/>
        <v>85</v>
      </c>
      <c r="F11" s="19">
        <f t="shared" si="1"/>
        <v>30</v>
      </c>
      <c r="G11" s="19">
        <f t="shared" si="2"/>
        <v>32</v>
      </c>
      <c r="H11" s="19" t="str">
        <f t="shared" si="3"/>
        <v/>
      </c>
      <c r="I11" s="19" t="str">
        <f t="shared" si="4"/>
        <v/>
      </c>
      <c r="J11" s="19" t="str">
        <f t="shared" si="5"/>
        <v/>
      </c>
      <c r="K11" s="19" t="str">
        <f t="shared" si="6"/>
        <v/>
      </c>
      <c r="L11" s="19">
        <f t="shared" si="7"/>
        <v>147</v>
      </c>
      <c r="N11" s="20">
        <v>10059236769</v>
      </c>
      <c r="O11" s="21">
        <v>36</v>
      </c>
      <c r="P11" s="20">
        <v>10059377825</v>
      </c>
      <c r="Q11" s="21">
        <v>36</v>
      </c>
      <c r="R11" s="20">
        <v>10082470087</v>
      </c>
      <c r="S11" s="21">
        <v>36</v>
      </c>
      <c r="T11" s="20">
        <v>10047308803</v>
      </c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8"/>
        <v>9</v>
      </c>
      <c r="B12" s="17">
        <v>10063941168</v>
      </c>
      <c r="C12" s="10" t="str">
        <f>IF(B12&lt;&gt;"",IF(ISERROR(VLOOKUP(B12,baza!A:C,2,FALSE)),"",VLOOKUP(B12,baza!A:C,2,FALSE)),"")</f>
        <v>PACAŁOWSKI Iwo</v>
      </c>
      <c r="D12" s="18" t="str">
        <f>IF(B12&lt;&gt;"",IF(ISERROR(VLOOKUP(B12,baza!A:C,3,FALSE)),"",VLOOKUP(B12,baza!A:C,3,FALSE)),"")</f>
        <v>WARSZAWSKI KLUB KOLARSKI</v>
      </c>
      <c r="E12" s="19">
        <f t="shared" si="0"/>
        <v>50</v>
      </c>
      <c r="F12" s="19">
        <f t="shared" si="1"/>
        <v>85</v>
      </c>
      <c r="G12" s="19" t="str">
        <f t="shared" si="2"/>
        <v/>
      </c>
      <c r="H12" s="19" t="str">
        <f t="shared" si="3"/>
        <v/>
      </c>
      <c r="I12" s="19" t="str">
        <f t="shared" si="4"/>
        <v/>
      </c>
      <c r="J12" s="19" t="str">
        <f t="shared" si="5"/>
        <v/>
      </c>
      <c r="K12" s="19" t="str">
        <f t="shared" si="6"/>
        <v/>
      </c>
      <c r="L12" s="19">
        <f t="shared" si="7"/>
        <v>135</v>
      </c>
      <c r="N12" s="20">
        <v>10063941976</v>
      </c>
      <c r="O12" s="21">
        <v>34</v>
      </c>
      <c r="P12" s="20">
        <v>10058774203</v>
      </c>
      <c r="Q12" s="21">
        <v>34</v>
      </c>
      <c r="R12" s="20">
        <v>10059375296</v>
      </c>
      <c r="S12" s="21">
        <v>34</v>
      </c>
      <c r="T12" s="20">
        <v>10080632141</v>
      </c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8"/>
        <v>10</v>
      </c>
      <c r="B13" s="17">
        <v>10057439340</v>
      </c>
      <c r="C13" s="10" t="str">
        <f>IF(B13&lt;&gt;"",IF(ISERROR(VLOOKUP(B13,baza!A:C,2,FALSE)),"",VLOOKUP(B13,baza!A:C,2,FALSE)),"")</f>
        <v>KONWIŃSKI Mateusz</v>
      </c>
      <c r="D13" s="18" t="str">
        <f>IF(B13&lt;&gt;"",IF(ISERROR(VLOOKUP(B13,baza!A:C,3,FALSE)),"",VLOOKUP(B13,baza!A:C,3,FALSE)),"")</f>
        <v>NIEZRZESZONY - IFON KOLARZKLUB</v>
      </c>
      <c r="E13" s="19">
        <f t="shared" si="0"/>
        <v>28</v>
      </c>
      <c r="F13" s="19">
        <f t="shared" si="1"/>
        <v>22</v>
      </c>
      <c r="G13" s="19">
        <f t="shared" si="2"/>
        <v>50</v>
      </c>
      <c r="H13" s="19">
        <f t="shared" si="3"/>
        <v>29</v>
      </c>
      <c r="I13" s="19" t="str">
        <f t="shared" si="4"/>
        <v/>
      </c>
      <c r="J13" s="19" t="str">
        <f t="shared" si="5"/>
        <v/>
      </c>
      <c r="K13" s="19" t="str">
        <f t="shared" si="6"/>
        <v/>
      </c>
      <c r="L13" s="19">
        <f t="shared" si="7"/>
        <v>129</v>
      </c>
      <c r="N13" s="20">
        <v>10059377825</v>
      </c>
      <c r="O13" s="21">
        <v>32</v>
      </c>
      <c r="P13" s="20">
        <v>10059375296</v>
      </c>
      <c r="Q13" s="21">
        <v>32</v>
      </c>
      <c r="R13" s="20">
        <v>10106837905</v>
      </c>
      <c r="S13" s="21">
        <v>32</v>
      </c>
      <c r="T13" s="20">
        <v>10054460935</v>
      </c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>
        <f t="shared" si="8"/>
        <v>11</v>
      </c>
      <c r="B14" s="17">
        <v>10099953329</v>
      </c>
      <c r="C14" s="10" t="str">
        <f>IF(B14&lt;&gt;"",IF(ISERROR(VLOOKUP(B14,baza!A:C,2,FALSE)),"",VLOOKUP(B14,baza!A:C,2,FALSE)),"")</f>
        <v>PECYNA Kacper</v>
      </c>
      <c r="D14" s="18" t="str">
        <f>IF(B14&lt;&gt;"",IF(ISERROR(VLOOKUP(B14,baza!A:C,3,FALSE)),"",VLOOKUP(B14,baza!A:C,3,FALSE)),"")</f>
        <v>UKS SOKÓŁ SUPERIOR ZATOR</v>
      </c>
      <c r="E14" s="19">
        <f t="shared" si="0"/>
        <v>30</v>
      </c>
      <c r="F14" s="19">
        <f t="shared" si="1"/>
        <v>27</v>
      </c>
      <c r="G14" s="19">
        <f t="shared" si="2"/>
        <v>40</v>
      </c>
      <c r="H14" s="19">
        <f t="shared" si="3"/>
        <v>24</v>
      </c>
      <c r="I14" s="19" t="str">
        <f t="shared" si="4"/>
        <v/>
      </c>
      <c r="J14" s="19" t="str">
        <f t="shared" si="5"/>
        <v/>
      </c>
      <c r="K14" s="19" t="str">
        <f t="shared" si="6"/>
        <v/>
      </c>
      <c r="L14" s="19">
        <f t="shared" si="7"/>
        <v>121</v>
      </c>
      <c r="N14" s="20">
        <v>10099953329</v>
      </c>
      <c r="O14" s="21">
        <v>30</v>
      </c>
      <c r="P14" s="20">
        <v>10106837905</v>
      </c>
      <c r="Q14" s="21">
        <v>30</v>
      </c>
      <c r="R14" s="20">
        <v>10063941976</v>
      </c>
      <c r="S14" s="21">
        <v>30</v>
      </c>
      <c r="T14" s="20">
        <v>10063941976</v>
      </c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>
        <f t="shared" si="8"/>
        <v>12</v>
      </c>
      <c r="B15" s="17">
        <v>10059377825</v>
      </c>
      <c r="C15" s="10" t="str">
        <f>IF(B15&lt;&gt;"",IF(ISERROR(VLOOKUP(B15,baza!A:C,2,FALSE)),"",VLOOKUP(B15,baza!A:C,2,FALSE)),"")</f>
        <v>LACH Kamil</v>
      </c>
      <c r="D15" s="18" t="str">
        <f>IF(B15&lt;&gt;"",IF(ISERROR(VLOOKUP(B15,baza!A:C,3,FALSE)),"",VLOOKUP(B15,baza!A:C,3,FALSE)),"")</f>
        <v>KAMYK RADZYMIN MTB TEAM</v>
      </c>
      <c r="E15" s="19">
        <f t="shared" si="0"/>
        <v>32</v>
      </c>
      <c r="F15" s="19">
        <f t="shared" si="1"/>
        <v>36</v>
      </c>
      <c r="G15" s="19">
        <f t="shared" si="2"/>
        <v>23</v>
      </c>
      <c r="H15" s="19">
        <f t="shared" si="3"/>
        <v>28</v>
      </c>
      <c r="I15" s="19" t="str">
        <f t="shared" si="4"/>
        <v/>
      </c>
      <c r="J15" s="19" t="str">
        <f t="shared" si="5"/>
        <v/>
      </c>
      <c r="K15" s="19" t="str">
        <f t="shared" si="6"/>
        <v/>
      </c>
      <c r="L15" s="19">
        <f t="shared" si="7"/>
        <v>119</v>
      </c>
      <c r="N15" s="20">
        <v>10055321407</v>
      </c>
      <c r="O15" s="21">
        <v>29</v>
      </c>
      <c r="P15" s="20">
        <v>10059236769</v>
      </c>
      <c r="Q15" s="21">
        <v>29</v>
      </c>
      <c r="R15" s="20">
        <v>10058601724</v>
      </c>
      <c r="S15" s="21">
        <v>29</v>
      </c>
      <c r="T15" s="20">
        <v>10057439340</v>
      </c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>
        <f t="shared" si="8"/>
        <v>13</v>
      </c>
      <c r="B16" s="17">
        <v>10059375296</v>
      </c>
      <c r="C16" s="10" t="str">
        <f>IF(B16&lt;&gt;"",IF(ISERROR(VLOOKUP(B16,baza!A:C,2,FALSE)),"",VLOOKUP(B16,baza!A:C,2,FALSE)),"")</f>
        <v>PETRYSZYN Maciej</v>
      </c>
      <c r="D16" s="18" t="str">
        <f>IF(B16&lt;&gt;"",IF(ISERROR(VLOOKUP(B16,baza!A:C,3,FALSE)),"",VLOOKUP(B16,baza!A:C,3,FALSE)),"")</f>
        <v>UKK HURAGAN WOŁOMIN</v>
      </c>
      <c r="E16" s="19">
        <f t="shared" si="0"/>
        <v>24</v>
      </c>
      <c r="F16" s="19">
        <f t="shared" si="1"/>
        <v>32</v>
      </c>
      <c r="G16" s="19">
        <f t="shared" si="2"/>
        <v>34</v>
      </c>
      <c r="H16" s="19">
        <f t="shared" si="3"/>
        <v>23</v>
      </c>
      <c r="I16" s="19" t="str">
        <f t="shared" si="4"/>
        <v/>
      </c>
      <c r="J16" s="19" t="str">
        <f t="shared" si="5"/>
        <v/>
      </c>
      <c r="K16" s="19" t="str">
        <f t="shared" si="6"/>
        <v/>
      </c>
      <c r="L16" s="19">
        <f t="shared" si="7"/>
        <v>113</v>
      </c>
      <c r="N16" s="20">
        <v>10057439340</v>
      </c>
      <c r="O16" s="21">
        <v>28</v>
      </c>
      <c r="P16" s="20">
        <v>10066315244</v>
      </c>
      <c r="Q16" s="21">
        <v>28</v>
      </c>
      <c r="R16" s="20">
        <v>10058274651</v>
      </c>
      <c r="S16" s="21">
        <v>28</v>
      </c>
      <c r="T16" s="20">
        <v>10059377825</v>
      </c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>
        <f t="shared" si="8"/>
        <v>14</v>
      </c>
      <c r="B17" s="17">
        <v>10066315244</v>
      </c>
      <c r="C17" s="10" t="str">
        <f>IF(B17&lt;&gt;"",IF(ISERROR(VLOOKUP(B17,baza!A:C,2,FALSE)),"",VLOOKUP(B17,baza!A:C,2,FALSE)),"")</f>
        <v>CEGLEWSKI Michał</v>
      </c>
      <c r="D17" s="18" t="str">
        <f>IF(B17&lt;&gt;"",IF(ISERROR(VLOOKUP(B17,baza!A:C,3,FALSE)),"",VLOOKUP(B17,baza!A:C,3,FALSE)),"")</f>
        <v>AMG CYBINKA TEAM</v>
      </c>
      <c r="E17" s="19">
        <f t="shared" si="0"/>
        <v>27</v>
      </c>
      <c r="F17" s="19">
        <f t="shared" si="1"/>
        <v>28</v>
      </c>
      <c r="G17" s="19">
        <f t="shared" si="2"/>
        <v>24</v>
      </c>
      <c r="H17" s="19">
        <f t="shared" si="3"/>
        <v>26</v>
      </c>
      <c r="I17" s="19" t="str">
        <f t="shared" si="4"/>
        <v/>
      </c>
      <c r="J17" s="19" t="str">
        <f t="shared" si="5"/>
        <v/>
      </c>
      <c r="K17" s="19" t="str">
        <f t="shared" si="6"/>
        <v/>
      </c>
      <c r="L17" s="19">
        <f t="shared" si="7"/>
        <v>105</v>
      </c>
      <c r="N17" s="20">
        <v>10066315244</v>
      </c>
      <c r="O17" s="21">
        <v>27</v>
      </c>
      <c r="P17" s="20">
        <v>10099953329</v>
      </c>
      <c r="Q17" s="21">
        <v>27</v>
      </c>
      <c r="R17" s="20">
        <v>10078030420</v>
      </c>
      <c r="S17" s="21">
        <v>27</v>
      </c>
      <c r="T17" s="20">
        <v>10059392777</v>
      </c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>
        <f t="shared" si="8"/>
        <v>15</v>
      </c>
      <c r="B18" s="17">
        <v>10055321407</v>
      </c>
      <c r="C18" s="10" t="str">
        <f>IF(B18&lt;&gt;"",IF(ISERROR(VLOOKUP(B18,baza!A:C,2,FALSE)),"",VLOOKUP(B18,baza!A:C,2,FALSE)),"")</f>
        <v>BASIŃSKI Aleksander</v>
      </c>
      <c r="D18" s="18" t="str">
        <f>IF(B18&lt;&gt;"",IF(ISERROR(VLOOKUP(B18,baza!A:C,3,FALSE)),"",VLOOKUP(B18,baza!A:C,3,FALSE)),"")</f>
        <v>WARSZAWSKI KLUB KOLARSKI</v>
      </c>
      <c r="E18" s="19">
        <f t="shared" si="0"/>
        <v>29</v>
      </c>
      <c r="F18" s="19">
        <f t="shared" si="1"/>
        <v>26</v>
      </c>
      <c r="G18" s="19">
        <f t="shared" si="2"/>
        <v>26</v>
      </c>
      <c r="H18" s="19">
        <f t="shared" si="3"/>
        <v>22</v>
      </c>
      <c r="I18" s="19" t="str">
        <f t="shared" si="4"/>
        <v/>
      </c>
      <c r="J18" s="19" t="str">
        <f t="shared" si="5"/>
        <v/>
      </c>
      <c r="K18" s="19" t="str">
        <f t="shared" si="6"/>
        <v/>
      </c>
      <c r="L18" s="19">
        <f t="shared" si="7"/>
        <v>103</v>
      </c>
      <c r="N18" s="20">
        <v>10048988014</v>
      </c>
      <c r="O18" s="21">
        <v>26</v>
      </c>
      <c r="P18" s="20">
        <v>10055321407</v>
      </c>
      <c r="Q18" s="21">
        <v>26</v>
      </c>
      <c r="R18" s="20">
        <v>10055321407</v>
      </c>
      <c r="S18" s="21">
        <v>26</v>
      </c>
      <c r="T18" s="20">
        <v>10066315244</v>
      </c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>
        <f t="shared" si="8"/>
        <v>16</v>
      </c>
      <c r="B19" s="22">
        <v>10077547844</v>
      </c>
      <c r="C19" s="10" t="str">
        <f>IF(B19&lt;&gt;"",IF(ISERROR(VLOOKUP(B19,baza!A:C,2,FALSE)),"",VLOOKUP(B19,baza!A:C,2,FALSE)),"")</f>
        <v>WEINBERG Peat</v>
      </c>
      <c r="D19" s="18" t="str">
        <f>IF(B19&lt;&gt;"",IF(ISERROR(VLOOKUP(B19,baza!A:C,3,FALSE)),"",VLOOKUP(B19,baza!A:C,3,FALSE)),"")</f>
        <v>SCHWALBE TEAM SACHSEN/ SSV MOUNTY ALT</v>
      </c>
      <c r="E19" s="19" t="str">
        <f t="shared" si="0"/>
        <v/>
      </c>
      <c r="F19" s="19" t="str">
        <f t="shared" si="1"/>
        <v/>
      </c>
      <c r="G19" s="19" t="str">
        <f t="shared" si="2"/>
        <v/>
      </c>
      <c r="H19" s="19">
        <f t="shared" si="3"/>
        <v>100</v>
      </c>
      <c r="I19" s="19" t="str">
        <f t="shared" si="4"/>
        <v/>
      </c>
      <c r="J19" s="19" t="str">
        <f t="shared" si="5"/>
        <v/>
      </c>
      <c r="K19" s="19" t="str">
        <f t="shared" si="6"/>
        <v/>
      </c>
      <c r="L19" s="19">
        <f t="shared" si="7"/>
        <v>100</v>
      </c>
      <c r="N19" s="20">
        <v>10058601724</v>
      </c>
      <c r="O19" s="21">
        <v>25</v>
      </c>
      <c r="P19" s="20">
        <v>10055209653</v>
      </c>
      <c r="Q19" s="21">
        <v>25</v>
      </c>
      <c r="R19" s="20">
        <v>10106932477</v>
      </c>
      <c r="S19" s="21">
        <v>25</v>
      </c>
      <c r="T19" s="20">
        <v>10058774203</v>
      </c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>
        <f t="shared" si="8"/>
        <v>17</v>
      </c>
      <c r="B20" s="17">
        <v>10058601724</v>
      </c>
      <c r="C20" s="10" t="str">
        <f>IF(B20&lt;&gt;"",IF(ISERROR(VLOOKUP(B20,baza!A:C,2,FALSE)),"",VLOOKUP(B20,baza!A:C,2,FALSE)),"")</f>
        <v>LISOWSKI Karol</v>
      </c>
      <c r="D20" s="18" t="str">
        <f>IF(B20&lt;&gt;"",IF(ISERROR(VLOOKUP(B20,baza!A:C,3,FALSE)),"",VLOOKUP(B20,baza!A:C,3,FALSE)),"")</f>
        <v>WKK WIERUSZÓW / - WIŚNIEWSKI MTB TEAM</v>
      </c>
      <c r="E20" s="19">
        <f t="shared" si="0"/>
        <v>25</v>
      </c>
      <c r="F20" s="19">
        <f t="shared" si="1"/>
        <v>24</v>
      </c>
      <c r="G20" s="19">
        <f t="shared" si="2"/>
        <v>29</v>
      </c>
      <c r="H20" s="19">
        <f t="shared" si="3"/>
        <v>19</v>
      </c>
      <c r="I20" s="19" t="str">
        <f t="shared" si="4"/>
        <v/>
      </c>
      <c r="J20" s="19" t="str">
        <f t="shared" si="5"/>
        <v/>
      </c>
      <c r="K20" s="19" t="str">
        <f t="shared" si="6"/>
        <v/>
      </c>
      <c r="L20" s="19">
        <f t="shared" si="7"/>
        <v>97</v>
      </c>
      <c r="N20" s="20">
        <v>10059375296</v>
      </c>
      <c r="O20" s="21">
        <v>24</v>
      </c>
      <c r="P20" s="20">
        <v>10058601724</v>
      </c>
      <c r="Q20" s="21">
        <v>24</v>
      </c>
      <c r="R20" s="20">
        <v>10066315244</v>
      </c>
      <c r="S20" s="21">
        <v>24</v>
      </c>
      <c r="T20" s="20">
        <v>10099953329</v>
      </c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>
        <f t="shared" si="8"/>
        <v>18</v>
      </c>
      <c r="B21" s="17">
        <v>10106932477</v>
      </c>
      <c r="C21" s="10" t="str">
        <f>IF(B21&lt;&gt;"",IF(ISERROR(VLOOKUP(B21,baza!A:C,2,FALSE)),"",VLOOKUP(B21,baza!A:C,2,FALSE)),"")</f>
        <v>NOSEK Szymon</v>
      </c>
      <c r="D21" s="18" t="str">
        <f>IF(B21&lt;&gt;"",IF(ISERROR(VLOOKUP(B21,baza!A:C,3,FALSE)),"",VLOOKUP(B21,baza!A:C,3,FALSE)),"")</f>
        <v>MTB RACING TEAM TARNÓW</v>
      </c>
      <c r="E21" s="19">
        <f t="shared" si="0"/>
        <v>21</v>
      </c>
      <c r="F21" s="19">
        <f t="shared" si="1"/>
        <v>18</v>
      </c>
      <c r="G21" s="19">
        <f t="shared" si="2"/>
        <v>25</v>
      </c>
      <c r="H21" s="19">
        <f t="shared" si="3"/>
        <v>11</v>
      </c>
      <c r="I21" s="19" t="str">
        <f t="shared" si="4"/>
        <v/>
      </c>
      <c r="J21" s="19" t="str">
        <f t="shared" si="5"/>
        <v/>
      </c>
      <c r="K21" s="19" t="str">
        <f t="shared" si="6"/>
        <v/>
      </c>
      <c r="L21" s="19">
        <f t="shared" si="7"/>
        <v>75</v>
      </c>
      <c r="N21" s="20">
        <v>10062630557</v>
      </c>
      <c r="O21" s="21">
        <v>23</v>
      </c>
      <c r="P21" s="20">
        <v>10106879230</v>
      </c>
      <c r="Q21" s="21">
        <v>23</v>
      </c>
      <c r="R21" s="20">
        <v>10059377825</v>
      </c>
      <c r="S21" s="21">
        <v>23</v>
      </c>
      <c r="T21" s="20">
        <v>10059375296</v>
      </c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>
        <f t="shared" si="8"/>
        <v>19</v>
      </c>
      <c r="B22" s="17">
        <v>10082470087</v>
      </c>
      <c r="C22" s="10" t="str">
        <f>IF(B22&lt;&gt;"",IF(ISERROR(VLOOKUP(B22,baza!A:C,2,FALSE)),"",VLOOKUP(B22,baza!A:C,2,FALSE)),"")</f>
        <v>PYSZNY Jakub</v>
      </c>
      <c r="D22" s="18" t="str">
        <f>IF(B22&lt;&gt;"",IF(ISERROR(VLOOKUP(B22,baza!A:C,3,FALSE)),"",VLOOKUP(B22,baza!A:C,3,FALSE)),"")</f>
        <v>GRUPA KOLARSKA VIKTORIA RYBNIK</v>
      </c>
      <c r="E22" s="19" t="str">
        <f t="shared" si="0"/>
        <v/>
      </c>
      <c r="F22" s="19">
        <f t="shared" si="1"/>
        <v>20</v>
      </c>
      <c r="G22" s="19">
        <f t="shared" si="2"/>
        <v>36</v>
      </c>
      <c r="H22" s="19">
        <f t="shared" si="3"/>
        <v>18</v>
      </c>
      <c r="I22" s="19" t="str">
        <f t="shared" si="4"/>
        <v/>
      </c>
      <c r="J22" s="19" t="str">
        <f t="shared" si="5"/>
        <v/>
      </c>
      <c r="K22" s="19" t="str">
        <f t="shared" si="6"/>
        <v/>
      </c>
      <c r="L22" s="19">
        <f t="shared" si="7"/>
        <v>74</v>
      </c>
      <c r="N22" s="20">
        <v>10106955315</v>
      </c>
      <c r="O22" s="21">
        <v>22</v>
      </c>
      <c r="P22" s="20">
        <v>10057439340</v>
      </c>
      <c r="Q22" s="21">
        <v>22</v>
      </c>
      <c r="R22" s="20">
        <v>10055209653</v>
      </c>
      <c r="S22" s="21">
        <v>22</v>
      </c>
      <c r="T22" s="20">
        <v>10055321407</v>
      </c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>
        <f t="shared" si="8"/>
        <v>20</v>
      </c>
      <c r="B23" s="17">
        <v>10059389141</v>
      </c>
      <c r="C23" s="10" t="str">
        <f>IF(B23&lt;&gt;"",IF(ISERROR(VLOOKUP(B23,baza!A:C,2,FALSE)),"",VLOOKUP(B23,baza!A:C,2,FALSE)),"")</f>
        <v>POMORSKI Michał</v>
      </c>
      <c r="D23" s="18" t="str">
        <f>IF(B23&lt;&gt;"",IF(ISERROR(VLOOKUP(B23,baza!A:C,3,FALSE)),"",VLOOKUP(B23,baza!A:C,3,FALSE)),"")</f>
        <v>WARSZAWSKI KLUB KOLARSKI</v>
      </c>
      <c r="E23" s="19">
        <f t="shared" si="0"/>
        <v>70</v>
      </c>
      <c r="F23" s="19" t="str">
        <f t="shared" si="1"/>
        <v/>
      </c>
      <c r="G23" s="19" t="str">
        <f t="shared" si="2"/>
        <v/>
      </c>
      <c r="H23" s="19" t="str">
        <f t="shared" si="3"/>
        <v/>
      </c>
      <c r="I23" s="19" t="str">
        <f t="shared" si="4"/>
        <v/>
      </c>
      <c r="J23" s="19" t="str">
        <f t="shared" si="5"/>
        <v/>
      </c>
      <c r="K23" s="19" t="str">
        <f t="shared" si="6"/>
        <v/>
      </c>
      <c r="L23" s="19">
        <f t="shared" si="7"/>
        <v>70</v>
      </c>
      <c r="N23" s="20">
        <v>10106932477</v>
      </c>
      <c r="O23" s="21">
        <v>21</v>
      </c>
      <c r="P23" s="20">
        <v>10078030420</v>
      </c>
      <c r="Q23" s="21">
        <v>21</v>
      </c>
      <c r="R23" s="20">
        <v>10059737634</v>
      </c>
      <c r="S23" s="21">
        <v>21</v>
      </c>
      <c r="T23" s="20">
        <v>10055209653</v>
      </c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>
        <f t="shared" si="8"/>
        <v>21</v>
      </c>
      <c r="B24" s="17">
        <v>10055209653</v>
      </c>
      <c r="C24" s="10" t="str">
        <f>IF(B24&lt;&gt;"",IF(ISERROR(VLOOKUP(B24,baza!A:C,2,FALSE)),"",VLOOKUP(B24,baza!A:C,2,FALSE)),"")</f>
        <v>ŚWIDERSKI Cyprian</v>
      </c>
      <c r="D24" s="18" t="str">
        <f>IF(B24&lt;&gt;"",IF(ISERROR(VLOOKUP(B24,baza!A:C,3,FALSE)),"",VLOOKUP(B24,baza!A:C,3,FALSE)),"")</f>
        <v>MITUTOYO AZS WRATISLAVIA WROCŁAW</v>
      </c>
      <c r="E24" s="19" t="str">
        <f t="shared" si="0"/>
        <v/>
      </c>
      <c r="F24" s="19">
        <f t="shared" si="1"/>
        <v>25</v>
      </c>
      <c r="G24" s="19">
        <f t="shared" si="2"/>
        <v>22</v>
      </c>
      <c r="H24" s="19">
        <f t="shared" si="3"/>
        <v>21</v>
      </c>
      <c r="I24" s="19" t="str">
        <f t="shared" si="4"/>
        <v/>
      </c>
      <c r="J24" s="19" t="str">
        <f t="shared" si="5"/>
        <v/>
      </c>
      <c r="K24" s="19" t="str">
        <f t="shared" si="6"/>
        <v/>
      </c>
      <c r="L24" s="19">
        <f t="shared" si="7"/>
        <v>68</v>
      </c>
      <c r="N24" s="20">
        <v>10080754706</v>
      </c>
      <c r="O24" s="21">
        <v>20</v>
      </c>
      <c r="P24" s="20">
        <v>10082470087</v>
      </c>
      <c r="Q24" s="21">
        <v>20</v>
      </c>
      <c r="R24" s="20">
        <v>10099953430</v>
      </c>
      <c r="S24" s="21">
        <v>20</v>
      </c>
      <c r="T24" s="20">
        <v>10048529282</v>
      </c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>
        <f t="shared" si="8"/>
        <v>22</v>
      </c>
      <c r="B25" s="22">
        <v>10047264444</v>
      </c>
      <c r="C25" s="10" t="str">
        <f>IF(B25&lt;&gt;"",IF(ISERROR(VLOOKUP(B25,baza!A:C,2,FALSE)),"",VLOOKUP(B25,baza!A:C,2,FALSE)),"")</f>
        <v>KERL Maximilian</v>
      </c>
      <c r="D25" s="18" t="str">
        <f>IF(B25&lt;&gt;"",IF(ISERROR(VLOOKUP(B25,baza!A:C,3,FALSE)),"",VLOOKUP(B25,baza!A:C,3,FALSE)),"")</f>
        <v xml:space="preserve">AUTHOR TEAM STUPNO </v>
      </c>
      <c r="E25" s="19" t="str">
        <f t="shared" si="0"/>
        <v/>
      </c>
      <c r="F25" s="19" t="str">
        <f t="shared" si="1"/>
        <v/>
      </c>
      <c r="G25" s="19" t="str">
        <f t="shared" si="2"/>
        <v/>
      </c>
      <c r="H25" s="19">
        <f t="shared" si="3"/>
        <v>60</v>
      </c>
      <c r="I25" s="19" t="str">
        <f t="shared" si="4"/>
        <v/>
      </c>
      <c r="J25" s="19" t="str">
        <f t="shared" si="5"/>
        <v/>
      </c>
      <c r="K25" s="19" t="str">
        <f t="shared" si="6"/>
        <v/>
      </c>
      <c r="L25" s="19">
        <f t="shared" si="7"/>
        <v>60</v>
      </c>
      <c r="N25" s="20">
        <v>10106879230</v>
      </c>
      <c r="O25" s="21">
        <v>19</v>
      </c>
      <c r="P25" s="20">
        <v>10100455204</v>
      </c>
      <c r="Q25" s="21">
        <v>19</v>
      </c>
      <c r="R25" s="20">
        <v>10092037220</v>
      </c>
      <c r="S25" s="21">
        <v>19</v>
      </c>
      <c r="T25" s="20">
        <v>10058601724</v>
      </c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>
        <f t="shared" si="8"/>
        <v>23</v>
      </c>
      <c r="B26" s="17">
        <v>10058774203</v>
      </c>
      <c r="C26" s="10" t="str">
        <f>IF(B26&lt;&gt;"",IF(ISERROR(VLOOKUP(B26,baza!A:C,2,FALSE)),"",VLOOKUP(B26,baza!A:C,2,FALSE)),"")</f>
        <v>CHOJNACKI Kacper</v>
      </c>
      <c r="D26" s="18" t="str">
        <f>IF(B26&lt;&gt;"",IF(ISERROR(VLOOKUP(B26,baza!A:C,3,FALSE)),"",VLOOKUP(B26,baza!A:C,3,FALSE)),"")</f>
        <v>UKS KRUPIŃSKI SUSZEC - KONWA BIKE</v>
      </c>
      <c r="E26" s="19" t="str">
        <f t="shared" si="0"/>
        <v/>
      </c>
      <c r="F26" s="19">
        <f t="shared" si="1"/>
        <v>34</v>
      </c>
      <c r="G26" s="19" t="str">
        <f t="shared" si="2"/>
        <v/>
      </c>
      <c r="H26" s="19">
        <f t="shared" si="3"/>
        <v>25</v>
      </c>
      <c r="I26" s="19" t="str">
        <f t="shared" si="4"/>
        <v/>
      </c>
      <c r="J26" s="19" t="str">
        <f t="shared" si="5"/>
        <v/>
      </c>
      <c r="K26" s="19" t="str">
        <f t="shared" si="6"/>
        <v/>
      </c>
      <c r="L26" s="19">
        <f t="shared" si="7"/>
        <v>59</v>
      </c>
      <c r="N26" s="20">
        <v>10106652995</v>
      </c>
      <c r="O26" s="21">
        <v>18</v>
      </c>
      <c r="P26" s="20">
        <v>10106932477</v>
      </c>
      <c r="Q26" s="21">
        <v>18</v>
      </c>
      <c r="R26" s="20">
        <v>10083167578</v>
      </c>
      <c r="S26" s="21">
        <v>18</v>
      </c>
      <c r="T26" s="20">
        <v>10082470087</v>
      </c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>
        <f t="shared" si="8"/>
        <v>24</v>
      </c>
      <c r="B27" s="17">
        <v>10106879230</v>
      </c>
      <c r="C27" s="10" t="str">
        <f>IF(B27&lt;&gt;"",IF(ISERROR(VLOOKUP(B27,baza!A:C,2,FALSE)),"",VLOOKUP(B27,baza!A:C,2,FALSE)),"")</f>
        <v>KUCZWALSKI Mikołaj</v>
      </c>
      <c r="D27" s="18" t="str">
        <f>IF(B27&lt;&gt;"",IF(ISERROR(VLOOKUP(B27,baza!A:C,3,FALSE)),"",VLOOKUP(B27,baza!A:C,3,FALSE)),"")</f>
        <v>BOGDZIEWICZ TEAM</v>
      </c>
      <c r="E27" s="19">
        <f t="shared" si="0"/>
        <v>19</v>
      </c>
      <c r="F27" s="19">
        <f t="shared" si="1"/>
        <v>23</v>
      </c>
      <c r="G27" s="19">
        <f t="shared" si="2"/>
        <v>11</v>
      </c>
      <c r="H27" s="19">
        <f t="shared" si="3"/>
        <v>4</v>
      </c>
      <c r="I27" s="19" t="str">
        <f t="shared" si="4"/>
        <v/>
      </c>
      <c r="J27" s="19" t="str">
        <f t="shared" si="5"/>
        <v/>
      </c>
      <c r="K27" s="19" t="str">
        <f t="shared" si="6"/>
        <v/>
      </c>
      <c r="L27" s="19">
        <f t="shared" si="7"/>
        <v>57</v>
      </c>
      <c r="N27" s="20">
        <v>10054548235</v>
      </c>
      <c r="O27" s="21">
        <v>17</v>
      </c>
      <c r="P27" s="20">
        <v>10056460347</v>
      </c>
      <c r="Q27" s="21">
        <v>17</v>
      </c>
      <c r="R27" s="20">
        <v>10106955315</v>
      </c>
      <c r="S27" s="21">
        <v>17</v>
      </c>
      <c r="T27" s="20">
        <v>10058274651</v>
      </c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>
        <f t="shared" si="8"/>
        <v>25</v>
      </c>
      <c r="B28" s="17">
        <v>10106955315</v>
      </c>
      <c r="C28" s="10" t="str">
        <f>IF(B28&lt;&gt;"",IF(ISERROR(VLOOKUP(B28,baza!A:C,2,FALSE)),"",VLOOKUP(B28,baza!A:C,2,FALSE)),"")</f>
        <v>KUCHCIK Filip</v>
      </c>
      <c r="D28" s="18" t="str">
        <f>IF(B28&lt;&gt;"",IF(ISERROR(VLOOKUP(B28,baza!A:C,3,FALSE)),"",VLOOKUP(B28,baza!A:C,3,FALSE)),"")</f>
        <v>WARSZAWSKI KLUB KOLARSKI</v>
      </c>
      <c r="E28" s="19">
        <f t="shared" si="0"/>
        <v>22</v>
      </c>
      <c r="F28" s="19">
        <f t="shared" si="1"/>
        <v>9</v>
      </c>
      <c r="G28" s="19">
        <f t="shared" si="2"/>
        <v>17</v>
      </c>
      <c r="H28" s="19">
        <f t="shared" si="3"/>
        <v>7</v>
      </c>
      <c r="I28" s="19" t="str">
        <f t="shared" si="4"/>
        <v/>
      </c>
      <c r="J28" s="19" t="str">
        <f t="shared" si="5"/>
        <v/>
      </c>
      <c r="K28" s="19" t="str">
        <f t="shared" si="6"/>
        <v/>
      </c>
      <c r="L28" s="19">
        <f t="shared" si="7"/>
        <v>55</v>
      </c>
      <c r="N28" s="20">
        <v>10065496909</v>
      </c>
      <c r="O28" s="21">
        <v>16</v>
      </c>
      <c r="P28" s="20">
        <v>10099953430</v>
      </c>
      <c r="Q28" s="21">
        <v>16</v>
      </c>
      <c r="R28" s="20">
        <v>10066929677</v>
      </c>
      <c r="S28" s="21">
        <v>16</v>
      </c>
      <c r="T28" s="20">
        <v>10062801218</v>
      </c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>
        <f t="shared" si="8"/>
        <v>26</v>
      </c>
      <c r="B29" s="17">
        <v>10099953430</v>
      </c>
      <c r="C29" s="10" t="str">
        <f>IF(B29&lt;&gt;"",IF(ISERROR(VLOOKUP(B29,baza!A:C,2,FALSE)),"",VLOOKUP(B29,baza!A:C,2,FALSE)),"")</f>
        <v>PIECHOCKI Mateusz</v>
      </c>
      <c r="D29" s="18" t="str">
        <f>IF(B29&lt;&gt;"",IF(ISERROR(VLOOKUP(B29,baza!A:C,3,FALSE)),"",VLOOKUP(B29,baza!A:C,3,FALSE)),"")</f>
        <v>UKS SOKÓŁ SUPERIOR ZATOR</v>
      </c>
      <c r="E29" s="19" t="str">
        <f t="shared" si="0"/>
        <v/>
      </c>
      <c r="F29" s="19">
        <f t="shared" si="1"/>
        <v>16</v>
      </c>
      <c r="G29" s="19">
        <f t="shared" si="2"/>
        <v>20</v>
      </c>
      <c r="H29" s="19">
        <f t="shared" si="3"/>
        <v>14</v>
      </c>
      <c r="I29" s="19" t="str">
        <f t="shared" si="4"/>
        <v/>
      </c>
      <c r="J29" s="19" t="str">
        <f t="shared" si="5"/>
        <v/>
      </c>
      <c r="K29" s="19" t="str">
        <f t="shared" si="6"/>
        <v/>
      </c>
      <c r="L29" s="19">
        <f t="shared" si="7"/>
        <v>50</v>
      </c>
      <c r="N29" s="20">
        <v>10085771525</v>
      </c>
      <c r="O29" s="21">
        <v>15</v>
      </c>
      <c r="P29" s="20">
        <v>10091449156</v>
      </c>
      <c r="Q29" s="21">
        <v>15</v>
      </c>
      <c r="R29" s="20">
        <v>10054536919</v>
      </c>
      <c r="S29" s="21">
        <v>15</v>
      </c>
      <c r="T29" s="20">
        <v>10059737634</v>
      </c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>
        <f t="shared" si="8"/>
        <v>27</v>
      </c>
      <c r="B30" s="34">
        <v>10058274651</v>
      </c>
      <c r="C30" s="10" t="str">
        <f>IF(B30&lt;&gt;"",IF(ISERROR(VLOOKUP(B30,baza!A:C,2,FALSE)),"",VLOOKUP(B30,baza!A:C,2,FALSE)),"")</f>
        <v>WIECZOREK Filip</v>
      </c>
      <c r="D30" s="18" t="str">
        <f>IF(B30&lt;&gt;"",IF(ISERROR(VLOOKUP(B30,baza!A:C,3,FALSE)),"",VLOOKUP(B30,baza!A:C,3,FALSE)),"")</f>
        <v>GRUPA KOLARSKA VIKTORIA RYBNIK</v>
      </c>
      <c r="E30" s="19" t="str">
        <f t="shared" si="0"/>
        <v/>
      </c>
      <c r="F30" s="19">
        <f t="shared" si="1"/>
        <v>5</v>
      </c>
      <c r="G30" s="19">
        <f t="shared" si="2"/>
        <v>28</v>
      </c>
      <c r="H30" s="19">
        <f t="shared" si="3"/>
        <v>17</v>
      </c>
      <c r="I30" s="19" t="str">
        <f t="shared" si="4"/>
        <v/>
      </c>
      <c r="J30" s="19" t="str">
        <f t="shared" si="5"/>
        <v/>
      </c>
      <c r="K30" s="19" t="str">
        <f t="shared" si="6"/>
        <v/>
      </c>
      <c r="L30" s="19">
        <f t="shared" si="7"/>
        <v>50</v>
      </c>
      <c r="N30" s="20">
        <v>10083167578</v>
      </c>
      <c r="O30" s="21">
        <v>14</v>
      </c>
      <c r="P30" s="20">
        <v>10094161015</v>
      </c>
      <c r="Q30" s="21">
        <v>14</v>
      </c>
      <c r="R30" s="20">
        <v>10080281123</v>
      </c>
      <c r="S30" s="21">
        <v>14</v>
      </c>
      <c r="T30" s="20">
        <v>10099953430</v>
      </c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>
        <f t="shared" si="8"/>
        <v>28</v>
      </c>
      <c r="B31" s="22">
        <v>10046658293</v>
      </c>
      <c r="C31" s="10" t="str">
        <f>IF(B31&lt;&gt;"",IF(ISERROR(VLOOKUP(B31,baza!A:C,2,FALSE)),"",VLOOKUP(B31,baza!A:C,2,FALSE)),"")</f>
        <v>HLÁVKA Adam</v>
      </c>
      <c r="D31" s="18" t="str">
        <f>IF(B31&lt;&gt;"",IF(ISERROR(VLOOKUP(B31,baza!A:C,3,FALSE)),"",VLOOKUP(B31,baza!A:C,3,FALSE)),"")</f>
        <v>SUPERIOR RIDERS</v>
      </c>
      <c r="E31" s="19" t="str">
        <f t="shared" si="0"/>
        <v/>
      </c>
      <c r="F31" s="19" t="str">
        <f t="shared" si="1"/>
        <v/>
      </c>
      <c r="G31" s="19" t="str">
        <f t="shared" si="2"/>
        <v/>
      </c>
      <c r="H31" s="19">
        <f t="shared" si="3"/>
        <v>50</v>
      </c>
      <c r="I31" s="19" t="str">
        <f t="shared" si="4"/>
        <v/>
      </c>
      <c r="J31" s="19" t="str">
        <f t="shared" si="5"/>
        <v/>
      </c>
      <c r="K31" s="19" t="str">
        <f t="shared" si="6"/>
        <v/>
      </c>
      <c r="L31" s="19">
        <f t="shared" si="7"/>
        <v>50</v>
      </c>
      <c r="N31" s="20">
        <v>10066929677</v>
      </c>
      <c r="O31" s="21">
        <v>13</v>
      </c>
      <c r="P31" s="20">
        <v>10080220903</v>
      </c>
      <c r="Q31" s="21">
        <v>13</v>
      </c>
      <c r="R31" s="20">
        <v>10065496909</v>
      </c>
      <c r="S31" s="21">
        <v>13</v>
      </c>
      <c r="T31" s="20">
        <v>10092037220</v>
      </c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>
        <f t="shared" si="8"/>
        <v>29</v>
      </c>
      <c r="B32" s="17">
        <v>10078030420</v>
      </c>
      <c r="C32" s="10" t="str">
        <f>IF(B32&lt;&gt;"",IF(ISERROR(VLOOKUP(B32,baza!A:C,2,FALSE)),"",VLOOKUP(B32,baza!A:C,2,FALSE)),"")</f>
        <v>NISKI Piotr</v>
      </c>
      <c r="D32" s="18" t="str">
        <f>IF(B32&lt;&gt;"",IF(ISERROR(VLOOKUP(B32,baza!A:C,3,FALSE)),"",VLOOKUP(B32,baza!A:C,3,FALSE)),"")</f>
        <v>NIEZRZESZONY</v>
      </c>
      <c r="E32" s="19" t="str">
        <f t="shared" si="0"/>
        <v/>
      </c>
      <c r="F32" s="19">
        <f t="shared" si="1"/>
        <v>21</v>
      </c>
      <c r="G32" s="19">
        <f t="shared" si="2"/>
        <v>27</v>
      </c>
      <c r="H32" s="19">
        <f t="shared" si="3"/>
        <v>1</v>
      </c>
      <c r="I32" s="19" t="str">
        <f t="shared" si="4"/>
        <v/>
      </c>
      <c r="J32" s="19" t="str">
        <f t="shared" si="5"/>
        <v/>
      </c>
      <c r="K32" s="19" t="str">
        <f t="shared" si="6"/>
        <v/>
      </c>
      <c r="L32" s="19">
        <f t="shared" si="7"/>
        <v>49</v>
      </c>
      <c r="N32" s="20">
        <v>10092996409</v>
      </c>
      <c r="O32" s="21">
        <v>12</v>
      </c>
      <c r="P32" s="20">
        <v>10092037220</v>
      </c>
      <c r="Q32" s="21">
        <v>12</v>
      </c>
      <c r="R32" s="20">
        <v>10078246749</v>
      </c>
      <c r="S32" s="21">
        <v>12</v>
      </c>
      <c r="T32" s="20">
        <v>10066929677</v>
      </c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>
        <f t="shared" si="8"/>
        <v>30</v>
      </c>
      <c r="B33" s="17">
        <v>10065496909</v>
      </c>
      <c r="C33" s="10" t="str">
        <f>IF(B33&lt;&gt;"",IF(ISERROR(VLOOKUP(B33,baza!A:C,2,FALSE)),"",VLOOKUP(B33,baza!A:C,2,FALSE)),"")</f>
        <v>GOSZCZYŃSKI Kamil</v>
      </c>
      <c r="D33" s="18" t="str">
        <f>IF(B33&lt;&gt;"",IF(ISERROR(VLOOKUP(B33,baza!A:C,3,FALSE)),"",VLOOKUP(B33,baza!A:C,3,FALSE)),"")</f>
        <v>KAMYK RADZYMIN MTB TEAM</v>
      </c>
      <c r="E33" s="19">
        <f t="shared" si="0"/>
        <v>16</v>
      </c>
      <c r="F33" s="19">
        <f t="shared" si="1"/>
        <v>6</v>
      </c>
      <c r="G33" s="19">
        <f t="shared" si="2"/>
        <v>13</v>
      </c>
      <c r="H33" s="19">
        <f t="shared" si="3"/>
        <v>10</v>
      </c>
      <c r="I33" s="19" t="str">
        <f t="shared" si="4"/>
        <v/>
      </c>
      <c r="J33" s="19" t="str">
        <f t="shared" si="5"/>
        <v/>
      </c>
      <c r="K33" s="19" t="str">
        <f t="shared" si="6"/>
        <v/>
      </c>
      <c r="L33" s="19">
        <f t="shared" si="7"/>
        <v>45</v>
      </c>
      <c r="N33" s="20">
        <v>10055168833</v>
      </c>
      <c r="O33" s="21">
        <v>11</v>
      </c>
      <c r="P33" s="20">
        <v>10062630557</v>
      </c>
      <c r="Q33" s="21">
        <v>11</v>
      </c>
      <c r="R33" s="20">
        <v>10106879230</v>
      </c>
      <c r="S33" s="21">
        <v>11</v>
      </c>
      <c r="T33" s="20">
        <v>10106932477</v>
      </c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>
        <f t="shared" si="8"/>
        <v>31</v>
      </c>
      <c r="B34" s="22">
        <v>10047368821</v>
      </c>
      <c r="C34" s="10" t="str">
        <f>IF(B34&lt;&gt;"",IF(ISERROR(VLOOKUP(B34,baza!A:C,2,FALSE)),"",VLOOKUP(B34,baza!A:C,2,FALSE)),"")</f>
        <v>ŠINDELÁŘ Jan</v>
      </c>
      <c r="D34" s="18" t="str">
        <f>IF(B34&lt;&gt;"",IF(ISERROR(VLOOKUP(B34,baza!A:C,3,FALSE)),"",VLOOKUP(B34,baza!A:C,3,FALSE)),"")</f>
        <v>KOLOFIX</v>
      </c>
      <c r="E34" s="19" t="str">
        <f t="shared" si="0"/>
        <v/>
      </c>
      <c r="F34" s="19" t="str">
        <f t="shared" si="1"/>
        <v/>
      </c>
      <c r="G34" s="19" t="str">
        <f t="shared" si="2"/>
        <v/>
      </c>
      <c r="H34" s="19">
        <f t="shared" si="3"/>
        <v>45</v>
      </c>
      <c r="I34" s="19" t="str">
        <f t="shared" si="4"/>
        <v/>
      </c>
      <c r="J34" s="19" t="str">
        <f t="shared" si="5"/>
        <v/>
      </c>
      <c r="K34" s="19" t="str">
        <f t="shared" si="6"/>
        <v/>
      </c>
      <c r="L34" s="19">
        <f t="shared" si="7"/>
        <v>45</v>
      </c>
      <c r="N34" s="20">
        <v>10078246749</v>
      </c>
      <c r="O34" s="21">
        <v>10</v>
      </c>
      <c r="P34" s="20">
        <v>10080754706</v>
      </c>
      <c r="Q34" s="21">
        <v>10</v>
      </c>
      <c r="R34" s="20">
        <v>10114065617</v>
      </c>
      <c r="S34" s="21">
        <v>10</v>
      </c>
      <c r="T34" s="20">
        <v>10065496909</v>
      </c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>
        <f t="shared" si="8"/>
        <v>32</v>
      </c>
      <c r="B35" s="17">
        <v>10092037220</v>
      </c>
      <c r="C35" s="10" t="str">
        <f>IF(B35&lt;&gt;"",IF(ISERROR(VLOOKUP(B35,baza!A:C,2,FALSE)),"",VLOOKUP(B35,baza!A:C,2,FALSE)),"")</f>
        <v>RADWAŃSKI Grzegorz</v>
      </c>
      <c r="D35" s="18" t="str">
        <f>IF(B35&lt;&gt;"",IF(ISERROR(VLOOKUP(B35,baza!A:C,3,FALSE)),"",VLOOKUP(B35,baza!A:C,3,FALSE)),"")</f>
        <v>KLUB KOLARSTWA NEXELO WAŁBRZYCH</v>
      </c>
      <c r="E35" s="19" t="str">
        <f t="shared" si="0"/>
        <v/>
      </c>
      <c r="F35" s="19">
        <f t="shared" si="1"/>
        <v>12</v>
      </c>
      <c r="G35" s="19">
        <f t="shared" si="2"/>
        <v>19</v>
      </c>
      <c r="H35" s="19">
        <f t="shared" si="3"/>
        <v>13</v>
      </c>
      <c r="I35" s="19" t="str">
        <f t="shared" si="4"/>
        <v/>
      </c>
      <c r="J35" s="19" t="str">
        <f t="shared" si="5"/>
        <v/>
      </c>
      <c r="K35" s="19" t="str">
        <f t="shared" si="6"/>
        <v/>
      </c>
      <c r="L35" s="19">
        <f t="shared" si="7"/>
        <v>44</v>
      </c>
      <c r="N35" s="20">
        <v>10115162020</v>
      </c>
      <c r="O35" s="21">
        <v>9</v>
      </c>
      <c r="P35" s="20">
        <v>10106955315</v>
      </c>
      <c r="Q35" s="21">
        <v>9</v>
      </c>
      <c r="R35" s="20">
        <v>10107643813</v>
      </c>
      <c r="S35" s="21">
        <v>9</v>
      </c>
      <c r="T35" s="20">
        <v>10078246749</v>
      </c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>
        <f t="shared" si="8"/>
        <v>33</v>
      </c>
      <c r="B36" s="17">
        <v>10066929677</v>
      </c>
      <c r="C36" s="10" t="str">
        <f>IF(B36&lt;&gt;"",IF(ISERROR(VLOOKUP(B36,baza!A:C,2,FALSE)),"",VLOOKUP(B36,baza!A:C,2,FALSE)),"")</f>
        <v>MALARZ Michał</v>
      </c>
      <c r="D36" s="18" t="str">
        <f>IF(B36&lt;&gt;"",IF(ISERROR(VLOOKUP(B36,baza!A:C,3,FALSE)),"",VLOOKUP(B36,baza!A:C,3,FALSE)),"")</f>
        <v>WKK WIERUSZÓW / - WIŚNIEWSKI MTB TEAM</v>
      </c>
      <c r="E36" s="19">
        <f t="shared" ref="E36:E67" si="9">IF(ISERROR(VLOOKUP(B36,N:O,2,FALSE)),"",VLOOKUP(B36,N:O,2,FALSE))</f>
        <v>13</v>
      </c>
      <c r="F36" s="19" t="str">
        <f t="shared" ref="F36:F67" si="10">IF(ISERROR(VLOOKUP(B36,P:Q,2,FALSE)),"",VLOOKUP(B36,P:Q,2,FALSE))</f>
        <v/>
      </c>
      <c r="G36" s="19">
        <f t="shared" ref="G36:G67" si="11">IF(ISERROR(VLOOKUP(B36,R:S,2,FALSE)),"",VLOOKUP(B36,R:S,2,FALSE))</f>
        <v>16</v>
      </c>
      <c r="H36" s="19">
        <f t="shared" ref="H36:H67" si="12">IF(ISERROR(VLOOKUP(B36,T:U,2,FALSE)),"",VLOOKUP(B36,T:U,2,FALSE))</f>
        <v>12</v>
      </c>
      <c r="I36" s="19" t="str">
        <f t="shared" ref="I36:I67" si="13">IF(ISERROR(VLOOKUP(B36,V:W,2,FALSE)),"",VLOOKUP(B36,V:W,2,FALSE))</f>
        <v/>
      </c>
      <c r="J36" s="19" t="str">
        <f t="shared" ref="J36:J67" si="14">IF(ISERROR(VLOOKUP(B36,X:Y,2,FALSE)),"",VLOOKUP(B36,X:Y,2,FALSE))</f>
        <v/>
      </c>
      <c r="K36" s="19" t="str">
        <f t="shared" ref="K36:K67" si="15">IF(ISERROR(VLOOKUP(B36,Z:AA,2,FALSE)),"",VLOOKUP(B36,Z:AA,2,FALSE))</f>
        <v/>
      </c>
      <c r="L36" s="19">
        <f t="shared" ref="L36:L67" si="16">IF(B36&lt;&gt;"",SUM(IF(ISERROR(LARGE(E36:K36,1)),0,LARGE(E36:K36,1)),IF(ISERROR(LARGE(E36:K36,2)),0,LARGE(E36:K36,2)),IF(ISERROR(LARGE(E36:K36,3)),0,LARGE(E36:K36,3)),IF(ISERROR(LARGE(E36:K36,4)),0,LARGE(E36:K36,4))),"")</f>
        <v>41</v>
      </c>
      <c r="N36" s="20">
        <v>10054536919</v>
      </c>
      <c r="O36" s="21">
        <v>8</v>
      </c>
      <c r="P36" s="20">
        <v>10073657740</v>
      </c>
      <c r="Q36" s="21">
        <v>8</v>
      </c>
      <c r="R36" s="20">
        <v>10055168833</v>
      </c>
      <c r="S36" s="21">
        <v>8</v>
      </c>
      <c r="T36" s="20">
        <v>10094161015</v>
      </c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>
        <f t="shared" si="8"/>
        <v>34</v>
      </c>
      <c r="B37" s="17">
        <v>10059737634</v>
      </c>
      <c r="C37" s="10" t="str">
        <f>IF(B37&lt;&gt;"",IF(ISERROR(VLOOKUP(B37,baza!A:C,2,FALSE)),"",VLOOKUP(B37,baza!A:C,2,FALSE)),"")</f>
        <v>BARTKOWIAK Kacper</v>
      </c>
      <c r="D37" s="18" t="str">
        <f>IF(B37&lt;&gt;"",IF(ISERROR(VLOOKUP(B37,baza!A:C,3,FALSE)),"",VLOOKUP(B37,baza!A:C,3,FALSE)),"")</f>
        <v>STOWARZYSZENIE KLUB SPORTOWY 64-STO LESZNO</v>
      </c>
      <c r="E37" s="19" t="str">
        <f t="shared" si="9"/>
        <v/>
      </c>
      <c r="F37" s="19" t="str">
        <f t="shared" si="10"/>
        <v/>
      </c>
      <c r="G37" s="19">
        <f t="shared" si="11"/>
        <v>21</v>
      </c>
      <c r="H37" s="19">
        <f t="shared" si="12"/>
        <v>15</v>
      </c>
      <c r="I37" s="19" t="str">
        <f t="shared" si="13"/>
        <v/>
      </c>
      <c r="J37" s="19" t="str">
        <f t="shared" si="14"/>
        <v/>
      </c>
      <c r="K37" s="19" t="str">
        <f t="shared" si="15"/>
        <v/>
      </c>
      <c r="L37" s="19">
        <f t="shared" si="16"/>
        <v>36</v>
      </c>
      <c r="N37" s="20">
        <v>10091449156</v>
      </c>
      <c r="O37" s="21">
        <v>7</v>
      </c>
      <c r="P37" s="20">
        <v>10056263923</v>
      </c>
      <c r="Q37" s="21">
        <v>7</v>
      </c>
      <c r="R37" s="20">
        <v>10112652043</v>
      </c>
      <c r="S37" s="21">
        <v>7</v>
      </c>
      <c r="T37" s="20">
        <v>10106955315</v>
      </c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>
        <f t="shared" si="8"/>
        <v>35</v>
      </c>
      <c r="B38" s="22">
        <v>10047308803</v>
      </c>
      <c r="C38" s="10" t="str">
        <f>IF(B38&lt;&gt;"",IF(ISERROR(VLOOKUP(B38,baza!A:C,2,FALSE)),"",VLOOKUP(B38,baza!A:C,2,FALSE)),"")</f>
        <v>ČERNÝ Patrik</v>
      </c>
      <c r="D38" s="18" t="str">
        <f>IF(B38&lt;&gt;"",IF(ISERROR(VLOOKUP(B38,baza!A:C,3,FALSE)),"",VLOOKUP(B38,baza!A:C,3,FALSE)),"")</f>
        <v>EXPRES CZ TUFO TEAM KOLÍN</v>
      </c>
      <c r="E38" s="19" t="str">
        <f t="shared" si="9"/>
        <v/>
      </c>
      <c r="F38" s="19" t="str">
        <f t="shared" si="10"/>
        <v/>
      </c>
      <c r="G38" s="19" t="str">
        <f t="shared" si="11"/>
        <v/>
      </c>
      <c r="H38" s="19">
        <f t="shared" si="12"/>
        <v>36</v>
      </c>
      <c r="I38" s="19" t="str">
        <f t="shared" si="13"/>
        <v/>
      </c>
      <c r="J38" s="19" t="str">
        <f t="shared" si="14"/>
        <v/>
      </c>
      <c r="K38" s="19" t="str">
        <f t="shared" si="15"/>
        <v/>
      </c>
      <c r="L38" s="19">
        <f t="shared" si="16"/>
        <v>36</v>
      </c>
      <c r="N38" s="20">
        <v>10056681023</v>
      </c>
      <c r="O38" s="21">
        <v>6</v>
      </c>
      <c r="P38" s="20">
        <v>10065496909</v>
      </c>
      <c r="Q38" s="21">
        <v>6</v>
      </c>
      <c r="R38" s="20">
        <v>10091449156</v>
      </c>
      <c r="S38" s="21">
        <v>6</v>
      </c>
      <c r="T38" s="20">
        <v>10107258641</v>
      </c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>
        <f t="shared" si="8"/>
        <v>36</v>
      </c>
      <c r="B39" s="17">
        <v>10078246749</v>
      </c>
      <c r="C39" s="10" t="str">
        <f>IF(B39&lt;&gt;"",IF(ISERROR(VLOOKUP(B39,baza!A:C,2,FALSE)),"",VLOOKUP(B39,baza!A:C,2,FALSE)),"")</f>
        <v>KONSEWICZ Gniewko</v>
      </c>
      <c r="D39" s="18" t="str">
        <f>IF(B39&lt;&gt;"",IF(ISERROR(VLOOKUP(B39,baza!A:C,3,FALSE)),"",VLOOKUP(B39,baza!A:C,3,FALSE)),"")</f>
        <v>KLUB KOLARSTWA NEXELO WAŁBRZYCH</v>
      </c>
      <c r="E39" s="19">
        <f t="shared" si="9"/>
        <v>10</v>
      </c>
      <c r="F39" s="19">
        <f t="shared" si="10"/>
        <v>4</v>
      </c>
      <c r="G39" s="19">
        <f t="shared" si="11"/>
        <v>12</v>
      </c>
      <c r="H39" s="19">
        <f t="shared" si="12"/>
        <v>9</v>
      </c>
      <c r="I39" s="19" t="str">
        <f t="shared" si="13"/>
        <v/>
      </c>
      <c r="J39" s="19" t="str">
        <f t="shared" si="14"/>
        <v/>
      </c>
      <c r="K39" s="19" t="str">
        <f t="shared" si="15"/>
        <v/>
      </c>
      <c r="L39" s="19">
        <f t="shared" si="16"/>
        <v>35</v>
      </c>
      <c r="N39" s="20">
        <v>10112652043</v>
      </c>
      <c r="O39" s="21">
        <v>5</v>
      </c>
      <c r="P39" s="20">
        <v>10058274651</v>
      </c>
      <c r="Q39" s="21">
        <v>5</v>
      </c>
      <c r="R39" s="20">
        <v>10114065011</v>
      </c>
      <c r="S39" s="21">
        <v>5</v>
      </c>
      <c r="T39" s="20">
        <v>10080281123</v>
      </c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>
        <f t="shared" si="8"/>
        <v>37</v>
      </c>
      <c r="B40" s="17">
        <v>10062630557</v>
      </c>
      <c r="C40" s="10" t="str">
        <f>IF(B40&lt;&gt;"",IF(ISERROR(VLOOKUP(B40,baza!A:C,2,FALSE)),"",VLOOKUP(B40,baza!A:C,2,FALSE)),"")</f>
        <v>PRZYBYSZ Jakub</v>
      </c>
      <c r="D40" s="18" t="str">
        <f>IF(B40&lt;&gt;"",IF(ISERROR(VLOOKUP(B40,baza!A:C,3,FALSE)),"",VLOOKUP(B40,baza!A:C,3,FALSE)),"")</f>
        <v>MIEJSKI KLUB SPORTOWY POLKOWICE</v>
      </c>
      <c r="E40" s="19">
        <f t="shared" si="9"/>
        <v>23</v>
      </c>
      <c r="F40" s="19">
        <f t="shared" si="10"/>
        <v>11</v>
      </c>
      <c r="G40" s="19" t="str">
        <f t="shared" si="11"/>
        <v/>
      </c>
      <c r="H40" s="19" t="str">
        <f t="shared" si="12"/>
        <v/>
      </c>
      <c r="I40" s="19" t="str">
        <f t="shared" si="13"/>
        <v/>
      </c>
      <c r="J40" s="19" t="str">
        <f t="shared" si="14"/>
        <v/>
      </c>
      <c r="K40" s="19" t="str">
        <f t="shared" si="15"/>
        <v/>
      </c>
      <c r="L40" s="19">
        <f t="shared" si="16"/>
        <v>34</v>
      </c>
      <c r="N40" s="20"/>
      <c r="O40" s="21">
        <v>4</v>
      </c>
      <c r="P40" s="20">
        <v>10078246749</v>
      </c>
      <c r="Q40" s="21">
        <v>4</v>
      </c>
      <c r="R40" s="20">
        <v>10054621589</v>
      </c>
      <c r="S40" s="21">
        <v>4</v>
      </c>
      <c r="T40" s="20">
        <v>10106879230</v>
      </c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>
        <f t="shared" si="8"/>
        <v>38</v>
      </c>
      <c r="B41" s="17">
        <v>10083167578</v>
      </c>
      <c r="C41" s="10" t="str">
        <f>IF(B41&lt;&gt;"",IF(ISERROR(VLOOKUP(B41,baza!A:C,2,FALSE)),"",VLOOKUP(B41,baza!A:C,2,FALSE)),"")</f>
        <v>KUJAWA Igor</v>
      </c>
      <c r="D41" s="18" t="str">
        <f>IF(B41&lt;&gt;"",IF(ISERROR(VLOOKUP(B41,baza!A:C,3,FALSE)),"",VLOOKUP(B41,baza!A:C,3,FALSE)),"")</f>
        <v>GKS "CARTUSIA" W KARTUZACH BIKE ATELIER</v>
      </c>
      <c r="E41" s="19">
        <f t="shared" si="9"/>
        <v>14</v>
      </c>
      <c r="F41" s="19" t="str">
        <f t="shared" si="10"/>
        <v/>
      </c>
      <c r="G41" s="19">
        <f t="shared" si="11"/>
        <v>18</v>
      </c>
      <c r="H41" s="19" t="str">
        <f t="shared" si="12"/>
        <v/>
      </c>
      <c r="I41" s="19" t="str">
        <f t="shared" si="13"/>
        <v/>
      </c>
      <c r="J41" s="19" t="str">
        <f t="shared" si="14"/>
        <v/>
      </c>
      <c r="K41" s="19" t="str">
        <f t="shared" si="15"/>
        <v/>
      </c>
      <c r="L41" s="19">
        <f t="shared" si="16"/>
        <v>32</v>
      </c>
      <c r="N41" s="20"/>
      <c r="O41" s="21">
        <v>3</v>
      </c>
      <c r="P41" s="20">
        <v>10080281123</v>
      </c>
      <c r="Q41" s="21">
        <v>3</v>
      </c>
      <c r="R41" s="20"/>
      <c r="S41" s="21">
        <v>3</v>
      </c>
      <c r="T41" s="20">
        <v>10107643813</v>
      </c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>
        <f t="shared" si="8"/>
        <v>39</v>
      </c>
      <c r="B42" s="22">
        <v>10054460935</v>
      </c>
      <c r="C42" s="10" t="str">
        <f>IF(B42&lt;&gt;"",IF(ISERROR(VLOOKUP(B42,baza!A:C,2,FALSE)),"",VLOOKUP(B42,baza!A:C,2,FALSE)),"")</f>
        <v>IRMSCHER Paul</v>
      </c>
      <c r="D42" s="18" t="str">
        <f>IF(B42&lt;&gt;"",IF(ISERROR(VLOOKUP(B42,baza!A:C,3,FALSE)),"",VLOOKUP(B42,baza!A:C,3,FALSE)),"")</f>
        <v>SCHWALBE TEAM SACHSEN/ SSV MOUNTY ALT</v>
      </c>
      <c r="E42" s="19" t="str">
        <f t="shared" si="9"/>
        <v/>
      </c>
      <c r="F42" s="19" t="str">
        <f t="shared" si="10"/>
        <v/>
      </c>
      <c r="G42" s="19" t="str">
        <f t="shared" si="11"/>
        <v/>
      </c>
      <c r="H42" s="19">
        <f t="shared" si="12"/>
        <v>32</v>
      </c>
      <c r="I42" s="19" t="str">
        <f t="shared" si="13"/>
        <v/>
      </c>
      <c r="J42" s="19" t="str">
        <f t="shared" si="14"/>
        <v/>
      </c>
      <c r="K42" s="19" t="str">
        <f t="shared" si="15"/>
        <v/>
      </c>
      <c r="L42" s="19">
        <f t="shared" si="16"/>
        <v>32</v>
      </c>
      <c r="N42" s="20"/>
      <c r="O42" s="21">
        <v>2</v>
      </c>
      <c r="P42" s="20">
        <v>10107643813</v>
      </c>
      <c r="Q42" s="21">
        <v>2</v>
      </c>
      <c r="R42" s="20"/>
      <c r="S42" s="21">
        <v>2</v>
      </c>
      <c r="T42" s="20">
        <v>10085376249</v>
      </c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>
        <f t="shared" si="8"/>
        <v>40</v>
      </c>
      <c r="B43" s="17">
        <v>10080754706</v>
      </c>
      <c r="C43" s="10" t="str">
        <f>IF(B43&lt;&gt;"",IF(ISERROR(VLOOKUP(B43,baza!A:C,2,FALSE)),"",VLOOKUP(B43,baza!A:C,2,FALSE)),"")</f>
        <v>JEKA Stanisław</v>
      </c>
      <c r="D43" s="18" t="str">
        <f>IF(B43&lt;&gt;"",IF(ISERROR(VLOOKUP(B43,baza!A:C,3,FALSE)),"",VLOOKUP(B43,baza!A:C,3,FALSE)),"")</f>
        <v>K.S KLIF CHŁAPOWO</v>
      </c>
      <c r="E43" s="19">
        <f t="shared" si="9"/>
        <v>20</v>
      </c>
      <c r="F43" s="19">
        <f t="shared" si="10"/>
        <v>10</v>
      </c>
      <c r="G43" s="19" t="str">
        <f t="shared" si="11"/>
        <v/>
      </c>
      <c r="H43" s="19" t="str">
        <f t="shared" si="12"/>
        <v/>
      </c>
      <c r="I43" s="19" t="str">
        <f t="shared" si="13"/>
        <v/>
      </c>
      <c r="J43" s="19" t="str">
        <f t="shared" si="14"/>
        <v/>
      </c>
      <c r="K43" s="19" t="str">
        <f t="shared" si="15"/>
        <v/>
      </c>
      <c r="L43" s="19">
        <f t="shared" si="16"/>
        <v>30</v>
      </c>
      <c r="N43" s="20"/>
      <c r="O43" s="21">
        <v>1</v>
      </c>
      <c r="P43" s="20">
        <v>10054548235</v>
      </c>
      <c r="Q43" s="21">
        <v>1</v>
      </c>
      <c r="R43" s="20"/>
      <c r="S43" s="21">
        <v>1</v>
      </c>
      <c r="T43" s="20">
        <v>10078030420</v>
      </c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>
        <f t="shared" si="8"/>
        <v>41</v>
      </c>
      <c r="B44" s="17">
        <v>10091449156</v>
      </c>
      <c r="C44" s="10" t="str">
        <f>IF(B44&lt;&gt;"",IF(ISERROR(VLOOKUP(B44,baza!A:C,2,FALSE)),"",VLOOKUP(B44,baza!A:C,2,FALSE)),"")</f>
        <v>NOSAL Bartosz</v>
      </c>
      <c r="D44" s="18" t="str">
        <f>IF(B44&lt;&gt;"",IF(ISERROR(VLOOKUP(B44,baza!A:C,3,FALSE)),"",VLOOKUP(B44,baza!A:C,3,FALSE)),"")</f>
        <v>DĘBICKI KLUB KOLARSKI GRYF</v>
      </c>
      <c r="E44" s="19">
        <f t="shared" si="9"/>
        <v>7</v>
      </c>
      <c r="F44" s="19">
        <f t="shared" si="10"/>
        <v>15</v>
      </c>
      <c r="G44" s="19">
        <f t="shared" si="11"/>
        <v>6</v>
      </c>
      <c r="H44" s="19">
        <f t="shared" si="12"/>
        <v>1</v>
      </c>
      <c r="I44" s="19" t="str">
        <f t="shared" si="13"/>
        <v/>
      </c>
      <c r="J44" s="19" t="str">
        <f t="shared" si="14"/>
        <v/>
      </c>
      <c r="K44" s="19" t="str">
        <f t="shared" si="15"/>
        <v/>
      </c>
      <c r="L44" s="19">
        <f t="shared" si="16"/>
        <v>29</v>
      </c>
      <c r="N44" s="20"/>
      <c r="O44" s="21">
        <v>1</v>
      </c>
      <c r="P44" s="20">
        <v>10114065617</v>
      </c>
      <c r="Q44" s="21">
        <v>1</v>
      </c>
      <c r="R44" s="20"/>
      <c r="S44" s="21">
        <v>1</v>
      </c>
      <c r="T44" s="20">
        <v>10055168833</v>
      </c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>
        <f t="shared" si="8"/>
        <v>42</v>
      </c>
      <c r="B45" s="17">
        <v>10054536919</v>
      </c>
      <c r="C45" s="10" t="str">
        <f>IF(B45&lt;&gt;"",IF(ISERROR(VLOOKUP(B45,baza!A:C,2,FALSE)),"",VLOOKUP(B45,baza!A:C,2,FALSE)),"")</f>
        <v>DRABIK Patryk</v>
      </c>
      <c r="D45" s="18" t="str">
        <f>IF(B45&lt;&gt;"",IF(ISERROR(VLOOKUP(B45,baza!A:C,3,FALSE)),"",VLOOKUP(B45,baza!A:C,3,FALSE)),"")</f>
        <v>UKS SOKÓŁ KĘTY</v>
      </c>
      <c r="E45" s="19">
        <f t="shared" si="9"/>
        <v>8</v>
      </c>
      <c r="F45" s="19" t="str">
        <f t="shared" si="10"/>
        <v/>
      </c>
      <c r="G45" s="19">
        <f t="shared" si="11"/>
        <v>15</v>
      </c>
      <c r="H45" s="19" t="str">
        <f t="shared" si="12"/>
        <v/>
      </c>
      <c r="I45" s="19" t="str">
        <f t="shared" si="13"/>
        <v/>
      </c>
      <c r="J45" s="19" t="str">
        <f t="shared" si="14"/>
        <v/>
      </c>
      <c r="K45" s="19" t="str">
        <f t="shared" si="15"/>
        <v/>
      </c>
      <c r="L45" s="19">
        <f t="shared" si="16"/>
        <v>23</v>
      </c>
      <c r="N45" s="20"/>
      <c r="O45" s="21">
        <v>1</v>
      </c>
      <c r="P45" s="20">
        <v>10115162020</v>
      </c>
      <c r="Q45" s="21">
        <v>1</v>
      </c>
      <c r="R45" s="20"/>
      <c r="S45" s="21">
        <v>1</v>
      </c>
      <c r="T45" s="20">
        <v>10053580558</v>
      </c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>
        <f t="shared" si="8"/>
        <v>43</v>
      </c>
      <c r="B46" s="17">
        <v>10080281123</v>
      </c>
      <c r="C46" s="10" t="str">
        <f>IF(B46&lt;&gt;"",IF(ISERROR(VLOOKUP(B46,baza!A:C,2,FALSE)),"",VLOOKUP(B46,baza!A:C,2,FALSE)),"")</f>
        <v>PANYŁO Miłosz</v>
      </c>
      <c r="D46" s="23" t="str">
        <f>IF(B46&lt;&gt;"",IF(ISERROR(VLOOKUP(B46,baza!A:C,3,FALSE)),"",VLOOKUP(B46,baza!A:C,3,FALSE)),"")</f>
        <v>DĘBICKI KLUB KOLARSKI GRYF</v>
      </c>
      <c r="E46" s="19" t="str">
        <f t="shared" si="9"/>
        <v/>
      </c>
      <c r="F46" s="19">
        <f t="shared" si="10"/>
        <v>3</v>
      </c>
      <c r="G46" s="19">
        <f t="shared" si="11"/>
        <v>14</v>
      </c>
      <c r="H46" s="19">
        <f t="shared" si="12"/>
        <v>5</v>
      </c>
      <c r="I46" s="19" t="str">
        <f t="shared" si="13"/>
        <v/>
      </c>
      <c r="J46" s="19" t="str">
        <f t="shared" si="14"/>
        <v/>
      </c>
      <c r="K46" s="19" t="str">
        <f t="shared" si="15"/>
        <v/>
      </c>
      <c r="L46" s="19">
        <f t="shared" si="16"/>
        <v>22</v>
      </c>
      <c r="N46" s="20"/>
      <c r="O46" s="21">
        <v>1</v>
      </c>
      <c r="P46" s="20">
        <v>10093009240</v>
      </c>
      <c r="Q46" s="21">
        <v>1</v>
      </c>
      <c r="R46" s="20"/>
      <c r="S46" s="21">
        <v>1</v>
      </c>
      <c r="T46" s="20">
        <v>10115638835</v>
      </c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>
        <f t="shared" si="8"/>
        <v>44</v>
      </c>
      <c r="B47" s="17">
        <v>10094161015</v>
      </c>
      <c r="C47" s="10" t="str">
        <f>IF(B47&lt;&gt;"",IF(ISERROR(VLOOKUP(B47,baza!A:C,2,FALSE)),"",VLOOKUP(B47,baza!A:C,2,FALSE)),"")</f>
        <v>CHMIELEWSKI Olaf</v>
      </c>
      <c r="D47" s="23" t="str">
        <f>IF(B47&lt;&gt;"",IF(ISERROR(VLOOKUP(B47,baza!A:C,3,FALSE)),"",VLOOKUP(B47,baza!A:C,3,FALSE)),"")</f>
        <v>KLUB ROWEROWY MTB SUWAŁKI</v>
      </c>
      <c r="E47" s="19" t="str">
        <f t="shared" si="9"/>
        <v/>
      </c>
      <c r="F47" s="19">
        <f t="shared" si="10"/>
        <v>14</v>
      </c>
      <c r="G47" s="19" t="str">
        <f t="shared" si="11"/>
        <v/>
      </c>
      <c r="H47" s="19">
        <f t="shared" si="12"/>
        <v>8</v>
      </c>
      <c r="I47" s="19" t="str">
        <f t="shared" si="13"/>
        <v/>
      </c>
      <c r="J47" s="19" t="str">
        <f t="shared" si="14"/>
        <v/>
      </c>
      <c r="K47" s="19" t="str">
        <f t="shared" si="15"/>
        <v/>
      </c>
      <c r="L47" s="19">
        <f t="shared" si="16"/>
        <v>22</v>
      </c>
      <c r="N47" s="20"/>
      <c r="O47" s="21">
        <v>1</v>
      </c>
      <c r="P47" s="20"/>
      <c r="Q47" s="21">
        <v>1</v>
      </c>
      <c r="R47" s="20"/>
      <c r="S47" s="21">
        <v>1</v>
      </c>
      <c r="T47" s="20">
        <v>10115639037</v>
      </c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>
        <f t="shared" si="8"/>
        <v>45</v>
      </c>
      <c r="B48" s="17">
        <v>10055168833</v>
      </c>
      <c r="C48" s="10" t="str">
        <f>IF(B48&lt;&gt;"",IF(ISERROR(VLOOKUP(B48,baza!A:C,2,FALSE)),"",VLOOKUP(B48,baza!A:C,2,FALSE)),"")</f>
        <v>MILLER Jakub</v>
      </c>
      <c r="D48" s="23" t="str">
        <f>IF(B48&lt;&gt;"",IF(ISERROR(VLOOKUP(B48,baza!A:C,3,FALSE)),"",VLOOKUP(B48,baza!A:C,3,FALSE)),"")</f>
        <v>UKKS ORIENS CHOJNÓW</v>
      </c>
      <c r="E48" s="19">
        <f t="shared" si="9"/>
        <v>11</v>
      </c>
      <c r="F48" s="19" t="str">
        <f t="shared" si="10"/>
        <v/>
      </c>
      <c r="G48" s="19">
        <f t="shared" si="11"/>
        <v>8</v>
      </c>
      <c r="H48" s="19">
        <f t="shared" si="12"/>
        <v>1</v>
      </c>
      <c r="I48" s="19" t="str">
        <f t="shared" si="13"/>
        <v/>
      </c>
      <c r="J48" s="19" t="str">
        <f t="shared" si="14"/>
        <v/>
      </c>
      <c r="K48" s="19" t="str">
        <f t="shared" si="15"/>
        <v/>
      </c>
      <c r="L48" s="19">
        <f t="shared" si="16"/>
        <v>20</v>
      </c>
      <c r="N48" s="20"/>
      <c r="O48" s="21">
        <v>1</v>
      </c>
      <c r="P48" s="20"/>
      <c r="Q48" s="21">
        <v>1</v>
      </c>
      <c r="R48" s="20"/>
      <c r="S48" s="21">
        <v>1</v>
      </c>
      <c r="T48" s="20">
        <v>10091449156</v>
      </c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>
        <f t="shared" si="8"/>
        <v>46</v>
      </c>
      <c r="B49" s="22">
        <v>10048529282</v>
      </c>
      <c r="C49" s="10" t="str">
        <f>IF(B49&lt;&gt;"",IF(ISERROR(VLOOKUP(B49,baza!A:C,2,FALSE)),"",VLOOKUP(B49,baza!A:C,2,FALSE)),"")</f>
        <v>DEGENKOLB Hannes</v>
      </c>
      <c r="D49" s="23" t="str">
        <f>IF(B49&lt;&gt;"",IF(ISERROR(VLOOKUP(B49,baza!A:C,3,FALSE)),"",VLOOKUP(B49,baza!A:C,3,FALSE)),"")</f>
        <v>SCHWALBE TEAM SACHSEN/ SSV MOUNTY ALT</v>
      </c>
      <c r="E49" s="19" t="str">
        <f t="shared" si="9"/>
        <v/>
      </c>
      <c r="F49" s="19" t="str">
        <f t="shared" si="10"/>
        <v/>
      </c>
      <c r="G49" s="19" t="str">
        <f t="shared" si="11"/>
        <v/>
      </c>
      <c r="H49" s="19">
        <f t="shared" si="12"/>
        <v>20</v>
      </c>
      <c r="I49" s="19" t="str">
        <f t="shared" si="13"/>
        <v/>
      </c>
      <c r="J49" s="19" t="str">
        <f t="shared" si="14"/>
        <v/>
      </c>
      <c r="K49" s="19" t="str">
        <f t="shared" si="15"/>
        <v/>
      </c>
      <c r="L49" s="19">
        <f t="shared" si="16"/>
        <v>20</v>
      </c>
      <c r="N49" s="20"/>
      <c r="O49" s="21">
        <v>1</v>
      </c>
      <c r="P49" s="20"/>
      <c r="Q49" s="21">
        <v>1</v>
      </c>
      <c r="R49" s="20"/>
      <c r="S49" s="21">
        <v>1</v>
      </c>
      <c r="T49" s="20"/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>
        <f t="shared" si="8"/>
        <v>47</v>
      </c>
      <c r="B50" s="17">
        <v>10100455204</v>
      </c>
      <c r="C50" s="10" t="str">
        <f>IF(B50&lt;&gt;"",IF(ISERROR(VLOOKUP(B50,baza!A:C,2,FALSE)),"",VLOOKUP(B50,baza!A:C,2,FALSE)),"")</f>
        <v>KUNA Stanisław</v>
      </c>
      <c r="D50" s="23" t="str">
        <f>IF(B50&lt;&gt;"",IF(ISERROR(VLOOKUP(B50,baza!A:C,3,FALSE)),"",VLOOKUP(B50,baza!A:C,3,FALSE)),"")</f>
        <v>NIEZRZESZONY</v>
      </c>
      <c r="E50" s="19" t="str">
        <f t="shared" si="9"/>
        <v/>
      </c>
      <c r="F50" s="19">
        <f t="shared" si="10"/>
        <v>19</v>
      </c>
      <c r="G50" s="19" t="str">
        <f t="shared" si="11"/>
        <v/>
      </c>
      <c r="H50" s="19" t="str">
        <f t="shared" si="12"/>
        <v/>
      </c>
      <c r="I50" s="19" t="str">
        <f t="shared" si="13"/>
        <v/>
      </c>
      <c r="J50" s="19" t="str">
        <f t="shared" si="14"/>
        <v/>
      </c>
      <c r="K50" s="19" t="str">
        <f t="shared" si="15"/>
        <v/>
      </c>
      <c r="L50" s="19">
        <f t="shared" si="16"/>
        <v>19</v>
      </c>
      <c r="N50" s="20"/>
      <c r="O50" s="21">
        <v>1</v>
      </c>
      <c r="P50" s="20"/>
      <c r="Q50" s="21">
        <v>1</v>
      </c>
      <c r="R50" s="20"/>
      <c r="S50" s="21">
        <v>1</v>
      </c>
      <c r="T50" s="20"/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>
        <f t="shared" si="8"/>
        <v>48</v>
      </c>
      <c r="B51" s="17">
        <v>10106652995</v>
      </c>
      <c r="C51" s="10" t="str">
        <f>IF(B51&lt;&gt;"",IF(ISERROR(VLOOKUP(B51,baza!A:C,2,FALSE)),"",VLOOKUP(B51,baza!A:C,2,FALSE)),"")</f>
        <v>WOSIK Filip</v>
      </c>
      <c r="D51" s="23" t="str">
        <f>IF(B51&lt;&gt;"",IF(ISERROR(VLOOKUP(B51,baza!A:C,3,FALSE)),"",VLOOKUP(B51,baza!A:C,3,FALSE)),"")</f>
        <v>RAZ NA WOZIE BRZEZINY MTB TEAM - UKS "INTER-SOLAR" - RAZ NA WOZIE BRZEZINY MTB TEAM</v>
      </c>
      <c r="E51" s="19">
        <f t="shared" si="9"/>
        <v>18</v>
      </c>
      <c r="F51" s="19" t="str">
        <f t="shared" si="10"/>
        <v/>
      </c>
      <c r="G51" s="19" t="str">
        <f t="shared" si="11"/>
        <v/>
      </c>
      <c r="H51" s="19" t="str">
        <f t="shared" si="12"/>
        <v/>
      </c>
      <c r="I51" s="19" t="str">
        <f t="shared" si="13"/>
        <v/>
      </c>
      <c r="J51" s="19" t="str">
        <f t="shared" si="14"/>
        <v/>
      </c>
      <c r="K51" s="19" t="str">
        <f t="shared" si="15"/>
        <v/>
      </c>
      <c r="L51" s="19">
        <f t="shared" si="16"/>
        <v>18</v>
      </c>
      <c r="N51" s="20"/>
      <c r="O51" s="21">
        <v>1</v>
      </c>
      <c r="P51" s="20"/>
      <c r="Q51" s="21">
        <v>1</v>
      </c>
      <c r="R51" s="20"/>
      <c r="S51" s="21">
        <v>1</v>
      </c>
      <c r="T51" s="20"/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>
        <f t="shared" si="8"/>
        <v>49</v>
      </c>
      <c r="B52" s="17">
        <v>10054548235</v>
      </c>
      <c r="C52" s="10" t="str">
        <f>IF(B52&lt;&gt;"",IF(ISERROR(VLOOKUP(B52,baza!A:C,2,FALSE)),"",VLOOKUP(B52,baza!A:C,2,FALSE)),"")</f>
        <v>TYLKA Szymon</v>
      </c>
      <c r="D52" s="23" t="str">
        <f>IF(B52&lt;&gt;"",IF(ISERROR(VLOOKUP(B52,baza!A:C,3,FALSE)),"",VLOOKUP(B52,baza!A:C,3,FALSE)),"")</f>
        <v>KS LUBOŃ SKOMIELNA BIAŁA</v>
      </c>
      <c r="E52" s="19">
        <f t="shared" si="9"/>
        <v>17</v>
      </c>
      <c r="F52" s="19">
        <f t="shared" si="10"/>
        <v>1</v>
      </c>
      <c r="G52" s="19" t="str">
        <f t="shared" si="11"/>
        <v/>
      </c>
      <c r="H52" s="19" t="str">
        <f t="shared" si="12"/>
        <v/>
      </c>
      <c r="I52" s="19" t="str">
        <f t="shared" si="13"/>
        <v/>
      </c>
      <c r="J52" s="19" t="str">
        <f t="shared" si="14"/>
        <v/>
      </c>
      <c r="K52" s="19" t="str">
        <f t="shared" si="15"/>
        <v/>
      </c>
      <c r="L52" s="19">
        <f t="shared" si="16"/>
        <v>18</v>
      </c>
      <c r="N52" s="20"/>
      <c r="O52" s="21">
        <v>1</v>
      </c>
      <c r="P52" s="20"/>
      <c r="Q52" s="21">
        <v>1</v>
      </c>
      <c r="R52" s="20"/>
      <c r="S52" s="21">
        <v>1</v>
      </c>
      <c r="T52" s="20"/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>
        <f t="shared" si="8"/>
        <v>50</v>
      </c>
      <c r="B53" s="17">
        <v>10056460347</v>
      </c>
      <c r="C53" s="10" t="str">
        <f>IF(B53&lt;&gt;"",IF(ISERROR(VLOOKUP(B53,baza!A:C,2,FALSE)),"",VLOOKUP(B53,baza!A:C,2,FALSE)),"")</f>
        <v>SOBIERAJ Jakub</v>
      </c>
      <c r="D53" s="23" t="str">
        <f>IF(B53&lt;&gt;"",IF(ISERROR(VLOOKUP(B53,baza!A:C,3,FALSE)),"",VLOOKUP(B53,baza!A:C,3,FALSE)),"")</f>
        <v>BELTA TEAM GDAŃSK</v>
      </c>
      <c r="E53" s="19" t="str">
        <f t="shared" si="9"/>
        <v/>
      </c>
      <c r="F53" s="19">
        <f t="shared" si="10"/>
        <v>17</v>
      </c>
      <c r="G53" s="19" t="str">
        <f t="shared" si="11"/>
        <v/>
      </c>
      <c r="H53" s="19" t="str">
        <f t="shared" si="12"/>
        <v/>
      </c>
      <c r="I53" s="19" t="str">
        <f t="shared" si="13"/>
        <v/>
      </c>
      <c r="J53" s="19" t="str">
        <f t="shared" si="14"/>
        <v/>
      </c>
      <c r="K53" s="19" t="str">
        <f t="shared" si="15"/>
        <v/>
      </c>
      <c r="L53" s="19">
        <f t="shared" si="16"/>
        <v>17</v>
      </c>
      <c r="N53" s="20"/>
      <c r="O53" s="21">
        <v>1</v>
      </c>
      <c r="P53" s="20"/>
      <c r="Q53" s="21">
        <v>1</v>
      </c>
      <c r="R53" s="20"/>
      <c r="S53" s="21">
        <v>1</v>
      </c>
      <c r="T53" s="20"/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>
        <f t="shared" si="8"/>
        <v>51</v>
      </c>
      <c r="B54" s="22">
        <v>10062801218</v>
      </c>
      <c r="C54" s="10" t="str">
        <f>IF(B54&lt;&gt;"",IF(ISERROR(VLOOKUP(B54,baza!A:C,2,FALSE)),"",VLOOKUP(B54,baza!A:C,2,FALSE)),"")</f>
        <v>KOLLER Simon</v>
      </c>
      <c r="D54" s="23" t="str">
        <f>IF(B54&lt;&gt;"",IF(ISERROR(VLOOKUP(B54,baza!A:C,3,FALSE)),"",VLOOKUP(B54,baza!A:C,3,FALSE)),"")</f>
        <v>HEAD PRO TEAM OPAVA</v>
      </c>
      <c r="E54" s="19" t="str">
        <f t="shared" si="9"/>
        <v/>
      </c>
      <c r="F54" s="19" t="str">
        <f t="shared" si="10"/>
        <v/>
      </c>
      <c r="G54" s="19" t="str">
        <f t="shared" si="11"/>
        <v/>
      </c>
      <c r="H54" s="19">
        <f t="shared" si="12"/>
        <v>16</v>
      </c>
      <c r="I54" s="19" t="str">
        <f t="shared" si="13"/>
        <v/>
      </c>
      <c r="J54" s="19" t="str">
        <f t="shared" si="14"/>
        <v/>
      </c>
      <c r="K54" s="19" t="str">
        <f t="shared" si="15"/>
        <v/>
      </c>
      <c r="L54" s="19">
        <f t="shared" si="16"/>
        <v>16</v>
      </c>
      <c r="N54" s="20"/>
      <c r="O54" s="21">
        <v>1</v>
      </c>
      <c r="P54" s="20"/>
      <c r="Q54" s="21">
        <v>1</v>
      </c>
      <c r="R54" s="20"/>
      <c r="S54" s="21">
        <v>1</v>
      </c>
      <c r="T54" s="20"/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>
        <f t="shared" si="8"/>
        <v>52</v>
      </c>
      <c r="B55" s="17">
        <v>10085771525</v>
      </c>
      <c r="C55" s="10" t="str">
        <f>IF(B55&lt;&gt;"",IF(ISERROR(VLOOKUP(B55,baza!A:C,2,FALSE)),"",VLOOKUP(B55,baza!A:C,2,FALSE)),"")</f>
        <v>MUSIALIK Tobiasz</v>
      </c>
      <c r="D55" s="23" t="str">
        <f>IF(B55&lt;&gt;"",IF(ISERROR(VLOOKUP(B55,baza!A:C,3,FALSE)),"",VLOOKUP(B55,baza!A:C,3,FALSE)),"")</f>
        <v>MIEJSKO GMINNY LKS BŁĘKITNI W KOZIEGŁOWACH - MEXLLER</v>
      </c>
      <c r="E55" s="19">
        <f t="shared" si="9"/>
        <v>15</v>
      </c>
      <c r="F55" s="19" t="str">
        <f t="shared" si="10"/>
        <v/>
      </c>
      <c r="G55" s="19" t="str">
        <f t="shared" si="11"/>
        <v/>
      </c>
      <c r="H55" s="19" t="str">
        <f t="shared" si="12"/>
        <v/>
      </c>
      <c r="I55" s="19" t="str">
        <f t="shared" si="13"/>
        <v/>
      </c>
      <c r="J55" s="19" t="str">
        <f t="shared" si="14"/>
        <v/>
      </c>
      <c r="K55" s="19" t="str">
        <f t="shared" si="15"/>
        <v/>
      </c>
      <c r="L55" s="19">
        <f t="shared" si="16"/>
        <v>15</v>
      </c>
      <c r="N55" s="20"/>
      <c r="O55" s="21">
        <v>1</v>
      </c>
      <c r="P55" s="20"/>
      <c r="Q55" s="21">
        <v>1</v>
      </c>
      <c r="R55" s="20"/>
      <c r="S55" s="21">
        <v>1</v>
      </c>
      <c r="T55" s="20"/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>
        <f t="shared" si="8"/>
        <v>53</v>
      </c>
      <c r="B56" s="17">
        <v>10107643813</v>
      </c>
      <c r="C56" s="10" t="str">
        <f>IF(B56&lt;&gt;"",IF(ISERROR(VLOOKUP(B56,baza!A:C,2,FALSE)),"",VLOOKUP(B56,baza!A:C,2,FALSE)),"")</f>
        <v>SZCZOTKA Filip Kacper</v>
      </c>
      <c r="D56" s="23" t="str">
        <f>IF(B56&lt;&gt;"",IF(ISERROR(VLOOKUP(B56,baza!A:C,3,FALSE)),"",VLOOKUP(B56,baza!A:C,3,FALSE)),"")</f>
        <v>KS OPTYK-OKULAR JELENIA GÓRA</v>
      </c>
      <c r="E56" s="19" t="str">
        <f t="shared" si="9"/>
        <v/>
      </c>
      <c r="F56" s="19">
        <f t="shared" si="10"/>
        <v>2</v>
      </c>
      <c r="G56" s="19">
        <f t="shared" si="11"/>
        <v>9</v>
      </c>
      <c r="H56" s="19">
        <f t="shared" si="12"/>
        <v>3</v>
      </c>
      <c r="I56" s="19" t="str">
        <f t="shared" si="13"/>
        <v/>
      </c>
      <c r="J56" s="19" t="str">
        <f t="shared" si="14"/>
        <v/>
      </c>
      <c r="K56" s="19" t="str">
        <f t="shared" si="15"/>
        <v/>
      </c>
      <c r="L56" s="19">
        <f t="shared" si="16"/>
        <v>14</v>
      </c>
      <c r="N56" s="20"/>
      <c r="O56" s="21">
        <v>1</v>
      </c>
      <c r="P56" s="20"/>
      <c r="Q56" s="21">
        <v>1</v>
      </c>
      <c r="R56" s="20"/>
      <c r="S56" s="21">
        <v>1</v>
      </c>
      <c r="T56" s="20"/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>
        <f t="shared" si="8"/>
        <v>54</v>
      </c>
      <c r="B57" s="17">
        <v>10080220903</v>
      </c>
      <c r="C57" s="10" t="str">
        <f>IF(B57&lt;&gt;"",IF(ISERROR(VLOOKUP(B57,baza!A:C,2,FALSE)),"",VLOOKUP(B57,baza!A:C,2,FALSE)),"")</f>
        <v>KARDELIS Kostas</v>
      </c>
      <c r="D57" s="23" t="str">
        <f>IF(B57&lt;&gt;"",IF(ISERROR(VLOOKUP(B57,baza!A:C,3,FALSE)),"",VLOOKUP(B57,baza!A:C,3,FALSE)),"")</f>
        <v>DSK MINU</v>
      </c>
      <c r="E57" s="19" t="str">
        <f t="shared" si="9"/>
        <v/>
      </c>
      <c r="F57" s="19">
        <f t="shared" si="10"/>
        <v>13</v>
      </c>
      <c r="G57" s="19" t="str">
        <f t="shared" si="11"/>
        <v/>
      </c>
      <c r="H57" s="19" t="str">
        <f t="shared" si="12"/>
        <v/>
      </c>
      <c r="I57" s="19" t="str">
        <f t="shared" si="13"/>
        <v/>
      </c>
      <c r="J57" s="19" t="str">
        <f t="shared" si="14"/>
        <v/>
      </c>
      <c r="K57" s="19" t="str">
        <f t="shared" si="15"/>
        <v/>
      </c>
      <c r="L57" s="19">
        <f t="shared" si="16"/>
        <v>13</v>
      </c>
      <c r="N57" s="20"/>
      <c r="O57" s="21">
        <v>1</v>
      </c>
      <c r="P57" s="20"/>
      <c r="Q57" s="21">
        <v>1</v>
      </c>
      <c r="R57" s="20"/>
      <c r="S57" s="21">
        <v>1</v>
      </c>
      <c r="T57" s="20"/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>
        <f t="shared" si="8"/>
        <v>55</v>
      </c>
      <c r="B58" s="17">
        <v>10092996409</v>
      </c>
      <c r="C58" s="10" t="str">
        <f>IF(B58&lt;&gt;"",IF(ISERROR(VLOOKUP(B58,baza!A:C,2,FALSE)),"",VLOOKUP(B58,baza!A:C,2,FALSE)),"")</f>
        <v>CHUDAK Jakub</v>
      </c>
      <c r="D58" s="23" t="str">
        <f>IF(B58&lt;&gt;"",IF(ISERROR(VLOOKUP(B58,baza!A:C,3,FALSE)),"",VLOOKUP(B58,baza!A:C,3,FALSE)),"")</f>
        <v>STOWARZYSZENIE KLUB SPORTOWY 64-STO LESZNO</v>
      </c>
      <c r="E58" s="19">
        <f t="shared" si="9"/>
        <v>12</v>
      </c>
      <c r="F58" s="19" t="str">
        <f t="shared" si="10"/>
        <v/>
      </c>
      <c r="G58" s="19" t="str">
        <f t="shared" si="11"/>
        <v/>
      </c>
      <c r="H58" s="19" t="str">
        <f t="shared" si="12"/>
        <v/>
      </c>
      <c r="I58" s="19" t="str">
        <f t="shared" si="13"/>
        <v/>
      </c>
      <c r="J58" s="19" t="str">
        <f t="shared" si="14"/>
        <v/>
      </c>
      <c r="K58" s="19" t="str">
        <f t="shared" si="15"/>
        <v/>
      </c>
      <c r="L58" s="19">
        <f t="shared" si="16"/>
        <v>12</v>
      </c>
      <c r="N58" s="20"/>
      <c r="O58" s="21">
        <v>1</v>
      </c>
      <c r="P58" s="20"/>
      <c r="Q58" s="21">
        <v>1</v>
      </c>
      <c r="R58" s="20"/>
      <c r="S58" s="21">
        <v>1</v>
      </c>
      <c r="T58" s="20"/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>
        <f t="shared" si="8"/>
        <v>56</v>
      </c>
      <c r="B59" s="17">
        <v>10112652043</v>
      </c>
      <c r="C59" s="10" t="str">
        <f>IF(B59&lt;&gt;"",IF(ISERROR(VLOOKUP(B59,baza!A:C,2,FALSE)),"",VLOOKUP(B59,baza!A:C,2,FALSE)),"")</f>
        <v>OSOWSKI Filip</v>
      </c>
      <c r="D59" s="23" t="str">
        <f>IF(B59&lt;&gt;"",IF(ISERROR(VLOOKUP(B59,baza!A:C,3,FALSE)),"",VLOOKUP(B59,baza!A:C,3,FALSE)),"")</f>
        <v>NIEZRZESZONY</v>
      </c>
      <c r="E59" s="19">
        <f t="shared" si="9"/>
        <v>5</v>
      </c>
      <c r="F59" s="19" t="str">
        <f t="shared" si="10"/>
        <v/>
      </c>
      <c r="G59" s="19">
        <f t="shared" si="11"/>
        <v>7</v>
      </c>
      <c r="H59" s="19" t="str">
        <f t="shared" si="12"/>
        <v/>
      </c>
      <c r="I59" s="19" t="str">
        <f t="shared" si="13"/>
        <v/>
      </c>
      <c r="J59" s="19" t="str">
        <f t="shared" si="14"/>
        <v/>
      </c>
      <c r="K59" s="19" t="str">
        <f t="shared" si="15"/>
        <v/>
      </c>
      <c r="L59" s="19">
        <f t="shared" si="16"/>
        <v>12</v>
      </c>
      <c r="N59" s="20"/>
      <c r="O59" s="21">
        <v>1</v>
      </c>
      <c r="P59" s="20"/>
      <c r="Q59" s="21">
        <v>1</v>
      </c>
      <c r="R59" s="20"/>
      <c r="S59" s="21">
        <v>1</v>
      </c>
      <c r="T59" s="20"/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>
        <f t="shared" si="8"/>
        <v>57</v>
      </c>
      <c r="B60" s="17">
        <v>10114065617</v>
      </c>
      <c r="C60" s="10" t="str">
        <f>IF(B60&lt;&gt;"",IF(ISERROR(VLOOKUP(B60,baza!A:C,2,FALSE)),"",VLOOKUP(B60,baza!A:C,2,FALSE)),"")</f>
        <v>ABRAM Jan</v>
      </c>
      <c r="D60" s="23" t="str">
        <f>IF(B60&lt;&gt;"",IF(ISERROR(VLOOKUP(B60,baza!A:C,3,FALSE)),"",VLOOKUP(B60,baza!A:C,3,FALSE)),"")</f>
        <v>SKLEPKOMET ŚREM</v>
      </c>
      <c r="E60" s="19" t="str">
        <f t="shared" si="9"/>
        <v/>
      </c>
      <c r="F60" s="19">
        <f t="shared" si="10"/>
        <v>1</v>
      </c>
      <c r="G60" s="19">
        <f t="shared" si="11"/>
        <v>10</v>
      </c>
      <c r="H60" s="19" t="str">
        <f t="shared" si="12"/>
        <v/>
      </c>
      <c r="I60" s="19" t="str">
        <f t="shared" si="13"/>
        <v/>
      </c>
      <c r="J60" s="19" t="str">
        <f t="shared" si="14"/>
        <v/>
      </c>
      <c r="K60" s="19" t="str">
        <f t="shared" si="15"/>
        <v/>
      </c>
      <c r="L60" s="19">
        <f t="shared" si="16"/>
        <v>11</v>
      </c>
      <c r="N60" s="20"/>
      <c r="O60" s="21">
        <v>1</v>
      </c>
      <c r="P60" s="20"/>
      <c r="Q60" s="21">
        <v>1</v>
      </c>
      <c r="R60" s="20"/>
      <c r="S60" s="21">
        <v>1</v>
      </c>
      <c r="T60" s="20"/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>
        <f t="shared" si="8"/>
        <v>58</v>
      </c>
      <c r="B61" s="17">
        <v>10115162020</v>
      </c>
      <c r="C61" s="10" t="str">
        <f>IF(B61&lt;&gt;"",IF(ISERROR(VLOOKUP(B61,baza!A:C,2,FALSE)),"",VLOOKUP(B61,baza!A:C,2,FALSE)),"")</f>
        <v>OGRYZEK MICHAŁ</v>
      </c>
      <c r="D61" s="23" t="str">
        <f>IF(B61&lt;&gt;"",IF(ISERROR(VLOOKUP(B61,baza!A:C,3,FALSE)),"",VLOOKUP(B61,baza!A:C,3,FALSE)),"")</f>
        <v>UKS DREAM-BIKE BIELAWA</v>
      </c>
      <c r="E61" s="19">
        <f t="shared" si="9"/>
        <v>9</v>
      </c>
      <c r="F61" s="19">
        <f t="shared" si="10"/>
        <v>1</v>
      </c>
      <c r="G61" s="19" t="str">
        <f t="shared" si="11"/>
        <v/>
      </c>
      <c r="H61" s="19" t="str">
        <f t="shared" si="12"/>
        <v/>
      </c>
      <c r="I61" s="19" t="str">
        <f t="shared" si="13"/>
        <v/>
      </c>
      <c r="J61" s="19" t="str">
        <f t="shared" si="14"/>
        <v/>
      </c>
      <c r="K61" s="19" t="str">
        <f t="shared" si="15"/>
        <v/>
      </c>
      <c r="L61" s="19">
        <f t="shared" si="16"/>
        <v>10</v>
      </c>
      <c r="N61" s="20"/>
      <c r="O61" s="21">
        <v>1</v>
      </c>
      <c r="P61" s="20"/>
      <c r="Q61" s="21">
        <v>1</v>
      </c>
      <c r="R61" s="20"/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>
        <f t="shared" si="8"/>
        <v>59</v>
      </c>
      <c r="B62" s="17">
        <v>10073657740</v>
      </c>
      <c r="C62" s="10" t="str">
        <f>IF(B62&lt;&gt;"",IF(ISERROR(VLOOKUP(B62,baza!A:C,2,FALSE)),"",VLOOKUP(B62,baza!A:C,2,FALSE)),"")</f>
        <v>KONCEWICZ Olaf</v>
      </c>
      <c r="D62" s="23" t="str">
        <f>IF(B62&lt;&gt;"",IF(ISERROR(VLOOKUP(B62,baza!A:C,3,FALSE)),"",VLOOKUP(B62,baza!A:C,3,FALSE)),"")</f>
        <v>UKS "WYGODA" BIAŁYSTOK</v>
      </c>
      <c r="E62" s="19" t="str">
        <f t="shared" si="9"/>
        <v/>
      </c>
      <c r="F62" s="19">
        <f t="shared" si="10"/>
        <v>8</v>
      </c>
      <c r="G62" s="19" t="str">
        <f t="shared" si="11"/>
        <v/>
      </c>
      <c r="H62" s="19" t="str">
        <f t="shared" si="12"/>
        <v/>
      </c>
      <c r="I62" s="19" t="str">
        <f t="shared" si="13"/>
        <v/>
      </c>
      <c r="J62" s="19" t="str">
        <f t="shared" si="14"/>
        <v/>
      </c>
      <c r="K62" s="19" t="str">
        <f t="shared" si="15"/>
        <v/>
      </c>
      <c r="L62" s="19">
        <f t="shared" si="16"/>
        <v>8</v>
      </c>
      <c r="N62" s="20"/>
      <c r="O62" s="21">
        <v>1</v>
      </c>
      <c r="P62" s="20"/>
      <c r="Q62" s="21">
        <v>1</v>
      </c>
      <c r="R62" s="20"/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>
        <f t="shared" si="8"/>
        <v>60</v>
      </c>
      <c r="B63" s="17">
        <v>10056263923</v>
      </c>
      <c r="C63" s="10" t="str">
        <f>IF(B63&lt;&gt;"",IF(ISERROR(VLOOKUP(B63,baza!A:C,2,FALSE)),"",VLOOKUP(B63,baza!A:C,2,FALSE)),"")</f>
        <v>DONARSKI Franciszek</v>
      </c>
      <c r="D63" s="23" t="str">
        <f>IF(B63&lt;&gt;"",IF(ISERROR(VLOOKUP(B63,baza!A:C,3,FALSE)),"",VLOOKUP(B63,baza!A:C,3,FALSE)),"")</f>
        <v>KS N-BIKE ACADEMY</v>
      </c>
      <c r="E63" s="19" t="str">
        <f t="shared" si="9"/>
        <v/>
      </c>
      <c r="F63" s="19">
        <f t="shared" si="10"/>
        <v>7</v>
      </c>
      <c r="G63" s="19" t="str">
        <f t="shared" si="11"/>
        <v/>
      </c>
      <c r="H63" s="19" t="str">
        <f t="shared" si="12"/>
        <v/>
      </c>
      <c r="I63" s="19" t="str">
        <f t="shared" si="13"/>
        <v/>
      </c>
      <c r="J63" s="19" t="str">
        <f t="shared" si="14"/>
        <v/>
      </c>
      <c r="K63" s="19" t="str">
        <f t="shared" si="15"/>
        <v/>
      </c>
      <c r="L63" s="19">
        <f t="shared" si="16"/>
        <v>7</v>
      </c>
      <c r="N63" s="20"/>
      <c r="O63" s="21">
        <v>1</v>
      </c>
      <c r="P63" s="20"/>
      <c r="Q63" s="21">
        <v>1</v>
      </c>
      <c r="R63" s="20"/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>
        <f t="shared" si="8"/>
        <v>61</v>
      </c>
      <c r="B64" s="17">
        <v>10056681023</v>
      </c>
      <c r="C64" s="10" t="str">
        <f>IF(B64&lt;&gt;"",IF(ISERROR(VLOOKUP(B64,baza!A:C,2,FALSE)),"",VLOOKUP(B64,baza!A:C,2,FALSE)),"")</f>
        <v>SKRZYPKOWSKI Jakub</v>
      </c>
      <c r="D64" s="23" t="str">
        <f>IF(B64&lt;&gt;"",IF(ISERROR(VLOOKUP(B64,baza!A:C,3,FALSE)),"",VLOOKUP(B64,baza!A:C,3,FALSE)),"")</f>
        <v>GKS "CARTUSIA" W KARTUZACH BIKE ATELIER</v>
      </c>
      <c r="E64" s="19">
        <f t="shared" si="9"/>
        <v>6</v>
      </c>
      <c r="F64" s="19" t="str">
        <f t="shared" si="10"/>
        <v/>
      </c>
      <c r="G64" s="19" t="str">
        <f t="shared" si="11"/>
        <v/>
      </c>
      <c r="H64" s="19" t="str">
        <f t="shared" si="12"/>
        <v/>
      </c>
      <c r="I64" s="19" t="str">
        <f t="shared" si="13"/>
        <v/>
      </c>
      <c r="J64" s="19" t="str">
        <f t="shared" si="14"/>
        <v/>
      </c>
      <c r="K64" s="19" t="str">
        <f t="shared" si="15"/>
        <v/>
      </c>
      <c r="L64" s="19">
        <f t="shared" si="16"/>
        <v>6</v>
      </c>
      <c r="N64" s="20"/>
      <c r="O64" s="21">
        <v>1</v>
      </c>
      <c r="P64" s="20"/>
      <c r="Q64" s="21">
        <v>1</v>
      </c>
      <c r="R64" s="20"/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>
        <f t="shared" si="8"/>
        <v>62</v>
      </c>
      <c r="B65" s="22">
        <v>10107258641</v>
      </c>
      <c r="C65" s="10" t="str">
        <f>IF(B65&lt;&gt;"",IF(ISERROR(VLOOKUP(B65,baza!A:C,2,FALSE)),"",VLOOKUP(B65,baza!A:C,2,FALSE)),"")</f>
        <v>JANIKOWSKI Łukasz</v>
      </c>
      <c r="D65" s="23" t="str">
        <f>IF(B65&lt;&gt;"",IF(ISERROR(VLOOKUP(B65,baza!A:C,3,FALSE)),"",VLOOKUP(B65,baza!A:C,3,FALSE)),"")</f>
        <v>SZCZECIŃSKI KLUB KOLARSKI</v>
      </c>
      <c r="E65" s="19" t="str">
        <f t="shared" si="9"/>
        <v/>
      </c>
      <c r="F65" s="19" t="str">
        <f t="shared" si="10"/>
        <v/>
      </c>
      <c r="G65" s="19" t="str">
        <f t="shared" si="11"/>
        <v/>
      </c>
      <c r="H65" s="19">
        <f t="shared" si="12"/>
        <v>6</v>
      </c>
      <c r="I65" s="19" t="str">
        <f t="shared" si="13"/>
        <v/>
      </c>
      <c r="J65" s="19" t="str">
        <f t="shared" si="14"/>
        <v/>
      </c>
      <c r="K65" s="19" t="str">
        <f t="shared" si="15"/>
        <v/>
      </c>
      <c r="L65" s="19">
        <f t="shared" si="16"/>
        <v>6</v>
      </c>
      <c r="N65" s="20"/>
      <c r="O65" s="21">
        <v>1</v>
      </c>
      <c r="P65" s="20"/>
      <c r="Q65" s="21">
        <v>1</v>
      </c>
      <c r="R65" s="20"/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>
        <f t="shared" si="8"/>
        <v>63</v>
      </c>
      <c r="B66" s="17">
        <v>10114065011</v>
      </c>
      <c r="C66" s="10" t="str">
        <f>IF(B66&lt;&gt;"",IF(ISERROR(VLOOKUP(B66,baza!A:C,2,FALSE)),"",VLOOKUP(B66,baza!A:C,2,FALSE)),"")</f>
        <v>MICHALAK Dominik</v>
      </c>
      <c r="D66" s="23" t="str">
        <f>IF(B66&lt;&gt;"",IF(ISERROR(VLOOKUP(B66,baza!A:C,3,FALSE)),"",VLOOKUP(B66,baza!A:C,3,FALSE)),"")</f>
        <v>STOWARZYSZENIE KOLARSKI MIKOŁÓW</v>
      </c>
      <c r="E66" s="19" t="str">
        <f t="shared" si="9"/>
        <v/>
      </c>
      <c r="F66" s="19" t="str">
        <f t="shared" si="10"/>
        <v/>
      </c>
      <c r="G66" s="19">
        <f t="shared" si="11"/>
        <v>5</v>
      </c>
      <c r="H66" s="19" t="str">
        <f t="shared" si="12"/>
        <v/>
      </c>
      <c r="I66" s="19" t="str">
        <f t="shared" si="13"/>
        <v/>
      </c>
      <c r="J66" s="19" t="str">
        <f t="shared" si="14"/>
        <v/>
      </c>
      <c r="K66" s="19" t="str">
        <f t="shared" si="15"/>
        <v/>
      </c>
      <c r="L66" s="19">
        <f t="shared" si="16"/>
        <v>5</v>
      </c>
      <c r="N66" s="20"/>
      <c r="O66" s="21">
        <v>1</v>
      </c>
      <c r="P66" s="20"/>
      <c r="Q66" s="21">
        <v>1</v>
      </c>
      <c r="R66" s="20"/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>
        <f t="shared" si="8"/>
        <v>64</v>
      </c>
      <c r="B67" s="17">
        <v>10054621589</v>
      </c>
      <c r="C67" s="10" t="str">
        <f>IF(B67&lt;&gt;"",IF(ISERROR(VLOOKUP(B67,baza!A:C,2,FALSE)),"",VLOOKUP(B67,baza!A:C,2,FALSE)),"")</f>
        <v>ORIAN-SZPAK Adrian</v>
      </c>
      <c r="D67" s="23" t="str">
        <f>IF(B67&lt;&gt;"",IF(ISERROR(VLOOKUP(B67,baza!A:C,3,FALSE)),"",VLOOKUP(B67,baza!A:C,3,FALSE)),"")</f>
        <v>LUKS "ROSPONDEK"</v>
      </c>
      <c r="E67" s="19" t="str">
        <f t="shared" si="9"/>
        <v/>
      </c>
      <c r="F67" s="19" t="str">
        <f t="shared" si="10"/>
        <v/>
      </c>
      <c r="G67" s="19">
        <f t="shared" si="11"/>
        <v>4</v>
      </c>
      <c r="H67" s="19" t="str">
        <f t="shared" si="12"/>
        <v/>
      </c>
      <c r="I67" s="19" t="str">
        <f t="shared" si="13"/>
        <v/>
      </c>
      <c r="J67" s="19" t="str">
        <f t="shared" si="14"/>
        <v/>
      </c>
      <c r="K67" s="19" t="str">
        <f t="shared" si="15"/>
        <v/>
      </c>
      <c r="L67" s="19">
        <f t="shared" si="16"/>
        <v>4</v>
      </c>
      <c r="N67" s="20"/>
      <c r="O67" s="21">
        <v>1</v>
      </c>
      <c r="P67" s="20"/>
      <c r="Q67" s="21">
        <v>1</v>
      </c>
      <c r="R67" s="20"/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>
        <f t="shared" si="8"/>
        <v>65</v>
      </c>
      <c r="B68" s="22">
        <v>10085376249</v>
      </c>
      <c r="C68" s="10" t="str">
        <f>IF(B68&lt;&gt;"",IF(ISERROR(VLOOKUP(B68,baza!A:C,2,FALSE)),"",VLOOKUP(B68,baza!A:C,2,FALSE)),"")</f>
        <v>SEREDNICKI Mikołaj</v>
      </c>
      <c r="D68" s="23" t="str">
        <f>IF(B68&lt;&gt;"",IF(ISERROR(VLOOKUP(B68,baza!A:C,3,FALSE)),"",VLOOKUP(B68,baza!A:C,3,FALSE)),"")</f>
        <v>LKS TRASA ZIELONA GÓRA</v>
      </c>
      <c r="E68" s="19" t="str">
        <f t="shared" ref="E68:E91" si="17">IF(ISERROR(VLOOKUP(B68,N:O,2,FALSE)),"",VLOOKUP(B68,N:O,2,FALSE))</f>
        <v/>
      </c>
      <c r="F68" s="19" t="str">
        <f t="shared" ref="F68:F91" si="18">IF(ISERROR(VLOOKUP(B68,P:Q,2,FALSE)),"",VLOOKUP(B68,P:Q,2,FALSE))</f>
        <v/>
      </c>
      <c r="G68" s="19" t="str">
        <f t="shared" ref="G68:G91" si="19">IF(ISERROR(VLOOKUP(B68,R:S,2,FALSE)),"",VLOOKUP(B68,R:S,2,FALSE))</f>
        <v/>
      </c>
      <c r="H68" s="19">
        <f t="shared" ref="H68:H91" si="20">IF(ISERROR(VLOOKUP(B68,T:U,2,FALSE)),"",VLOOKUP(B68,T:U,2,FALSE))</f>
        <v>2</v>
      </c>
      <c r="I68" s="19" t="str">
        <f t="shared" ref="I68:I91" si="21">IF(ISERROR(VLOOKUP(B68,V:W,2,FALSE)),"",VLOOKUP(B68,V:W,2,FALSE))</f>
        <v/>
      </c>
      <c r="J68" s="19" t="str">
        <f t="shared" ref="J68:J91" si="22">IF(ISERROR(VLOOKUP(B68,X:Y,2,FALSE)),"",VLOOKUP(B68,X:Y,2,FALSE))</f>
        <v/>
      </c>
      <c r="K68" s="19" t="str">
        <f t="shared" ref="K68:K91" si="23">IF(ISERROR(VLOOKUP(B68,Z:AA,2,FALSE)),"",VLOOKUP(B68,Z:AA,2,FALSE))</f>
        <v/>
      </c>
      <c r="L68" s="19">
        <f t="shared" ref="L68:L76" si="24">IF(B68&lt;&gt;"",SUM(IF(ISERROR(LARGE(E68:K68,1)),0,LARGE(E68:K68,1)),IF(ISERROR(LARGE(E68:K68,2)),0,LARGE(E68:K68,2)),IF(ISERROR(LARGE(E68:K68,3)),0,LARGE(E68:K68,3)),IF(ISERROR(LARGE(E68:K68,4)),0,LARGE(E68:K68,4))),"")</f>
        <v>2</v>
      </c>
      <c r="N68" s="20"/>
      <c r="O68" s="21">
        <v>1</v>
      </c>
      <c r="P68" s="20"/>
      <c r="Q68" s="21">
        <v>1</v>
      </c>
      <c r="R68" s="20"/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>
        <f t="shared" ref="A69:A132" si="25">IF(AND(B69&lt;&gt;"",L69&gt;0),ROW()-3,"")</f>
        <v>66</v>
      </c>
      <c r="B69" s="17">
        <v>10093009240</v>
      </c>
      <c r="C69" s="10" t="str">
        <f>IF(B69&lt;&gt;"",IF(ISERROR(VLOOKUP(B69,baza!A:C,2,FALSE)),"",VLOOKUP(B69,baza!A:C,2,FALSE)),"")</f>
        <v>CIEŚLUK Jakub</v>
      </c>
      <c r="D69" s="23" t="str">
        <f>IF(B69&lt;&gt;"",IF(ISERROR(VLOOKUP(B69,baza!A:C,3,FALSE)),"",VLOOKUP(B69,baza!A:C,3,FALSE)),"")</f>
        <v>UKS "WYGODA" BIAŁYSTOK</v>
      </c>
      <c r="E69" s="19" t="str">
        <f t="shared" si="17"/>
        <v/>
      </c>
      <c r="F69" s="19">
        <f t="shared" si="18"/>
        <v>1</v>
      </c>
      <c r="G69" s="19" t="str">
        <f t="shared" si="19"/>
        <v/>
      </c>
      <c r="H69" s="19" t="str">
        <f t="shared" si="20"/>
        <v/>
      </c>
      <c r="I69" s="19" t="str">
        <f t="shared" si="21"/>
        <v/>
      </c>
      <c r="J69" s="19" t="str">
        <f t="shared" si="22"/>
        <v/>
      </c>
      <c r="K69" s="19" t="str">
        <f t="shared" si="23"/>
        <v/>
      </c>
      <c r="L69" s="19">
        <f t="shared" si="24"/>
        <v>1</v>
      </c>
      <c r="N69" s="20"/>
      <c r="O69" s="21">
        <v>1</v>
      </c>
      <c r="P69" s="20"/>
      <c r="Q69" s="21">
        <v>1</v>
      </c>
      <c r="R69" s="20"/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>
        <f t="shared" si="25"/>
        <v>67</v>
      </c>
      <c r="B70" s="22">
        <v>10053580558</v>
      </c>
      <c r="C70" s="10" t="str">
        <f>IF(B70&lt;&gt;"",IF(ISERROR(VLOOKUP(B70,baza!A:C,2,FALSE)),"",VLOOKUP(B70,baza!A:C,2,FALSE)),"")</f>
        <v>KUŹMICKI Stanisław</v>
      </c>
      <c r="D70" s="23" t="str">
        <f>IF(B70&lt;&gt;"",IF(ISERROR(VLOOKUP(B70,baza!A:C,3,FALSE)),"",VLOOKUP(B70,baza!A:C,3,FALSE)),"")</f>
        <v>SZCZECIŃSKI KLUB KOLARSKI</v>
      </c>
      <c r="E70" s="19" t="str">
        <f t="shared" si="17"/>
        <v/>
      </c>
      <c r="F70" s="19" t="str">
        <f t="shared" si="18"/>
        <v/>
      </c>
      <c r="G70" s="19" t="str">
        <f t="shared" si="19"/>
        <v/>
      </c>
      <c r="H70" s="19">
        <f t="shared" si="20"/>
        <v>1</v>
      </c>
      <c r="I70" s="19" t="str">
        <f t="shared" si="21"/>
        <v/>
      </c>
      <c r="J70" s="19" t="str">
        <f t="shared" si="22"/>
        <v/>
      </c>
      <c r="K70" s="19" t="str">
        <f t="shared" si="23"/>
        <v/>
      </c>
      <c r="L70" s="19">
        <f t="shared" si="24"/>
        <v>1</v>
      </c>
      <c r="N70" s="20"/>
      <c r="O70" s="21">
        <v>1</v>
      </c>
      <c r="P70" s="20"/>
      <c r="Q70" s="21">
        <v>1</v>
      </c>
      <c r="R70" s="20"/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>
        <f t="shared" si="25"/>
        <v>68</v>
      </c>
      <c r="B71" s="22">
        <v>10115638835</v>
      </c>
      <c r="C71" s="10" t="str">
        <f>IF(B71&lt;&gt;"",IF(ISERROR(VLOOKUP(B71,baza!A:C,2,FALSE)),"",VLOOKUP(B71,baza!A:C,2,FALSE)),"")</f>
        <v>KOŁODZIEJ Maciej</v>
      </c>
      <c r="D71" s="23" t="str">
        <f>IF(B71&lt;&gt;"",IF(ISERROR(VLOOKUP(B71,baza!A:C,3,FALSE)),"",VLOOKUP(B71,baza!A:C,3,FALSE)),"")</f>
        <v>ZS OLIMPIC SPRINT ŚCINAWA</v>
      </c>
      <c r="E71" s="19" t="str">
        <f t="shared" si="17"/>
        <v/>
      </c>
      <c r="F71" s="19" t="str">
        <f t="shared" si="18"/>
        <v/>
      </c>
      <c r="G71" s="19" t="str">
        <f t="shared" si="19"/>
        <v/>
      </c>
      <c r="H71" s="19">
        <f t="shared" si="20"/>
        <v>1</v>
      </c>
      <c r="I71" s="19" t="str">
        <f t="shared" si="21"/>
        <v/>
      </c>
      <c r="J71" s="19" t="str">
        <f t="shared" si="22"/>
        <v/>
      </c>
      <c r="K71" s="19" t="str">
        <f t="shared" si="23"/>
        <v/>
      </c>
      <c r="L71" s="19">
        <f t="shared" si="24"/>
        <v>1</v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>
        <f t="shared" si="25"/>
        <v>69</v>
      </c>
      <c r="B72" s="22">
        <v>10115639037</v>
      </c>
      <c r="C72" s="10" t="str">
        <f>IF(B72&lt;&gt;"",IF(ISERROR(VLOOKUP(B72,baza!A:C,2,FALSE)),"",VLOOKUP(B72,baza!A:C,2,FALSE)),"")</f>
        <v>GUNSTUŁ Andrzej</v>
      </c>
      <c r="D72" s="23" t="str">
        <f>IF(B72&lt;&gt;"",IF(ISERROR(VLOOKUP(B72,baza!A:C,3,FALSE)),"",VLOOKUP(B72,baza!A:C,3,FALSE)),"")</f>
        <v>ZS OLIMPIC SPRINT ŚCINAWA</v>
      </c>
      <c r="E72" s="19" t="str">
        <f t="shared" si="17"/>
        <v/>
      </c>
      <c r="F72" s="19" t="str">
        <f t="shared" si="18"/>
        <v/>
      </c>
      <c r="G72" s="19" t="str">
        <f t="shared" si="19"/>
        <v/>
      </c>
      <c r="H72" s="19">
        <f t="shared" si="20"/>
        <v>1</v>
      </c>
      <c r="I72" s="19" t="str">
        <f t="shared" si="21"/>
        <v/>
      </c>
      <c r="J72" s="19" t="str">
        <f t="shared" si="22"/>
        <v/>
      </c>
      <c r="K72" s="19" t="str">
        <f t="shared" si="23"/>
        <v/>
      </c>
      <c r="L72" s="19">
        <f t="shared" si="24"/>
        <v>1</v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 t="str">
        <f t="shared" si="25"/>
        <v/>
      </c>
      <c r="B73" s="17">
        <v>10081094307</v>
      </c>
      <c r="C73" s="10" t="str">
        <f>IF(B73&lt;&gt;"",IF(ISERROR(VLOOKUP(B73,baza!A:C,2,FALSE)),"",VLOOKUP(B73,baza!A:C,2,FALSE)),"")</f>
        <v>PAŘEZ Tomáš</v>
      </c>
      <c r="D73" s="23" t="str">
        <f>IF(B73&lt;&gt;"",IF(ISERROR(VLOOKUP(B73,baza!A:C,3,FALSE)),"",VLOOKUP(B73,baza!A:C,3,FALSE)),"")</f>
        <v>EXPRES CZ TUFO TEAM KOLÍN</v>
      </c>
      <c r="E73" s="19" t="str">
        <f t="shared" si="17"/>
        <v/>
      </c>
      <c r="F73" s="19" t="str">
        <f t="shared" si="18"/>
        <v/>
      </c>
      <c r="G73" s="19" t="str">
        <f t="shared" si="19"/>
        <v/>
      </c>
      <c r="H73" s="19" t="str">
        <f t="shared" si="20"/>
        <v/>
      </c>
      <c r="I73" s="19" t="str">
        <f t="shared" si="21"/>
        <v/>
      </c>
      <c r="J73" s="19" t="str">
        <f t="shared" si="22"/>
        <v/>
      </c>
      <c r="K73" s="19" t="str">
        <f t="shared" si="23"/>
        <v/>
      </c>
      <c r="L73" s="19">
        <f t="shared" si="24"/>
        <v>0</v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 t="str">
        <f t="shared" si="25"/>
        <v/>
      </c>
      <c r="B74" s="17">
        <v>10094413821</v>
      </c>
      <c r="C74" s="10" t="str">
        <f>IF(B74&lt;&gt;"",IF(ISERROR(VLOOKUP(B74,baza!A:C,2,FALSE)),"",VLOOKUP(B74,baza!A:C,2,FALSE)),"")</f>
        <v>OSSOWSKI Jakub</v>
      </c>
      <c r="D74" s="23" t="str">
        <f>IF(B74&lt;&gt;"",IF(ISERROR(VLOOKUP(B74,baza!A:C,3,FALSE)),"",VLOOKUP(B74,baza!A:C,3,FALSE)),"")</f>
        <v>GKS "CARTUSIA" W KARTUZACH BIKE ATELIER</v>
      </c>
      <c r="E74" s="19" t="str">
        <f t="shared" si="17"/>
        <v/>
      </c>
      <c r="F74" s="19" t="str">
        <f t="shared" si="18"/>
        <v/>
      </c>
      <c r="G74" s="19" t="str">
        <f t="shared" si="19"/>
        <v/>
      </c>
      <c r="H74" s="19" t="str">
        <f t="shared" si="20"/>
        <v/>
      </c>
      <c r="I74" s="19" t="str">
        <f t="shared" si="21"/>
        <v/>
      </c>
      <c r="J74" s="19" t="str">
        <f t="shared" si="22"/>
        <v/>
      </c>
      <c r="K74" s="19" t="str">
        <f t="shared" si="23"/>
        <v/>
      </c>
      <c r="L74" s="19">
        <f t="shared" si="24"/>
        <v>0</v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 t="str">
        <f t="shared" si="25"/>
        <v/>
      </c>
      <c r="B75" s="17">
        <v>10113155635</v>
      </c>
      <c r="C75" s="10" t="str">
        <f>IF(B75&lt;&gt;"",IF(ISERROR(VLOOKUP(B75,baza!A:C,2,FALSE)),"",VLOOKUP(B75,baza!A:C,2,FALSE)),"")</f>
        <v>GAWŁOWSKI Wojciech</v>
      </c>
      <c r="D75" s="23" t="str">
        <f>IF(B75&lt;&gt;"",IF(ISERROR(VLOOKUP(B75,baza!A:C,3,FALSE)),"",VLOOKUP(B75,baza!A:C,3,FALSE)),"")</f>
        <v>RAZ NA WOZIE BRZEZINY MTB TEAM - UKS "INTER-SOLAR" - RAZ NA WOZIE BRZEZINY MTB TEAM</v>
      </c>
      <c r="E75" s="19" t="str">
        <f t="shared" si="17"/>
        <v/>
      </c>
      <c r="F75" s="19" t="str">
        <f t="shared" si="18"/>
        <v/>
      </c>
      <c r="G75" s="19" t="str">
        <f t="shared" si="19"/>
        <v/>
      </c>
      <c r="H75" s="19" t="str">
        <f t="shared" si="20"/>
        <v/>
      </c>
      <c r="I75" s="19" t="str">
        <f t="shared" si="21"/>
        <v/>
      </c>
      <c r="J75" s="19" t="str">
        <f t="shared" si="22"/>
        <v/>
      </c>
      <c r="K75" s="19" t="str">
        <f t="shared" si="23"/>
        <v/>
      </c>
      <c r="L75" s="19">
        <f t="shared" si="24"/>
        <v>0</v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 t="str">
        <f t="shared" si="25"/>
        <v/>
      </c>
      <c r="B76" s="17">
        <v>10117120107</v>
      </c>
      <c r="C76" s="10" t="str">
        <f>IF(B76&lt;&gt;"",IF(ISERROR(VLOOKUP(B76,baza!A:C,2,FALSE)),"",VLOOKUP(B76,baza!A:C,2,FALSE)),"")</f>
        <v>PEŁSZYŃSKI SZYMON</v>
      </c>
      <c r="D76" s="23" t="str">
        <f>IF(B76&lt;&gt;"",IF(ISERROR(VLOOKUP(B76,baza!A:C,3,FALSE)),"",VLOOKUP(B76,baza!A:C,3,FALSE)),"")</f>
        <v>LUDOWY UCZNIOWSKI KLUB KOLARSKI PRYM EŁK</v>
      </c>
      <c r="E76" s="19" t="str">
        <f t="shared" si="17"/>
        <v/>
      </c>
      <c r="F76" s="19" t="str">
        <f t="shared" si="18"/>
        <v/>
      </c>
      <c r="G76" s="19" t="str">
        <f t="shared" si="19"/>
        <v/>
      </c>
      <c r="H76" s="19" t="str">
        <f t="shared" si="20"/>
        <v/>
      </c>
      <c r="I76" s="19" t="str">
        <f t="shared" si="21"/>
        <v/>
      </c>
      <c r="J76" s="19" t="str">
        <f t="shared" si="22"/>
        <v/>
      </c>
      <c r="K76" s="19" t="str">
        <f t="shared" si="23"/>
        <v/>
      </c>
      <c r="L76" s="19">
        <f t="shared" si="24"/>
        <v>0</v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 t="str">
        <f t="shared" si="25"/>
        <v/>
      </c>
      <c r="B77" s="22"/>
      <c r="C77" s="10" t="str">
        <f>IF(B77&lt;&gt;"",IF(ISERROR(VLOOKUP(B77,baza!A:C,2,FALSE)),"",VLOOKUP(B77,baza!A:C,2,FALSE)),"")</f>
        <v/>
      </c>
      <c r="D77" s="23" t="str">
        <f>IF(B77&lt;&gt;"",IF(ISERROR(VLOOKUP(B77,baza!A:C,3,FALSE)),"",VLOOKUP(B77,baza!A:C,3,FALSE)),"")</f>
        <v/>
      </c>
      <c r="E77" s="19" t="str">
        <f t="shared" si="17"/>
        <v/>
      </c>
      <c r="F77" s="19" t="str">
        <f t="shared" si="18"/>
        <v/>
      </c>
      <c r="G77" s="19" t="str">
        <f t="shared" si="19"/>
        <v/>
      </c>
      <c r="H77" s="19" t="str">
        <f t="shared" si="20"/>
        <v/>
      </c>
      <c r="I77" s="19" t="str">
        <f t="shared" si="21"/>
        <v/>
      </c>
      <c r="J77" s="19" t="str">
        <f t="shared" si="22"/>
        <v/>
      </c>
      <c r="K77" s="19" t="str">
        <f t="shared" si="23"/>
        <v/>
      </c>
      <c r="L77" s="19" t="str">
        <f t="shared" ref="L77:L132" si="26">IF(B77&lt;&gt;"",SUM(IF(ISERROR(LARGE(E77:K77,1)),0,LARGE(E77:K77,1)),IF(ISERROR(LARGE(E77:K77,2)),0,LARGE(E77:K77,2)),IF(ISERROR(LARGE(E77:K77,3)),0,LARGE(E77:K77,3)),IF(ISERROR(LARGE(E77:K77,4)),0,LARGE(E77:K77,4))),"")</f>
        <v/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 t="str">
        <f t="shared" si="25"/>
        <v/>
      </c>
      <c r="B78" s="22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 t="str">
        <f t="shared" si="17"/>
        <v/>
      </c>
      <c r="F78" s="19" t="str">
        <f t="shared" si="18"/>
        <v/>
      </c>
      <c r="G78" s="19" t="str">
        <f t="shared" si="19"/>
        <v/>
      </c>
      <c r="H78" s="19" t="str">
        <f t="shared" si="20"/>
        <v/>
      </c>
      <c r="I78" s="19" t="str">
        <f t="shared" si="21"/>
        <v/>
      </c>
      <c r="J78" s="19" t="str">
        <f t="shared" si="22"/>
        <v/>
      </c>
      <c r="K78" s="19" t="str">
        <f t="shared" si="23"/>
        <v/>
      </c>
      <c r="L78" s="19" t="str">
        <f t="shared" si="26"/>
        <v/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 t="str">
        <f t="shared" si="25"/>
        <v/>
      </c>
      <c r="B79" s="22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 t="str">
        <f t="shared" si="17"/>
        <v/>
      </c>
      <c r="F79" s="19" t="str">
        <f t="shared" si="18"/>
        <v/>
      </c>
      <c r="G79" s="19" t="str">
        <f t="shared" si="19"/>
        <v/>
      </c>
      <c r="H79" s="19" t="str">
        <f t="shared" si="20"/>
        <v/>
      </c>
      <c r="I79" s="19" t="str">
        <f t="shared" si="21"/>
        <v/>
      </c>
      <c r="J79" s="19" t="str">
        <f t="shared" si="22"/>
        <v/>
      </c>
      <c r="K79" s="19" t="str">
        <f t="shared" si="23"/>
        <v/>
      </c>
      <c r="L79" s="19" t="str">
        <f t="shared" si="26"/>
        <v/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 t="str">
        <f t="shared" si="25"/>
        <v/>
      </c>
      <c r="B80" s="22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 t="str">
        <f t="shared" si="17"/>
        <v/>
      </c>
      <c r="F80" s="19" t="str">
        <f t="shared" si="18"/>
        <v/>
      </c>
      <c r="G80" s="19" t="str">
        <f t="shared" si="19"/>
        <v/>
      </c>
      <c r="H80" s="19" t="str">
        <f t="shared" si="20"/>
        <v/>
      </c>
      <c r="I80" s="19" t="str">
        <f t="shared" si="21"/>
        <v/>
      </c>
      <c r="J80" s="19" t="str">
        <f t="shared" si="22"/>
        <v/>
      </c>
      <c r="K80" s="19" t="str">
        <f t="shared" si="23"/>
        <v/>
      </c>
      <c r="L80" s="19" t="str">
        <f t="shared" si="26"/>
        <v/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 t="str">
        <f t="shared" si="25"/>
        <v/>
      </c>
      <c r="B81" s="22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 t="str">
        <f t="shared" si="17"/>
        <v/>
      </c>
      <c r="F81" s="19" t="str">
        <f t="shared" si="18"/>
        <v/>
      </c>
      <c r="G81" s="19" t="str">
        <f t="shared" si="19"/>
        <v/>
      </c>
      <c r="H81" s="19" t="str">
        <f t="shared" si="20"/>
        <v/>
      </c>
      <c r="I81" s="19" t="str">
        <f t="shared" si="21"/>
        <v/>
      </c>
      <c r="J81" s="19" t="str">
        <f t="shared" si="22"/>
        <v/>
      </c>
      <c r="K81" s="19" t="str">
        <f t="shared" si="23"/>
        <v/>
      </c>
      <c r="L81" s="19" t="str">
        <f t="shared" si="26"/>
        <v/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 t="str">
        <f t="shared" si="25"/>
        <v/>
      </c>
      <c r="B82" s="22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 t="str">
        <f t="shared" si="17"/>
        <v/>
      </c>
      <c r="F82" s="19" t="str">
        <f t="shared" si="18"/>
        <v/>
      </c>
      <c r="G82" s="19" t="str">
        <f t="shared" si="19"/>
        <v/>
      </c>
      <c r="H82" s="19" t="str">
        <f t="shared" si="20"/>
        <v/>
      </c>
      <c r="I82" s="19" t="str">
        <f t="shared" si="21"/>
        <v/>
      </c>
      <c r="J82" s="19" t="str">
        <f t="shared" si="22"/>
        <v/>
      </c>
      <c r="K82" s="19" t="str">
        <f t="shared" si="23"/>
        <v/>
      </c>
      <c r="L82" s="19" t="str">
        <f t="shared" si="26"/>
        <v/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 t="str">
        <f t="shared" si="25"/>
        <v/>
      </c>
      <c r="B83" s="22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 t="str">
        <f t="shared" si="17"/>
        <v/>
      </c>
      <c r="F83" s="19" t="str">
        <f t="shared" si="18"/>
        <v/>
      </c>
      <c r="G83" s="19" t="str">
        <f t="shared" si="19"/>
        <v/>
      </c>
      <c r="H83" s="19" t="str">
        <f t="shared" si="20"/>
        <v/>
      </c>
      <c r="I83" s="19" t="str">
        <f t="shared" si="21"/>
        <v/>
      </c>
      <c r="J83" s="19" t="str">
        <f t="shared" si="22"/>
        <v/>
      </c>
      <c r="K83" s="19" t="str">
        <f t="shared" si="23"/>
        <v/>
      </c>
      <c r="L83" s="19" t="str">
        <f t="shared" si="26"/>
        <v/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 t="str">
        <f t="shared" si="25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 t="str">
        <f t="shared" si="17"/>
        <v/>
      </c>
      <c r="F84" s="19" t="str">
        <f t="shared" si="18"/>
        <v/>
      </c>
      <c r="G84" s="19" t="str">
        <f t="shared" si="19"/>
        <v/>
      </c>
      <c r="H84" s="19" t="str">
        <f t="shared" si="20"/>
        <v/>
      </c>
      <c r="I84" s="19" t="str">
        <f t="shared" si="21"/>
        <v/>
      </c>
      <c r="J84" s="19" t="str">
        <f t="shared" si="22"/>
        <v/>
      </c>
      <c r="K84" s="19" t="str">
        <f t="shared" si="23"/>
        <v/>
      </c>
      <c r="L84" s="19" t="str">
        <f t="shared" si="26"/>
        <v/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 t="str">
        <f t="shared" si="25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 t="str">
        <f t="shared" si="17"/>
        <v/>
      </c>
      <c r="F85" s="19" t="str">
        <f t="shared" si="18"/>
        <v/>
      </c>
      <c r="G85" s="19" t="str">
        <f t="shared" si="19"/>
        <v/>
      </c>
      <c r="H85" s="19" t="str">
        <f t="shared" si="20"/>
        <v/>
      </c>
      <c r="I85" s="19" t="str">
        <f t="shared" si="21"/>
        <v/>
      </c>
      <c r="J85" s="19" t="str">
        <f t="shared" si="22"/>
        <v/>
      </c>
      <c r="K85" s="19" t="str">
        <f t="shared" si="23"/>
        <v/>
      </c>
      <c r="L85" s="19" t="str">
        <f t="shared" si="26"/>
        <v/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 t="str">
        <f t="shared" si="25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 t="str">
        <f t="shared" si="17"/>
        <v/>
      </c>
      <c r="F86" s="19" t="str">
        <f t="shared" si="18"/>
        <v/>
      </c>
      <c r="G86" s="19" t="str">
        <f t="shared" si="19"/>
        <v/>
      </c>
      <c r="H86" s="19" t="str">
        <f t="shared" si="20"/>
        <v/>
      </c>
      <c r="I86" s="19" t="str">
        <f t="shared" si="21"/>
        <v/>
      </c>
      <c r="J86" s="19" t="str">
        <f t="shared" si="22"/>
        <v/>
      </c>
      <c r="K86" s="19" t="str">
        <f t="shared" si="23"/>
        <v/>
      </c>
      <c r="L86" s="19" t="str">
        <f t="shared" si="26"/>
        <v/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 t="str">
        <f t="shared" si="25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 t="str">
        <f t="shared" si="17"/>
        <v/>
      </c>
      <c r="F87" s="19" t="str">
        <f t="shared" si="18"/>
        <v/>
      </c>
      <c r="G87" s="19" t="str">
        <f t="shared" si="19"/>
        <v/>
      </c>
      <c r="H87" s="19" t="str">
        <f t="shared" si="20"/>
        <v/>
      </c>
      <c r="I87" s="19" t="str">
        <f t="shared" si="21"/>
        <v/>
      </c>
      <c r="J87" s="19" t="str">
        <f t="shared" si="22"/>
        <v/>
      </c>
      <c r="K87" s="19" t="str">
        <f t="shared" si="23"/>
        <v/>
      </c>
      <c r="L87" s="19" t="str">
        <f t="shared" si="26"/>
        <v/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 t="str">
        <f t="shared" si="25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 t="str">
        <f t="shared" si="17"/>
        <v/>
      </c>
      <c r="F88" s="19" t="str">
        <f t="shared" si="18"/>
        <v/>
      </c>
      <c r="G88" s="19" t="str">
        <f t="shared" si="19"/>
        <v/>
      </c>
      <c r="H88" s="19" t="str">
        <f t="shared" si="20"/>
        <v/>
      </c>
      <c r="I88" s="19" t="str">
        <f t="shared" si="21"/>
        <v/>
      </c>
      <c r="J88" s="19" t="str">
        <f t="shared" si="22"/>
        <v/>
      </c>
      <c r="K88" s="19" t="str">
        <f t="shared" si="23"/>
        <v/>
      </c>
      <c r="L88" s="19" t="str">
        <f t="shared" si="26"/>
        <v/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 t="str">
        <f t="shared" si="25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 t="str">
        <f t="shared" si="17"/>
        <v/>
      </c>
      <c r="F89" s="19" t="str">
        <f t="shared" si="18"/>
        <v/>
      </c>
      <c r="G89" s="19" t="str">
        <f t="shared" si="19"/>
        <v/>
      </c>
      <c r="H89" s="19" t="str">
        <f t="shared" si="20"/>
        <v/>
      </c>
      <c r="I89" s="19" t="str">
        <f t="shared" si="21"/>
        <v/>
      </c>
      <c r="J89" s="19" t="str">
        <f t="shared" si="22"/>
        <v/>
      </c>
      <c r="K89" s="19" t="str">
        <f t="shared" si="23"/>
        <v/>
      </c>
      <c r="L89" s="19" t="str">
        <f t="shared" si="26"/>
        <v/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 t="str">
        <f t="shared" si="25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 t="str">
        <f t="shared" si="17"/>
        <v/>
      </c>
      <c r="F90" s="19" t="str">
        <f t="shared" si="18"/>
        <v/>
      </c>
      <c r="G90" s="19" t="str">
        <f t="shared" si="19"/>
        <v/>
      </c>
      <c r="H90" s="19" t="str">
        <f t="shared" si="20"/>
        <v/>
      </c>
      <c r="I90" s="19" t="str">
        <f t="shared" si="21"/>
        <v/>
      </c>
      <c r="J90" s="19" t="str">
        <f t="shared" si="22"/>
        <v/>
      </c>
      <c r="K90" s="19" t="str">
        <f t="shared" si="23"/>
        <v/>
      </c>
      <c r="L90" s="19" t="str">
        <f t="shared" si="26"/>
        <v/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 t="str">
        <f t="shared" si="25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 t="str">
        <f t="shared" si="17"/>
        <v/>
      </c>
      <c r="F91" s="19" t="str">
        <f t="shared" si="18"/>
        <v/>
      </c>
      <c r="G91" s="19" t="str">
        <f t="shared" si="19"/>
        <v/>
      </c>
      <c r="H91" s="19" t="str">
        <f t="shared" si="20"/>
        <v/>
      </c>
      <c r="I91" s="19" t="str">
        <f t="shared" si="21"/>
        <v/>
      </c>
      <c r="J91" s="19" t="str">
        <f t="shared" si="22"/>
        <v/>
      </c>
      <c r="K91" s="19" t="str">
        <f t="shared" si="23"/>
        <v/>
      </c>
      <c r="L91" s="19" t="str">
        <f t="shared" si="26"/>
        <v/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 t="str">
        <f t="shared" si="25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ref="E92:E153" si="27">IF(ISERROR(VLOOKUP(B92,N:O,2,FALSE)),"",VLOOKUP(B92,N:O,2,FALSE))</f>
        <v/>
      </c>
      <c r="F92" s="19" t="str">
        <f t="shared" ref="F92:F153" si="28">IF(ISERROR(VLOOKUP(B92,P:Q,2,FALSE)),"",VLOOKUP(B92,P:Q,2,FALSE))</f>
        <v/>
      </c>
      <c r="G92" s="19" t="str">
        <f t="shared" ref="G92:G153" si="29">IF(ISERROR(VLOOKUP(B92,R:S,2,FALSE)),"",VLOOKUP(B92,R:S,2,FALSE))</f>
        <v/>
      </c>
      <c r="H92" s="19" t="str">
        <f t="shared" ref="H92:H153" si="30">IF(ISERROR(VLOOKUP(B92,T:U,2,FALSE)),"",VLOOKUP(B92,T:U,2,FALSE))</f>
        <v/>
      </c>
      <c r="I92" s="19" t="str">
        <f t="shared" ref="I92:I153" si="31">IF(ISERROR(VLOOKUP(B92,V:W,2,FALSE)),"",VLOOKUP(B92,V:W,2,FALSE))</f>
        <v/>
      </c>
      <c r="J92" s="19" t="str">
        <f t="shared" ref="J92:J153" si="32">IF(ISERROR(VLOOKUP(B92,X:Y,2,FALSE)),"",VLOOKUP(B92,X:Y,2,FALSE))</f>
        <v/>
      </c>
      <c r="K92" s="19" t="str">
        <f t="shared" ref="K92:K153" si="33">IF(ISERROR(VLOOKUP(B92,Z:AA,2,FALSE)),"",VLOOKUP(B92,Z:AA,2,FALSE))</f>
        <v/>
      </c>
      <c r="L92" s="19" t="str">
        <f t="shared" si="26"/>
        <v/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 t="str">
        <f t="shared" si="25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 t="str">
        <f t="shared" si="27"/>
        <v/>
      </c>
      <c r="F93" s="19" t="str">
        <f t="shared" si="28"/>
        <v/>
      </c>
      <c r="G93" s="19" t="str">
        <f t="shared" si="29"/>
        <v/>
      </c>
      <c r="H93" s="19" t="str">
        <f t="shared" si="30"/>
        <v/>
      </c>
      <c r="I93" s="19" t="str">
        <f t="shared" si="31"/>
        <v/>
      </c>
      <c r="J93" s="19" t="str">
        <f t="shared" si="32"/>
        <v/>
      </c>
      <c r="K93" s="19" t="str">
        <f t="shared" si="33"/>
        <v/>
      </c>
      <c r="L93" s="19" t="str">
        <f t="shared" si="26"/>
        <v/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 t="str">
        <f t="shared" si="25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 t="str">
        <f t="shared" si="27"/>
        <v/>
      </c>
      <c r="F94" s="19" t="str">
        <f t="shared" si="28"/>
        <v/>
      </c>
      <c r="G94" s="19" t="str">
        <f t="shared" si="29"/>
        <v/>
      </c>
      <c r="H94" s="19" t="str">
        <f t="shared" si="30"/>
        <v/>
      </c>
      <c r="I94" s="19" t="str">
        <f t="shared" si="31"/>
        <v/>
      </c>
      <c r="J94" s="19" t="str">
        <f t="shared" si="32"/>
        <v/>
      </c>
      <c r="K94" s="19" t="str">
        <f t="shared" si="33"/>
        <v/>
      </c>
      <c r="L94" s="19" t="str">
        <f t="shared" si="26"/>
        <v/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 t="str">
        <f t="shared" si="25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 t="str">
        <f t="shared" si="27"/>
        <v/>
      </c>
      <c r="F95" s="19" t="str">
        <f t="shared" si="28"/>
        <v/>
      </c>
      <c r="G95" s="19" t="str">
        <f t="shared" si="29"/>
        <v/>
      </c>
      <c r="H95" s="19" t="str">
        <f t="shared" si="30"/>
        <v/>
      </c>
      <c r="I95" s="19" t="str">
        <f t="shared" si="31"/>
        <v/>
      </c>
      <c r="J95" s="19" t="str">
        <f t="shared" si="32"/>
        <v/>
      </c>
      <c r="K95" s="19" t="str">
        <f t="shared" si="33"/>
        <v/>
      </c>
      <c r="L95" s="19" t="str">
        <f t="shared" si="26"/>
        <v/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 t="str">
        <f t="shared" si="25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 t="str">
        <f t="shared" si="27"/>
        <v/>
      </c>
      <c r="F96" s="19" t="str">
        <f t="shared" si="28"/>
        <v/>
      </c>
      <c r="G96" s="19" t="str">
        <f t="shared" si="29"/>
        <v/>
      </c>
      <c r="H96" s="19" t="str">
        <f t="shared" si="30"/>
        <v/>
      </c>
      <c r="I96" s="19" t="str">
        <f t="shared" si="31"/>
        <v/>
      </c>
      <c r="J96" s="19" t="str">
        <f t="shared" si="32"/>
        <v/>
      </c>
      <c r="K96" s="19" t="str">
        <f t="shared" si="33"/>
        <v/>
      </c>
      <c r="L96" s="19" t="str">
        <f t="shared" si="26"/>
        <v/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 t="str">
        <f t="shared" si="25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 t="str">
        <f t="shared" si="27"/>
        <v/>
      </c>
      <c r="F97" s="19" t="str">
        <f t="shared" si="28"/>
        <v/>
      </c>
      <c r="G97" s="19" t="str">
        <f t="shared" si="29"/>
        <v/>
      </c>
      <c r="H97" s="19" t="str">
        <f t="shared" si="30"/>
        <v/>
      </c>
      <c r="I97" s="19" t="str">
        <f t="shared" si="31"/>
        <v/>
      </c>
      <c r="J97" s="19" t="str">
        <f t="shared" si="32"/>
        <v/>
      </c>
      <c r="K97" s="19" t="str">
        <f t="shared" si="33"/>
        <v/>
      </c>
      <c r="L97" s="19" t="str">
        <f t="shared" si="26"/>
        <v/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 t="str">
        <f t="shared" si="25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 t="str">
        <f t="shared" si="27"/>
        <v/>
      </c>
      <c r="F98" s="19" t="str">
        <f t="shared" si="28"/>
        <v/>
      </c>
      <c r="G98" s="19" t="str">
        <f t="shared" si="29"/>
        <v/>
      </c>
      <c r="H98" s="19" t="str">
        <f t="shared" si="30"/>
        <v/>
      </c>
      <c r="I98" s="19" t="str">
        <f t="shared" si="31"/>
        <v/>
      </c>
      <c r="J98" s="19" t="str">
        <f t="shared" si="32"/>
        <v/>
      </c>
      <c r="K98" s="19" t="str">
        <f t="shared" si="33"/>
        <v/>
      </c>
      <c r="L98" s="19" t="str">
        <f t="shared" si="26"/>
        <v/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 t="str">
        <f t="shared" si="25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 t="str">
        <f t="shared" si="27"/>
        <v/>
      </c>
      <c r="F99" s="19" t="str">
        <f t="shared" si="28"/>
        <v/>
      </c>
      <c r="G99" s="19" t="str">
        <f t="shared" si="29"/>
        <v/>
      </c>
      <c r="H99" s="19" t="str">
        <f t="shared" si="30"/>
        <v/>
      </c>
      <c r="I99" s="19" t="str">
        <f t="shared" si="31"/>
        <v/>
      </c>
      <c r="J99" s="19" t="str">
        <f t="shared" si="32"/>
        <v/>
      </c>
      <c r="K99" s="19" t="str">
        <f t="shared" si="33"/>
        <v/>
      </c>
      <c r="L99" s="19" t="str">
        <f t="shared" si="26"/>
        <v/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 t="str">
        <f t="shared" si="25"/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 t="str">
        <f t="shared" si="27"/>
        <v/>
      </c>
      <c r="F100" s="19" t="str">
        <f t="shared" si="28"/>
        <v/>
      </c>
      <c r="G100" s="19" t="str">
        <f t="shared" si="29"/>
        <v/>
      </c>
      <c r="H100" s="19" t="str">
        <f t="shared" si="30"/>
        <v/>
      </c>
      <c r="I100" s="19" t="str">
        <f t="shared" si="31"/>
        <v/>
      </c>
      <c r="J100" s="19" t="str">
        <f t="shared" si="32"/>
        <v/>
      </c>
      <c r="K100" s="19" t="str">
        <f t="shared" si="33"/>
        <v/>
      </c>
      <c r="L100" s="19" t="str">
        <f t="shared" si="26"/>
        <v/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 t="str">
        <f t="shared" si="25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 t="str">
        <f t="shared" si="27"/>
        <v/>
      </c>
      <c r="F101" s="19" t="str">
        <f t="shared" si="28"/>
        <v/>
      </c>
      <c r="G101" s="19" t="str">
        <f t="shared" si="29"/>
        <v/>
      </c>
      <c r="H101" s="19" t="str">
        <f t="shared" si="30"/>
        <v/>
      </c>
      <c r="I101" s="19" t="str">
        <f t="shared" si="31"/>
        <v/>
      </c>
      <c r="J101" s="19" t="str">
        <f t="shared" si="32"/>
        <v/>
      </c>
      <c r="K101" s="19" t="str">
        <f t="shared" si="33"/>
        <v/>
      </c>
      <c r="L101" s="19" t="str">
        <f t="shared" si="26"/>
        <v/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 t="str">
        <f t="shared" si="25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 t="str">
        <f t="shared" si="27"/>
        <v/>
      </c>
      <c r="F102" s="19" t="str">
        <f t="shared" si="28"/>
        <v/>
      </c>
      <c r="G102" s="19" t="str">
        <f t="shared" si="29"/>
        <v/>
      </c>
      <c r="H102" s="19" t="str">
        <f t="shared" si="30"/>
        <v/>
      </c>
      <c r="I102" s="19" t="str">
        <f t="shared" si="31"/>
        <v/>
      </c>
      <c r="J102" s="19" t="str">
        <f t="shared" si="32"/>
        <v/>
      </c>
      <c r="K102" s="19" t="str">
        <f t="shared" si="33"/>
        <v/>
      </c>
      <c r="L102" s="19" t="str">
        <f t="shared" si="26"/>
        <v/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 t="str">
        <f t="shared" si="25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 t="str">
        <f t="shared" si="27"/>
        <v/>
      </c>
      <c r="F103" s="19" t="str">
        <f t="shared" si="28"/>
        <v/>
      </c>
      <c r="G103" s="19" t="str">
        <f t="shared" si="29"/>
        <v/>
      </c>
      <c r="H103" s="19" t="str">
        <f t="shared" si="30"/>
        <v/>
      </c>
      <c r="I103" s="19" t="str">
        <f t="shared" si="31"/>
        <v/>
      </c>
      <c r="J103" s="19" t="str">
        <f t="shared" si="32"/>
        <v/>
      </c>
      <c r="K103" s="19" t="str">
        <f t="shared" si="33"/>
        <v/>
      </c>
      <c r="L103" s="19" t="str">
        <f t="shared" si="26"/>
        <v/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 t="str">
        <f t="shared" si="25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 t="str">
        <f t="shared" si="27"/>
        <v/>
      </c>
      <c r="F104" s="19" t="str">
        <f t="shared" si="28"/>
        <v/>
      </c>
      <c r="G104" s="19" t="str">
        <f t="shared" si="29"/>
        <v/>
      </c>
      <c r="H104" s="19" t="str">
        <f t="shared" si="30"/>
        <v/>
      </c>
      <c r="I104" s="19" t="str">
        <f t="shared" si="31"/>
        <v/>
      </c>
      <c r="J104" s="19" t="str">
        <f t="shared" si="32"/>
        <v/>
      </c>
      <c r="K104" s="19" t="str">
        <f t="shared" si="33"/>
        <v/>
      </c>
      <c r="L104" s="19" t="str">
        <f t="shared" si="26"/>
        <v/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 t="str">
        <f t="shared" si="25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 t="str">
        <f t="shared" si="27"/>
        <v/>
      </c>
      <c r="F105" s="19" t="str">
        <f t="shared" si="28"/>
        <v/>
      </c>
      <c r="G105" s="19" t="str">
        <f t="shared" si="29"/>
        <v/>
      </c>
      <c r="H105" s="19" t="str">
        <f t="shared" si="30"/>
        <v/>
      </c>
      <c r="I105" s="19" t="str">
        <f t="shared" si="31"/>
        <v/>
      </c>
      <c r="J105" s="19" t="str">
        <f t="shared" si="32"/>
        <v/>
      </c>
      <c r="K105" s="19" t="str">
        <f t="shared" si="33"/>
        <v/>
      </c>
      <c r="L105" s="19" t="str">
        <f t="shared" si="26"/>
        <v/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 t="str">
        <f t="shared" si="25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 t="str">
        <f t="shared" si="27"/>
        <v/>
      </c>
      <c r="F106" s="19" t="str">
        <f t="shared" si="28"/>
        <v/>
      </c>
      <c r="G106" s="19" t="str">
        <f t="shared" si="29"/>
        <v/>
      </c>
      <c r="H106" s="19" t="str">
        <f t="shared" si="30"/>
        <v/>
      </c>
      <c r="I106" s="19" t="str">
        <f t="shared" si="31"/>
        <v/>
      </c>
      <c r="J106" s="19" t="str">
        <f t="shared" si="32"/>
        <v/>
      </c>
      <c r="K106" s="19" t="str">
        <f t="shared" si="33"/>
        <v/>
      </c>
      <c r="L106" s="19" t="str">
        <f t="shared" si="26"/>
        <v/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 t="str">
        <f t="shared" si="25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 t="str">
        <f t="shared" si="27"/>
        <v/>
      </c>
      <c r="F107" s="19" t="str">
        <f t="shared" si="28"/>
        <v/>
      </c>
      <c r="G107" s="19" t="str">
        <f t="shared" si="29"/>
        <v/>
      </c>
      <c r="H107" s="19" t="str">
        <f t="shared" si="30"/>
        <v/>
      </c>
      <c r="I107" s="19" t="str">
        <f t="shared" si="31"/>
        <v/>
      </c>
      <c r="J107" s="19" t="str">
        <f t="shared" si="32"/>
        <v/>
      </c>
      <c r="K107" s="19" t="str">
        <f t="shared" si="33"/>
        <v/>
      </c>
      <c r="L107" s="19" t="str">
        <f t="shared" si="26"/>
        <v/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 t="str">
        <f t="shared" si="25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 t="str">
        <f t="shared" si="27"/>
        <v/>
      </c>
      <c r="F108" s="19" t="str">
        <f t="shared" si="28"/>
        <v/>
      </c>
      <c r="G108" s="19" t="str">
        <f t="shared" si="29"/>
        <v/>
      </c>
      <c r="H108" s="19" t="str">
        <f t="shared" si="30"/>
        <v/>
      </c>
      <c r="I108" s="19" t="str">
        <f t="shared" si="31"/>
        <v/>
      </c>
      <c r="J108" s="19" t="str">
        <f t="shared" si="32"/>
        <v/>
      </c>
      <c r="K108" s="19" t="str">
        <f t="shared" si="33"/>
        <v/>
      </c>
      <c r="L108" s="19" t="str">
        <f t="shared" si="26"/>
        <v/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 t="str">
        <f t="shared" si="25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 t="str">
        <f t="shared" si="27"/>
        <v/>
      </c>
      <c r="F109" s="19" t="str">
        <f t="shared" si="28"/>
        <v/>
      </c>
      <c r="G109" s="19" t="str">
        <f t="shared" si="29"/>
        <v/>
      </c>
      <c r="H109" s="19" t="str">
        <f t="shared" si="30"/>
        <v/>
      </c>
      <c r="I109" s="19" t="str">
        <f t="shared" si="31"/>
        <v/>
      </c>
      <c r="J109" s="19" t="str">
        <f t="shared" si="32"/>
        <v/>
      </c>
      <c r="K109" s="19" t="str">
        <f t="shared" si="33"/>
        <v/>
      </c>
      <c r="L109" s="19" t="str">
        <f t="shared" si="26"/>
        <v/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 t="str">
        <f t="shared" si="25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 t="str">
        <f t="shared" si="27"/>
        <v/>
      </c>
      <c r="F110" s="19" t="str">
        <f t="shared" si="28"/>
        <v/>
      </c>
      <c r="G110" s="19" t="str">
        <f t="shared" si="29"/>
        <v/>
      </c>
      <c r="H110" s="19" t="str">
        <f t="shared" si="30"/>
        <v/>
      </c>
      <c r="I110" s="19" t="str">
        <f t="shared" si="31"/>
        <v/>
      </c>
      <c r="J110" s="19" t="str">
        <f t="shared" si="32"/>
        <v/>
      </c>
      <c r="K110" s="19" t="str">
        <f t="shared" si="33"/>
        <v/>
      </c>
      <c r="L110" s="19" t="str">
        <f t="shared" si="26"/>
        <v/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 t="str">
        <f t="shared" si="25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 t="str">
        <f t="shared" si="27"/>
        <v/>
      </c>
      <c r="F111" s="19" t="str">
        <f t="shared" si="28"/>
        <v/>
      </c>
      <c r="G111" s="19" t="str">
        <f t="shared" si="29"/>
        <v/>
      </c>
      <c r="H111" s="19" t="str">
        <f t="shared" si="30"/>
        <v/>
      </c>
      <c r="I111" s="19" t="str">
        <f t="shared" si="31"/>
        <v/>
      </c>
      <c r="J111" s="19" t="str">
        <f t="shared" si="32"/>
        <v/>
      </c>
      <c r="K111" s="19" t="str">
        <f t="shared" si="33"/>
        <v/>
      </c>
      <c r="L111" s="19" t="str">
        <f t="shared" si="26"/>
        <v/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 t="str">
        <f t="shared" si="25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 t="str">
        <f t="shared" si="27"/>
        <v/>
      </c>
      <c r="F112" s="19" t="str">
        <f t="shared" si="28"/>
        <v/>
      </c>
      <c r="G112" s="19" t="str">
        <f t="shared" si="29"/>
        <v/>
      </c>
      <c r="H112" s="19" t="str">
        <f t="shared" si="30"/>
        <v/>
      </c>
      <c r="I112" s="19" t="str">
        <f t="shared" si="31"/>
        <v/>
      </c>
      <c r="J112" s="19" t="str">
        <f t="shared" si="32"/>
        <v/>
      </c>
      <c r="K112" s="19" t="str">
        <f t="shared" si="33"/>
        <v/>
      </c>
      <c r="L112" s="19" t="str">
        <f t="shared" si="26"/>
        <v/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 t="str">
        <f t="shared" si="25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 t="str">
        <f t="shared" si="27"/>
        <v/>
      </c>
      <c r="F113" s="19" t="str">
        <f t="shared" si="28"/>
        <v/>
      </c>
      <c r="G113" s="19" t="str">
        <f t="shared" si="29"/>
        <v/>
      </c>
      <c r="H113" s="19" t="str">
        <f t="shared" si="30"/>
        <v/>
      </c>
      <c r="I113" s="19" t="str">
        <f t="shared" si="31"/>
        <v/>
      </c>
      <c r="J113" s="19" t="str">
        <f t="shared" si="32"/>
        <v/>
      </c>
      <c r="K113" s="19" t="str">
        <f t="shared" si="33"/>
        <v/>
      </c>
      <c r="L113" s="19" t="str">
        <f t="shared" si="26"/>
        <v/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 t="str">
        <f t="shared" si="25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 t="str">
        <f t="shared" si="27"/>
        <v/>
      </c>
      <c r="F114" s="19" t="str">
        <f t="shared" si="28"/>
        <v/>
      </c>
      <c r="G114" s="19" t="str">
        <f t="shared" si="29"/>
        <v/>
      </c>
      <c r="H114" s="19" t="str">
        <f t="shared" si="30"/>
        <v/>
      </c>
      <c r="I114" s="19" t="str">
        <f t="shared" si="31"/>
        <v/>
      </c>
      <c r="J114" s="19" t="str">
        <f t="shared" si="32"/>
        <v/>
      </c>
      <c r="K114" s="19" t="str">
        <f t="shared" si="33"/>
        <v/>
      </c>
      <c r="L114" s="19" t="str">
        <f t="shared" si="26"/>
        <v/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 t="str">
        <f t="shared" si="25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 t="str">
        <f t="shared" si="27"/>
        <v/>
      </c>
      <c r="F115" s="19" t="str">
        <f t="shared" si="28"/>
        <v/>
      </c>
      <c r="G115" s="19" t="str">
        <f t="shared" si="29"/>
        <v/>
      </c>
      <c r="H115" s="19" t="str">
        <f t="shared" si="30"/>
        <v/>
      </c>
      <c r="I115" s="19" t="str">
        <f t="shared" si="31"/>
        <v/>
      </c>
      <c r="J115" s="19" t="str">
        <f t="shared" si="32"/>
        <v/>
      </c>
      <c r="K115" s="19" t="str">
        <f t="shared" si="33"/>
        <v/>
      </c>
      <c r="L115" s="19" t="str">
        <f t="shared" si="26"/>
        <v/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 t="str">
        <f t="shared" si="25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 t="str">
        <f t="shared" si="27"/>
        <v/>
      </c>
      <c r="F116" s="19" t="str">
        <f t="shared" si="28"/>
        <v/>
      </c>
      <c r="G116" s="19" t="str">
        <f t="shared" si="29"/>
        <v/>
      </c>
      <c r="H116" s="19" t="str">
        <f t="shared" si="30"/>
        <v/>
      </c>
      <c r="I116" s="19" t="str">
        <f t="shared" si="31"/>
        <v/>
      </c>
      <c r="J116" s="19" t="str">
        <f t="shared" si="32"/>
        <v/>
      </c>
      <c r="K116" s="19" t="str">
        <f t="shared" si="33"/>
        <v/>
      </c>
      <c r="L116" s="19" t="str">
        <f t="shared" si="26"/>
        <v/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 t="str">
        <f t="shared" si="25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 t="str">
        <f t="shared" si="27"/>
        <v/>
      </c>
      <c r="F117" s="19" t="str">
        <f t="shared" si="28"/>
        <v/>
      </c>
      <c r="G117" s="19" t="str">
        <f t="shared" si="29"/>
        <v/>
      </c>
      <c r="H117" s="19" t="str">
        <f t="shared" si="30"/>
        <v/>
      </c>
      <c r="I117" s="19" t="str">
        <f t="shared" si="31"/>
        <v/>
      </c>
      <c r="J117" s="19" t="str">
        <f t="shared" si="32"/>
        <v/>
      </c>
      <c r="K117" s="19" t="str">
        <f t="shared" si="33"/>
        <v/>
      </c>
      <c r="L117" s="19" t="str">
        <f t="shared" si="26"/>
        <v/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 t="str">
        <f t="shared" si="25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 t="str">
        <f t="shared" si="27"/>
        <v/>
      </c>
      <c r="F118" s="19" t="str">
        <f t="shared" si="28"/>
        <v/>
      </c>
      <c r="G118" s="19" t="str">
        <f t="shared" si="29"/>
        <v/>
      </c>
      <c r="H118" s="19" t="str">
        <f t="shared" si="30"/>
        <v/>
      </c>
      <c r="I118" s="19" t="str">
        <f t="shared" si="31"/>
        <v/>
      </c>
      <c r="J118" s="19" t="str">
        <f t="shared" si="32"/>
        <v/>
      </c>
      <c r="K118" s="19" t="str">
        <f t="shared" si="33"/>
        <v/>
      </c>
      <c r="L118" s="19" t="str">
        <f t="shared" si="26"/>
        <v/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 t="str">
        <f t="shared" si="25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 t="str">
        <f t="shared" si="27"/>
        <v/>
      </c>
      <c r="F119" s="19" t="str">
        <f t="shared" si="28"/>
        <v/>
      </c>
      <c r="G119" s="19" t="str">
        <f t="shared" si="29"/>
        <v/>
      </c>
      <c r="H119" s="19" t="str">
        <f t="shared" si="30"/>
        <v/>
      </c>
      <c r="I119" s="19" t="str">
        <f t="shared" si="31"/>
        <v/>
      </c>
      <c r="J119" s="19" t="str">
        <f t="shared" si="32"/>
        <v/>
      </c>
      <c r="K119" s="19" t="str">
        <f t="shared" si="33"/>
        <v/>
      </c>
      <c r="L119" s="19" t="str">
        <f t="shared" si="26"/>
        <v/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 t="str">
        <f t="shared" si="25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 t="str">
        <f t="shared" si="27"/>
        <v/>
      </c>
      <c r="F120" s="19" t="str">
        <f t="shared" si="28"/>
        <v/>
      </c>
      <c r="G120" s="19" t="str">
        <f t="shared" si="29"/>
        <v/>
      </c>
      <c r="H120" s="19" t="str">
        <f t="shared" si="30"/>
        <v/>
      </c>
      <c r="I120" s="19" t="str">
        <f t="shared" si="31"/>
        <v/>
      </c>
      <c r="J120" s="19" t="str">
        <f t="shared" si="32"/>
        <v/>
      </c>
      <c r="K120" s="19" t="str">
        <f t="shared" si="33"/>
        <v/>
      </c>
      <c r="L120" s="19" t="str">
        <f t="shared" si="26"/>
        <v/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25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 t="str">
        <f t="shared" si="27"/>
        <v/>
      </c>
      <c r="F121" s="19" t="str">
        <f t="shared" si="28"/>
        <v/>
      </c>
      <c r="G121" s="19" t="str">
        <f t="shared" si="29"/>
        <v/>
      </c>
      <c r="H121" s="19" t="str">
        <f t="shared" si="30"/>
        <v/>
      </c>
      <c r="I121" s="19" t="str">
        <f t="shared" si="31"/>
        <v/>
      </c>
      <c r="J121" s="19" t="str">
        <f t="shared" si="32"/>
        <v/>
      </c>
      <c r="K121" s="19" t="str">
        <f t="shared" si="33"/>
        <v/>
      </c>
      <c r="L121" s="19" t="str">
        <f t="shared" si="26"/>
        <v/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25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 t="str">
        <f t="shared" si="27"/>
        <v/>
      </c>
      <c r="F122" s="19" t="str">
        <f t="shared" si="28"/>
        <v/>
      </c>
      <c r="G122" s="19" t="str">
        <f t="shared" si="29"/>
        <v/>
      </c>
      <c r="H122" s="19" t="str">
        <f t="shared" si="30"/>
        <v/>
      </c>
      <c r="I122" s="19" t="str">
        <f t="shared" si="31"/>
        <v/>
      </c>
      <c r="J122" s="19" t="str">
        <f t="shared" si="32"/>
        <v/>
      </c>
      <c r="K122" s="19" t="str">
        <f t="shared" si="33"/>
        <v/>
      </c>
      <c r="L122" s="19" t="str">
        <f t="shared" si="26"/>
        <v/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25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 t="str">
        <f t="shared" si="27"/>
        <v/>
      </c>
      <c r="F123" s="19" t="str">
        <f t="shared" si="28"/>
        <v/>
      </c>
      <c r="G123" s="19" t="str">
        <f t="shared" si="29"/>
        <v/>
      </c>
      <c r="H123" s="19" t="str">
        <f t="shared" si="30"/>
        <v/>
      </c>
      <c r="I123" s="19" t="str">
        <f t="shared" si="31"/>
        <v/>
      </c>
      <c r="J123" s="19" t="str">
        <f t="shared" si="32"/>
        <v/>
      </c>
      <c r="K123" s="19" t="str">
        <f t="shared" si="33"/>
        <v/>
      </c>
      <c r="L123" s="19" t="str">
        <f t="shared" si="26"/>
        <v/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25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 t="str">
        <f t="shared" si="27"/>
        <v/>
      </c>
      <c r="F124" s="19" t="str">
        <f t="shared" si="28"/>
        <v/>
      </c>
      <c r="G124" s="19" t="str">
        <f t="shared" si="29"/>
        <v/>
      </c>
      <c r="H124" s="19" t="str">
        <f t="shared" si="30"/>
        <v/>
      </c>
      <c r="I124" s="19" t="str">
        <f t="shared" si="31"/>
        <v/>
      </c>
      <c r="J124" s="19" t="str">
        <f t="shared" si="32"/>
        <v/>
      </c>
      <c r="K124" s="19" t="str">
        <f t="shared" si="33"/>
        <v/>
      </c>
      <c r="L124" s="19" t="str">
        <f t="shared" si="26"/>
        <v/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25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 t="str">
        <f t="shared" si="27"/>
        <v/>
      </c>
      <c r="F125" s="19" t="str">
        <f t="shared" si="28"/>
        <v/>
      </c>
      <c r="G125" s="19" t="str">
        <f t="shared" si="29"/>
        <v/>
      </c>
      <c r="H125" s="19" t="str">
        <f t="shared" si="30"/>
        <v/>
      </c>
      <c r="I125" s="19" t="str">
        <f t="shared" si="31"/>
        <v/>
      </c>
      <c r="J125" s="19" t="str">
        <f t="shared" si="32"/>
        <v/>
      </c>
      <c r="K125" s="19" t="str">
        <f t="shared" si="33"/>
        <v/>
      </c>
      <c r="L125" s="19" t="str">
        <f t="shared" si="26"/>
        <v/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25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 t="str">
        <f t="shared" si="27"/>
        <v/>
      </c>
      <c r="F126" s="19" t="str">
        <f t="shared" si="28"/>
        <v/>
      </c>
      <c r="G126" s="19" t="str">
        <f t="shared" si="29"/>
        <v/>
      </c>
      <c r="H126" s="19" t="str">
        <f t="shared" si="30"/>
        <v/>
      </c>
      <c r="I126" s="19" t="str">
        <f t="shared" si="31"/>
        <v/>
      </c>
      <c r="J126" s="19" t="str">
        <f t="shared" si="32"/>
        <v/>
      </c>
      <c r="K126" s="19" t="str">
        <f t="shared" si="33"/>
        <v/>
      </c>
      <c r="L126" s="19" t="str">
        <f t="shared" si="26"/>
        <v/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25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 t="str">
        <f t="shared" si="27"/>
        <v/>
      </c>
      <c r="F127" s="19" t="str">
        <f t="shared" si="28"/>
        <v/>
      </c>
      <c r="G127" s="19" t="str">
        <f t="shared" si="29"/>
        <v/>
      </c>
      <c r="H127" s="19" t="str">
        <f t="shared" si="30"/>
        <v/>
      </c>
      <c r="I127" s="19" t="str">
        <f t="shared" si="31"/>
        <v/>
      </c>
      <c r="J127" s="19" t="str">
        <f t="shared" si="32"/>
        <v/>
      </c>
      <c r="K127" s="19" t="str">
        <f t="shared" si="33"/>
        <v/>
      </c>
      <c r="L127" s="19" t="str">
        <f t="shared" si="26"/>
        <v/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25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 t="str">
        <f t="shared" si="27"/>
        <v/>
      </c>
      <c r="F128" s="19" t="str">
        <f t="shared" si="28"/>
        <v/>
      </c>
      <c r="G128" s="19" t="str">
        <f t="shared" si="29"/>
        <v/>
      </c>
      <c r="H128" s="19" t="str">
        <f t="shared" si="30"/>
        <v/>
      </c>
      <c r="I128" s="19" t="str">
        <f t="shared" si="31"/>
        <v/>
      </c>
      <c r="J128" s="19" t="str">
        <f t="shared" si="32"/>
        <v/>
      </c>
      <c r="K128" s="19" t="str">
        <f t="shared" si="33"/>
        <v/>
      </c>
      <c r="L128" s="19" t="str">
        <f t="shared" si="26"/>
        <v/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25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 t="str">
        <f t="shared" si="27"/>
        <v/>
      </c>
      <c r="F129" s="19" t="str">
        <f t="shared" si="28"/>
        <v/>
      </c>
      <c r="G129" s="19" t="str">
        <f t="shared" si="29"/>
        <v/>
      </c>
      <c r="H129" s="19" t="str">
        <f t="shared" si="30"/>
        <v/>
      </c>
      <c r="I129" s="19" t="str">
        <f t="shared" si="31"/>
        <v/>
      </c>
      <c r="J129" s="19" t="str">
        <f t="shared" si="32"/>
        <v/>
      </c>
      <c r="K129" s="19" t="str">
        <f t="shared" si="33"/>
        <v/>
      </c>
      <c r="L129" s="19" t="str">
        <f t="shared" si="26"/>
        <v/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25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 t="str">
        <f t="shared" si="27"/>
        <v/>
      </c>
      <c r="F130" s="19" t="str">
        <f t="shared" si="28"/>
        <v/>
      </c>
      <c r="G130" s="19" t="str">
        <f t="shared" si="29"/>
        <v/>
      </c>
      <c r="H130" s="19" t="str">
        <f t="shared" si="30"/>
        <v/>
      </c>
      <c r="I130" s="19" t="str">
        <f t="shared" si="31"/>
        <v/>
      </c>
      <c r="J130" s="19" t="str">
        <f t="shared" si="32"/>
        <v/>
      </c>
      <c r="K130" s="19" t="str">
        <f t="shared" si="33"/>
        <v/>
      </c>
      <c r="L130" s="19" t="str">
        <f t="shared" si="26"/>
        <v/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25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 t="str">
        <f t="shared" si="27"/>
        <v/>
      </c>
      <c r="F131" s="19" t="str">
        <f t="shared" si="28"/>
        <v/>
      </c>
      <c r="G131" s="19" t="str">
        <f t="shared" si="29"/>
        <v/>
      </c>
      <c r="H131" s="19" t="str">
        <f t="shared" si="30"/>
        <v/>
      </c>
      <c r="I131" s="19" t="str">
        <f t="shared" si="31"/>
        <v/>
      </c>
      <c r="J131" s="19" t="str">
        <f t="shared" si="32"/>
        <v/>
      </c>
      <c r="K131" s="19" t="str">
        <f t="shared" si="33"/>
        <v/>
      </c>
      <c r="L131" s="19" t="str">
        <f t="shared" si="26"/>
        <v/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25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 t="str">
        <f t="shared" si="27"/>
        <v/>
      </c>
      <c r="F132" s="19" t="str">
        <f t="shared" si="28"/>
        <v/>
      </c>
      <c r="G132" s="19" t="str">
        <f t="shared" si="29"/>
        <v/>
      </c>
      <c r="H132" s="19" t="str">
        <f t="shared" si="30"/>
        <v/>
      </c>
      <c r="I132" s="19" t="str">
        <f t="shared" si="31"/>
        <v/>
      </c>
      <c r="J132" s="19" t="str">
        <f t="shared" si="32"/>
        <v/>
      </c>
      <c r="K132" s="19" t="str">
        <f t="shared" si="33"/>
        <v/>
      </c>
      <c r="L132" s="19" t="str">
        <f t="shared" si="26"/>
        <v/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34">IF(AND(B133&lt;&gt;"",L133&gt;0),ROW()-3,"")</f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 t="str">
        <f t="shared" si="27"/>
        <v/>
      </c>
      <c r="F133" s="19" t="str">
        <f t="shared" si="28"/>
        <v/>
      </c>
      <c r="G133" s="19" t="str">
        <f t="shared" si="29"/>
        <v/>
      </c>
      <c r="H133" s="19" t="str">
        <f t="shared" si="30"/>
        <v/>
      </c>
      <c r="I133" s="19" t="str">
        <f t="shared" si="31"/>
        <v/>
      </c>
      <c r="J133" s="19" t="str">
        <f t="shared" si="32"/>
        <v/>
      </c>
      <c r="K133" s="19" t="str">
        <f t="shared" si="33"/>
        <v/>
      </c>
      <c r="L133" s="19" t="str">
        <f t="shared" ref="L133:L153" si="35">IF(B133&lt;&gt;"",SUM(IF(ISERROR(LARGE(E133:K133,1)),0,LARGE(E133:K133,1)),IF(ISERROR(LARGE(E133:K133,2)),0,LARGE(E133:K133,2)),IF(ISERROR(LARGE(E133:K133,3)),0,LARGE(E133:K133,3)),IF(ISERROR(LARGE(E133:K133,4)),0,LARGE(E133:K133,4))),"")</f>
        <v/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34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 t="str">
        <f t="shared" si="27"/>
        <v/>
      </c>
      <c r="F134" s="19" t="str">
        <f t="shared" si="28"/>
        <v/>
      </c>
      <c r="G134" s="19" t="str">
        <f t="shared" si="29"/>
        <v/>
      </c>
      <c r="H134" s="19" t="str">
        <f t="shared" si="30"/>
        <v/>
      </c>
      <c r="I134" s="19" t="str">
        <f t="shared" si="31"/>
        <v/>
      </c>
      <c r="J134" s="19" t="str">
        <f t="shared" si="32"/>
        <v/>
      </c>
      <c r="K134" s="19" t="str">
        <f t="shared" si="33"/>
        <v/>
      </c>
      <c r="L134" s="19" t="str">
        <f t="shared" si="35"/>
        <v/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34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 t="str">
        <f t="shared" si="27"/>
        <v/>
      </c>
      <c r="F135" s="19" t="str">
        <f t="shared" si="28"/>
        <v/>
      </c>
      <c r="G135" s="19" t="str">
        <f t="shared" si="29"/>
        <v/>
      </c>
      <c r="H135" s="19" t="str">
        <f t="shared" si="30"/>
        <v/>
      </c>
      <c r="I135" s="19" t="str">
        <f t="shared" si="31"/>
        <v/>
      </c>
      <c r="J135" s="19" t="str">
        <f t="shared" si="32"/>
        <v/>
      </c>
      <c r="K135" s="19" t="str">
        <f t="shared" si="33"/>
        <v/>
      </c>
      <c r="L135" s="19" t="str">
        <f t="shared" si="35"/>
        <v/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34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si="27"/>
        <v/>
      </c>
      <c r="F136" s="19" t="str">
        <f t="shared" si="28"/>
        <v/>
      </c>
      <c r="G136" s="19" t="str">
        <f t="shared" si="29"/>
        <v/>
      </c>
      <c r="H136" s="19" t="str">
        <f t="shared" si="30"/>
        <v/>
      </c>
      <c r="I136" s="19" t="str">
        <f t="shared" si="31"/>
        <v/>
      </c>
      <c r="J136" s="19" t="str">
        <f t="shared" si="32"/>
        <v/>
      </c>
      <c r="K136" s="19" t="str">
        <f t="shared" si="33"/>
        <v/>
      </c>
      <c r="L136" s="19" t="str">
        <f t="shared" si="35"/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34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27"/>
        <v/>
      </c>
      <c r="F137" s="19" t="str">
        <f t="shared" si="28"/>
        <v/>
      </c>
      <c r="G137" s="19" t="str">
        <f t="shared" si="29"/>
        <v/>
      </c>
      <c r="H137" s="19" t="str">
        <f t="shared" si="30"/>
        <v/>
      </c>
      <c r="I137" s="19" t="str">
        <f t="shared" si="31"/>
        <v/>
      </c>
      <c r="J137" s="19" t="str">
        <f t="shared" si="32"/>
        <v/>
      </c>
      <c r="K137" s="19" t="str">
        <f t="shared" si="33"/>
        <v/>
      </c>
      <c r="L137" s="19" t="str">
        <f t="shared" si="35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34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27"/>
        <v/>
      </c>
      <c r="F138" s="19" t="str">
        <f t="shared" si="28"/>
        <v/>
      </c>
      <c r="G138" s="19" t="str">
        <f t="shared" si="29"/>
        <v/>
      </c>
      <c r="H138" s="19" t="str">
        <f t="shared" si="30"/>
        <v/>
      </c>
      <c r="I138" s="19" t="str">
        <f t="shared" si="31"/>
        <v/>
      </c>
      <c r="J138" s="19" t="str">
        <f t="shared" si="32"/>
        <v/>
      </c>
      <c r="K138" s="19" t="str">
        <f t="shared" si="33"/>
        <v/>
      </c>
      <c r="L138" s="19" t="str">
        <f t="shared" si="35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34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27"/>
        <v/>
      </c>
      <c r="F139" s="19" t="str">
        <f t="shared" si="28"/>
        <v/>
      </c>
      <c r="G139" s="19" t="str">
        <f t="shared" si="29"/>
        <v/>
      </c>
      <c r="H139" s="19" t="str">
        <f t="shared" si="30"/>
        <v/>
      </c>
      <c r="I139" s="19" t="str">
        <f t="shared" si="31"/>
        <v/>
      </c>
      <c r="J139" s="19" t="str">
        <f t="shared" si="32"/>
        <v/>
      </c>
      <c r="K139" s="19" t="str">
        <f t="shared" si="33"/>
        <v/>
      </c>
      <c r="L139" s="19" t="str">
        <f t="shared" si="35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34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27"/>
        <v/>
      </c>
      <c r="F140" s="19" t="str">
        <f t="shared" si="28"/>
        <v/>
      </c>
      <c r="G140" s="19" t="str">
        <f t="shared" si="29"/>
        <v/>
      </c>
      <c r="H140" s="19" t="str">
        <f t="shared" si="30"/>
        <v/>
      </c>
      <c r="I140" s="19" t="str">
        <f t="shared" si="31"/>
        <v/>
      </c>
      <c r="J140" s="19" t="str">
        <f t="shared" si="32"/>
        <v/>
      </c>
      <c r="K140" s="19" t="str">
        <f t="shared" si="33"/>
        <v/>
      </c>
      <c r="L140" s="19" t="str">
        <f t="shared" si="35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34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27"/>
        <v/>
      </c>
      <c r="F141" s="19" t="str">
        <f t="shared" si="28"/>
        <v/>
      </c>
      <c r="G141" s="19" t="str">
        <f t="shared" si="29"/>
        <v/>
      </c>
      <c r="H141" s="19" t="str">
        <f t="shared" si="30"/>
        <v/>
      </c>
      <c r="I141" s="19" t="str">
        <f t="shared" si="31"/>
        <v/>
      </c>
      <c r="J141" s="19" t="str">
        <f t="shared" si="32"/>
        <v/>
      </c>
      <c r="K141" s="19" t="str">
        <f t="shared" si="33"/>
        <v/>
      </c>
      <c r="L141" s="19" t="str">
        <f t="shared" si="35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34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27"/>
        <v/>
      </c>
      <c r="F142" s="19" t="str">
        <f t="shared" si="28"/>
        <v/>
      </c>
      <c r="G142" s="19" t="str">
        <f t="shared" si="29"/>
        <v/>
      </c>
      <c r="H142" s="19" t="str">
        <f t="shared" si="30"/>
        <v/>
      </c>
      <c r="I142" s="19" t="str">
        <f t="shared" si="31"/>
        <v/>
      </c>
      <c r="J142" s="19" t="str">
        <f t="shared" si="32"/>
        <v/>
      </c>
      <c r="K142" s="19" t="str">
        <f t="shared" si="33"/>
        <v/>
      </c>
      <c r="L142" s="19" t="str">
        <f t="shared" si="35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34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27"/>
        <v/>
      </c>
      <c r="F143" s="19" t="str">
        <f t="shared" si="28"/>
        <v/>
      </c>
      <c r="G143" s="19" t="str">
        <f t="shared" si="29"/>
        <v/>
      </c>
      <c r="H143" s="19" t="str">
        <f t="shared" si="30"/>
        <v/>
      </c>
      <c r="I143" s="19" t="str">
        <f t="shared" si="31"/>
        <v/>
      </c>
      <c r="J143" s="19" t="str">
        <f t="shared" si="32"/>
        <v/>
      </c>
      <c r="K143" s="19" t="str">
        <f t="shared" si="33"/>
        <v/>
      </c>
      <c r="L143" s="19" t="str">
        <f t="shared" si="35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34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27"/>
        <v/>
      </c>
      <c r="F144" s="19" t="str">
        <f t="shared" si="28"/>
        <v/>
      </c>
      <c r="G144" s="19" t="str">
        <f t="shared" si="29"/>
        <v/>
      </c>
      <c r="H144" s="19" t="str">
        <f t="shared" si="30"/>
        <v/>
      </c>
      <c r="I144" s="19" t="str">
        <f t="shared" si="31"/>
        <v/>
      </c>
      <c r="J144" s="19" t="str">
        <f t="shared" si="32"/>
        <v/>
      </c>
      <c r="K144" s="19" t="str">
        <f t="shared" si="33"/>
        <v/>
      </c>
      <c r="L144" s="19" t="str">
        <f t="shared" si="35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34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27"/>
        <v/>
      </c>
      <c r="F145" s="19" t="str">
        <f t="shared" si="28"/>
        <v/>
      </c>
      <c r="G145" s="19" t="str">
        <f t="shared" si="29"/>
        <v/>
      </c>
      <c r="H145" s="19" t="str">
        <f t="shared" si="30"/>
        <v/>
      </c>
      <c r="I145" s="19" t="str">
        <f t="shared" si="31"/>
        <v/>
      </c>
      <c r="J145" s="19" t="str">
        <f t="shared" si="32"/>
        <v/>
      </c>
      <c r="K145" s="19" t="str">
        <f t="shared" si="33"/>
        <v/>
      </c>
      <c r="L145" s="19" t="str">
        <f t="shared" si="35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34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27"/>
        <v/>
      </c>
      <c r="F146" s="19" t="str">
        <f t="shared" si="28"/>
        <v/>
      </c>
      <c r="G146" s="19" t="str">
        <f t="shared" si="29"/>
        <v/>
      </c>
      <c r="H146" s="19" t="str">
        <f t="shared" si="30"/>
        <v/>
      </c>
      <c r="I146" s="19" t="str">
        <f t="shared" si="31"/>
        <v/>
      </c>
      <c r="J146" s="19" t="str">
        <f t="shared" si="32"/>
        <v/>
      </c>
      <c r="K146" s="19" t="str">
        <f t="shared" si="33"/>
        <v/>
      </c>
      <c r="L146" s="19" t="str">
        <f t="shared" si="35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34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27"/>
        <v/>
      </c>
      <c r="F147" s="19" t="str">
        <f t="shared" si="28"/>
        <v/>
      </c>
      <c r="G147" s="19" t="str">
        <f t="shared" si="29"/>
        <v/>
      </c>
      <c r="H147" s="19" t="str">
        <f t="shared" si="30"/>
        <v/>
      </c>
      <c r="I147" s="19" t="str">
        <f t="shared" si="31"/>
        <v/>
      </c>
      <c r="J147" s="19" t="str">
        <f t="shared" si="32"/>
        <v/>
      </c>
      <c r="K147" s="19" t="str">
        <f t="shared" si="33"/>
        <v/>
      </c>
      <c r="L147" s="19" t="str">
        <f t="shared" si="35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34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27"/>
        <v/>
      </c>
      <c r="F148" s="19" t="str">
        <f t="shared" si="28"/>
        <v/>
      </c>
      <c r="G148" s="19" t="str">
        <f t="shared" si="29"/>
        <v/>
      </c>
      <c r="H148" s="19" t="str">
        <f t="shared" si="30"/>
        <v/>
      </c>
      <c r="I148" s="19" t="str">
        <f t="shared" si="31"/>
        <v/>
      </c>
      <c r="J148" s="19" t="str">
        <f t="shared" si="32"/>
        <v/>
      </c>
      <c r="K148" s="19" t="str">
        <f t="shared" si="33"/>
        <v/>
      </c>
      <c r="L148" s="19" t="str">
        <f t="shared" si="35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34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27"/>
        <v/>
      </c>
      <c r="F149" s="19" t="str">
        <f t="shared" si="28"/>
        <v/>
      </c>
      <c r="G149" s="19" t="str">
        <f t="shared" si="29"/>
        <v/>
      </c>
      <c r="H149" s="19" t="str">
        <f t="shared" si="30"/>
        <v/>
      </c>
      <c r="I149" s="19" t="str">
        <f t="shared" si="31"/>
        <v/>
      </c>
      <c r="J149" s="19" t="str">
        <f t="shared" si="32"/>
        <v/>
      </c>
      <c r="K149" s="19" t="str">
        <f t="shared" si="33"/>
        <v/>
      </c>
      <c r="L149" s="19" t="str">
        <f t="shared" si="35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34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27"/>
        <v/>
      </c>
      <c r="F150" s="19" t="str">
        <f t="shared" si="28"/>
        <v/>
      </c>
      <c r="G150" s="19" t="str">
        <f t="shared" si="29"/>
        <v/>
      </c>
      <c r="H150" s="19" t="str">
        <f t="shared" si="30"/>
        <v/>
      </c>
      <c r="I150" s="19" t="str">
        <f t="shared" si="31"/>
        <v/>
      </c>
      <c r="J150" s="19" t="str">
        <f t="shared" si="32"/>
        <v/>
      </c>
      <c r="K150" s="19" t="str">
        <f t="shared" si="33"/>
        <v/>
      </c>
      <c r="L150" s="19" t="str">
        <f t="shared" si="35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34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27"/>
        <v/>
      </c>
      <c r="F151" s="19" t="str">
        <f t="shared" si="28"/>
        <v/>
      </c>
      <c r="G151" s="19" t="str">
        <f t="shared" si="29"/>
        <v/>
      </c>
      <c r="H151" s="19" t="str">
        <f t="shared" si="30"/>
        <v/>
      </c>
      <c r="I151" s="19" t="str">
        <f t="shared" si="31"/>
        <v/>
      </c>
      <c r="J151" s="19" t="str">
        <f t="shared" si="32"/>
        <v/>
      </c>
      <c r="K151" s="19" t="str">
        <f t="shared" si="33"/>
        <v/>
      </c>
      <c r="L151" s="19" t="str">
        <f t="shared" si="35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34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27"/>
        <v/>
      </c>
      <c r="F152" s="19" t="str">
        <f t="shared" si="28"/>
        <v/>
      </c>
      <c r="G152" s="19" t="str">
        <f t="shared" si="29"/>
        <v/>
      </c>
      <c r="H152" s="19" t="str">
        <f t="shared" si="30"/>
        <v/>
      </c>
      <c r="I152" s="19" t="str">
        <f t="shared" si="31"/>
        <v/>
      </c>
      <c r="J152" s="19" t="str">
        <f t="shared" si="32"/>
        <v/>
      </c>
      <c r="K152" s="19" t="str">
        <f t="shared" si="33"/>
        <v/>
      </c>
      <c r="L152" s="19" t="str">
        <f t="shared" si="35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34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27"/>
        <v/>
      </c>
      <c r="F153" s="19" t="str">
        <f t="shared" si="28"/>
        <v/>
      </c>
      <c r="G153" s="19" t="str">
        <f t="shared" si="29"/>
        <v/>
      </c>
      <c r="H153" s="19" t="str">
        <f t="shared" si="30"/>
        <v/>
      </c>
      <c r="I153" s="19" t="str">
        <f t="shared" si="31"/>
        <v/>
      </c>
      <c r="J153" s="19" t="str">
        <f t="shared" si="32"/>
        <v/>
      </c>
      <c r="K153" s="19" t="str">
        <f t="shared" si="33"/>
        <v/>
      </c>
      <c r="L153" s="19" t="str">
        <f t="shared" si="35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</row>
  </sheetData>
  <sortState xmlns:xlrd2="http://schemas.microsoft.com/office/spreadsheetml/2017/richdata2" ref="B4:L76">
    <sortCondition descending="1" ref="L4"/>
  </sortState>
  <mergeCells count="17">
    <mergeCell ref="X1:Y2"/>
    <mergeCell ref="Z1:AA2"/>
    <mergeCell ref="N1:O2"/>
    <mergeCell ref="P1:Q2"/>
    <mergeCell ref="R1:S2"/>
    <mergeCell ref="T1:U2"/>
    <mergeCell ref="V1:W2"/>
    <mergeCell ref="K1:K3"/>
    <mergeCell ref="L1:L3"/>
    <mergeCell ref="A1:D1"/>
    <mergeCell ref="E1:E3"/>
    <mergeCell ref="F1:F3"/>
    <mergeCell ref="G1:G3"/>
    <mergeCell ref="H1:H3"/>
    <mergeCell ref="I1:I3"/>
    <mergeCell ref="J1:J3"/>
    <mergeCell ref="A2:D2"/>
  </mergeCells>
  <conditionalFormatting sqref="N4:N153">
    <cfRule type="expression" dxfId="56" priority="7">
      <formula>IF(N4&lt;&gt;"",ISERROR(VLOOKUP(N4,$B$1:$B$153,1,FALSE)),FALSE)</formula>
    </cfRule>
  </conditionalFormatting>
  <conditionalFormatting sqref="P4:P153">
    <cfRule type="expression" dxfId="55" priority="6">
      <formula>IF(P4&lt;&gt;"",ISERROR(VLOOKUP(P4,$B$1:$B$153,1,FALSE)),FALSE)</formula>
    </cfRule>
  </conditionalFormatting>
  <conditionalFormatting sqref="R4:R153">
    <cfRule type="expression" dxfId="54" priority="5">
      <formula>IF(R4&lt;&gt;"",ISERROR(VLOOKUP(R4,$B$1:$B$153,1,FALSE)),FALSE)</formula>
    </cfRule>
  </conditionalFormatting>
  <conditionalFormatting sqref="T4:T153">
    <cfRule type="expression" dxfId="53" priority="4">
      <formula>IF(T4&lt;&gt;"",ISERROR(VLOOKUP(T4,$B$1:$B$153,1,FALSE)),FALSE)</formula>
    </cfRule>
  </conditionalFormatting>
  <conditionalFormatting sqref="V4:V153">
    <cfRule type="expression" dxfId="52" priority="3">
      <formula>IF(V4&lt;&gt;"",ISERROR(VLOOKUP(V4,$B$1:$B$153,1,FALSE)),FALSE)</formula>
    </cfRule>
  </conditionalFormatting>
  <conditionalFormatting sqref="X4:X153">
    <cfRule type="expression" dxfId="51" priority="2">
      <formula>IF(X4&lt;&gt;"",ISERROR(VLOOKUP(X4,$B$1:$B$153,1,FALSE)),FALSE)</formula>
    </cfRule>
  </conditionalFormatting>
  <conditionalFormatting sqref="Z4:Z153">
    <cfRule type="expression" dxfId="50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16384" width="14.44140625" style="12"/>
  </cols>
  <sheetData>
    <row r="1" spans="1:27" ht="93" customHeight="1" x14ac:dyDescent="0.25">
      <c r="A1" s="51" t="s">
        <v>0</v>
      </c>
      <c r="B1" s="48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52" t="s">
        <v>49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6" t="s">
        <v>5427</v>
      </c>
      <c r="B3" s="32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>IF(AND(B4&lt;&gt;"",L4&gt;0),ROW()-3,"")</f>
        <v>1</v>
      </c>
      <c r="B4" s="33">
        <v>10054545710</v>
      </c>
      <c r="C4" s="10" t="str">
        <f>IF(B4&lt;&gt;"",IF(ISERROR(VLOOKUP(B4,baza!A:C,2,FALSE)),"",VLOOKUP(B4,baza!A:C,2,FALSE)),"")</f>
        <v>ŻUR Kinga</v>
      </c>
      <c r="D4" s="18" t="str">
        <f>IF(B4&lt;&gt;"",IF(ISERROR(VLOOKUP(B4,baza!A:C,3,FALSE)),"",VLOOKUP(B4,baza!A:C,3,FALSE)),"")</f>
        <v>KS LUBOŃ SKOMIELNA BIAŁA</v>
      </c>
      <c r="E4" s="19">
        <f t="shared" ref="E4:E18" si="0">IF(ISERROR(VLOOKUP(B4,N:O,2,FALSE)),"",VLOOKUP(B4,N:O,2,FALSE))</f>
        <v>100</v>
      </c>
      <c r="F4" s="19">
        <f t="shared" ref="F4:F18" si="1">IF(ISERROR(VLOOKUP(B4,P:Q,2,FALSE)),"",VLOOKUP(B4,P:Q,2,FALSE))</f>
        <v>100</v>
      </c>
      <c r="G4" s="19">
        <f t="shared" ref="G4:G18" si="2">IF(ISERROR(VLOOKUP(B4,R:S,2,FALSE)),"",VLOOKUP(B4,R:S,2,FALSE))</f>
        <v>100</v>
      </c>
      <c r="H4" s="19">
        <f t="shared" ref="H4:H18" si="3">IF(ISERROR(VLOOKUP(B4,T:U,2,FALSE)),"",VLOOKUP(B4,T:U,2,FALSE))</f>
        <v>100</v>
      </c>
      <c r="I4" s="19" t="str">
        <f t="shared" ref="I4:I18" si="4">IF(ISERROR(VLOOKUP(B4,V:W,2,FALSE)),"",VLOOKUP(B4,V:W,2,FALSE))</f>
        <v/>
      </c>
      <c r="J4" s="19" t="str">
        <f t="shared" ref="J4:J18" si="5">IF(ISERROR(VLOOKUP(B4,X:Y,2,FALSE)),"",VLOOKUP(B4,X:Y,2,FALSE))</f>
        <v/>
      </c>
      <c r="K4" s="19" t="str">
        <f t="shared" ref="K4:K18" si="6">IF(ISERROR(VLOOKUP(B4,Z:AA,2,FALSE)),"",VLOOKUP(B4,Z:AA,2,FALSE))</f>
        <v/>
      </c>
      <c r="L4" s="19">
        <f t="shared" ref="L4:L18" si="7">IF(B4&lt;&gt;"",SUM(IF(ISERROR(LARGE(E4:K4,1)),0,LARGE(E4:K4,1)),IF(ISERROR(LARGE(E4:K4,2)),0,LARGE(E4:K4,2)),IF(ISERROR(LARGE(E4:K4,3)),0,LARGE(E4:K4,3)),IF(ISERROR(LARGE(E4:K4,4)),0,LARGE(E4:K4,4))),"")</f>
        <v>400</v>
      </c>
      <c r="N4" s="20">
        <v>10054545710</v>
      </c>
      <c r="O4" s="21">
        <v>100</v>
      </c>
      <c r="P4" s="20">
        <v>10054545710</v>
      </c>
      <c r="Q4" s="21">
        <v>100</v>
      </c>
      <c r="R4" s="20">
        <v>10054545710</v>
      </c>
      <c r="S4" s="21">
        <v>100</v>
      </c>
      <c r="T4" s="20">
        <v>10054545710</v>
      </c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ref="A5:A68" si="8">IF(AND(B5&lt;&gt;"",L5&gt;0),ROW()-3,"")</f>
        <v>2</v>
      </c>
      <c r="B5" s="33">
        <v>10080737023</v>
      </c>
      <c r="C5" s="10" t="str">
        <f>IF(B5&lt;&gt;"",IF(ISERROR(VLOOKUP(B5,baza!A:C,2,FALSE)),"",VLOOKUP(B5,baza!A:C,2,FALSE)),"")</f>
        <v>PRASZCZAŁEK Katarzyna</v>
      </c>
      <c r="D5" s="18" t="str">
        <f>IF(B5&lt;&gt;"",IF(ISERROR(VLOOKUP(B5,baza!A:C,3,FALSE)),"",VLOOKUP(B5,baza!A:C,3,FALSE)),"")</f>
        <v>RK EXCLUSIVE DOORS MTB TEAM</v>
      </c>
      <c r="E5" s="19">
        <f t="shared" si="0"/>
        <v>85</v>
      </c>
      <c r="F5" s="19">
        <f t="shared" si="1"/>
        <v>70</v>
      </c>
      <c r="G5" s="19">
        <f t="shared" si="2"/>
        <v>85</v>
      </c>
      <c r="H5" s="19">
        <f t="shared" si="3"/>
        <v>70</v>
      </c>
      <c r="I5" s="19" t="str">
        <f t="shared" si="4"/>
        <v/>
      </c>
      <c r="J5" s="19" t="str">
        <f t="shared" si="5"/>
        <v/>
      </c>
      <c r="K5" s="19" t="str">
        <f t="shared" si="6"/>
        <v/>
      </c>
      <c r="L5" s="19">
        <f t="shared" si="7"/>
        <v>310</v>
      </c>
      <c r="N5" s="20">
        <v>10080737023</v>
      </c>
      <c r="O5" s="21">
        <v>85</v>
      </c>
      <c r="P5" s="20">
        <v>10055322215</v>
      </c>
      <c r="Q5" s="21">
        <v>85</v>
      </c>
      <c r="R5" s="20">
        <v>10080737023</v>
      </c>
      <c r="S5" s="21">
        <v>85</v>
      </c>
      <c r="T5" s="20">
        <v>10055322215</v>
      </c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8"/>
        <v>3</v>
      </c>
      <c r="B6" s="33">
        <v>10095591460</v>
      </c>
      <c r="C6" s="10" t="str">
        <f>IF(B6&lt;&gt;"",IF(ISERROR(VLOOKUP(B6,baza!A:C,2,FALSE)),"",VLOOKUP(B6,baza!A:C,2,FALSE)),"")</f>
        <v>GŁOWACKA Joanna</v>
      </c>
      <c r="D6" s="18" t="str">
        <f>IF(B6&lt;&gt;"",IF(ISERROR(VLOOKUP(B6,baza!A:C,3,FALSE)),"",VLOOKUP(B6,baza!A:C,3,FALSE)),"")</f>
        <v>CYWILNO-WOJSKOWY KLUB SPORTOWY "RESOVIA" RZESZÓW</v>
      </c>
      <c r="E6" s="19">
        <f t="shared" si="0"/>
        <v>50</v>
      </c>
      <c r="F6" s="19">
        <f t="shared" si="1"/>
        <v>50</v>
      </c>
      <c r="G6" s="19">
        <f t="shared" si="2"/>
        <v>70</v>
      </c>
      <c r="H6" s="19">
        <f t="shared" si="3"/>
        <v>60</v>
      </c>
      <c r="I6" s="19" t="str">
        <f t="shared" si="4"/>
        <v/>
      </c>
      <c r="J6" s="19" t="str">
        <f t="shared" si="5"/>
        <v/>
      </c>
      <c r="K6" s="19" t="str">
        <f t="shared" si="6"/>
        <v/>
      </c>
      <c r="L6" s="19">
        <f t="shared" si="7"/>
        <v>230</v>
      </c>
      <c r="N6" s="20">
        <v>10048403889</v>
      </c>
      <c r="O6" s="21">
        <v>70</v>
      </c>
      <c r="P6" s="20">
        <v>10080737023</v>
      </c>
      <c r="Q6" s="21">
        <v>70</v>
      </c>
      <c r="R6" s="20">
        <v>10095591460</v>
      </c>
      <c r="S6" s="21">
        <v>70</v>
      </c>
      <c r="T6" s="20">
        <v>10080737023</v>
      </c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8"/>
        <v>4</v>
      </c>
      <c r="B7" s="33">
        <v>10055322215</v>
      </c>
      <c r="C7" s="10" t="str">
        <f>IF(B7&lt;&gt;"",IF(ISERROR(VLOOKUP(B7,baza!A:C,2,FALSE)),"",VLOOKUP(B7,baza!A:C,2,FALSE)),"")</f>
        <v>FIJAŁKOWSKA Hanna</v>
      </c>
      <c r="D7" s="18" t="str">
        <f>IF(B7&lt;&gt;"",IF(ISERROR(VLOOKUP(B7,baza!A:C,3,FALSE)),"",VLOOKUP(B7,baza!A:C,3,FALSE)),"")</f>
        <v>MITUTOYO AZS WRATISLAVIA WROCŁAW</v>
      </c>
      <c r="E7" s="19">
        <f t="shared" si="0"/>
        <v>60</v>
      </c>
      <c r="F7" s="19">
        <f t="shared" si="1"/>
        <v>85</v>
      </c>
      <c r="G7" s="19" t="str">
        <f t="shared" si="2"/>
        <v/>
      </c>
      <c r="H7" s="19">
        <f t="shared" si="3"/>
        <v>85</v>
      </c>
      <c r="I7" s="19" t="str">
        <f t="shared" si="4"/>
        <v/>
      </c>
      <c r="J7" s="19" t="str">
        <f t="shared" si="5"/>
        <v/>
      </c>
      <c r="K7" s="19" t="str">
        <f t="shared" si="6"/>
        <v/>
      </c>
      <c r="L7" s="19">
        <f t="shared" si="7"/>
        <v>230</v>
      </c>
      <c r="N7" s="20">
        <v>10055322215</v>
      </c>
      <c r="O7" s="21">
        <v>60</v>
      </c>
      <c r="P7" s="20">
        <v>10065495390</v>
      </c>
      <c r="Q7" s="21">
        <v>60</v>
      </c>
      <c r="R7" s="20">
        <v>10065495390</v>
      </c>
      <c r="S7" s="21">
        <v>60</v>
      </c>
      <c r="T7" s="20">
        <v>10095591460</v>
      </c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8"/>
        <v>5</v>
      </c>
      <c r="B8" s="33">
        <v>10065495390</v>
      </c>
      <c r="C8" s="10" t="str">
        <f>IF(B8&lt;&gt;"",IF(ISERROR(VLOOKUP(B8,baza!A:C,2,FALSE)),"",VLOOKUP(B8,baza!A:C,2,FALSE)),"")</f>
        <v>KRZYCZKOWSKA Malwina</v>
      </c>
      <c r="D8" s="18" t="str">
        <f>IF(B8&lt;&gt;"",IF(ISERROR(VLOOKUP(B8,baza!A:C,3,FALSE)),"",VLOOKUP(B8,baza!A:C,3,FALSE)),"")</f>
        <v>WARSZAWSKI KLUB KOLARSKI</v>
      </c>
      <c r="E8" s="19">
        <f t="shared" si="0"/>
        <v>45</v>
      </c>
      <c r="F8" s="19">
        <f t="shared" si="1"/>
        <v>60</v>
      </c>
      <c r="G8" s="19">
        <f t="shared" si="2"/>
        <v>60</v>
      </c>
      <c r="H8" s="19">
        <f t="shared" si="3"/>
        <v>50</v>
      </c>
      <c r="I8" s="19" t="str">
        <f t="shared" si="4"/>
        <v/>
      </c>
      <c r="J8" s="19" t="str">
        <f t="shared" si="5"/>
        <v/>
      </c>
      <c r="K8" s="19" t="str">
        <f t="shared" si="6"/>
        <v/>
      </c>
      <c r="L8" s="19">
        <f t="shared" si="7"/>
        <v>215</v>
      </c>
      <c r="N8" s="20">
        <v>10095591460</v>
      </c>
      <c r="O8" s="21">
        <v>50</v>
      </c>
      <c r="P8" s="20">
        <v>10095591460</v>
      </c>
      <c r="Q8" s="21">
        <v>50</v>
      </c>
      <c r="R8" s="20">
        <v>10065460735</v>
      </c>
      <c r="S8" s="21">
        <v>50</v>
      </c>
      <c r="T8" s="20">
        <v>10065495390</v>
      </c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8"/>
        <v>6</v>
      </c>
      <c r="B9" s="33">
        <v>10054550457</v>
      </c>
      <c r="C9" s="10" t="str">
        <f>IF(B9&lt;&gt;"",IF(ISERROR(VLOOKUP(B9,baza!A:C,2,FALSE)),"",VLOOKUP(B9,baza!A:C,2,FALSE)),"")</f>
        <v>TYLKA Agnieszka</v>
      </c>
      <c r="D9" s="18" t="str">
        <f>IF(B9&lt;&gt;"",IF(ISERROR(VLOOKUP(B9,baza!A:C,3,FALSE)),"",VLOOKUP(B9,baza!A:C,3,FALSE)),"")</f>
        <v>KS LUBOŃ SKOMIELNA BIAŁA</v>
      </c>
      <c r="E9" s="19">
        <f t="shared" si="0"/>
        <v>40</v>
      </c>
      <c r="F9" s="19">
        <f t="shared" si="1"/>
        <v>36</v>
      </c>
      <c r="G9" s="19" t="str">
        <f t="shared" si="2"/>
        <v/>
      </c>
      <c r="H9" s="19">
        <f t="shared" si="3"/>
        <v>45</v>
      </c>
      <c r="I9" s="19" t="str">
        <f t="shared" si="4"/>
        <v/>
      </c>
      <c r="J9" s="19" t="str">
        <f t="shared" si="5"/>
        <v/>
      </c>
      <c r="K9" s="19" t="str">
        <f t="shared" si="6"/>
        <v/>
      </c>
      <c r="L9" s="19">
        <f t="shared" si="7"/>
        <v>121</v>
      </c>
      <c r="N9" s="20">
        <v>10065495390</v>
      </c>
      <c r="O9" s="21">
        <v>45</v>
      </c>
      <c r="P9" s="20">
        <v>10066209150</v>
      </c>
      <c r="Q9" s="21">
        <v>45</v>
      </c>
      <c r="R9" s="20">
        <v>10062633789</v>
      </c>
      <c r="S9" s="21">
        <v>45</v>
      </c>
      <c r="T9" s="20">
        <v>10054550457</v>
      </c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si="8"/>
        <v>7</v>
      </c>
      <c r="B10" s="33">
        <v>10066209150</v>
      </c>
      <c r="C10" s="10" t="str">
        <f>IF(B10&lt;&gt;"",IF(ISERROR(VLOOKUP(B10,baza!A:C,2,FALSE)),"",VLOOKUP(B10,baza!A:C,2,FALSE)),"")</f>
        <v>HEJMAN Wiktoria</v>
      </c>
      <c r="D10" s="18" t="str">
        <f>IF(B10&lt;&gt;"",IF(ISERROR(VLOOKUP(B10,baza!A:C,3,FALSE)),"",VLOOKUP(B10,baza!A:C,3,FALSE)),"")</f>
        <v>KLUB KOLARSTWA NEXELO WAŁBRZYCH</v>
      </c>
      <c r="E10" s="19">
        <f t="shared" si="0"/>
        <v>34</v>
      </c>
      <c r="F10" s="19">
        <f t="shared" si="1"/>
        <v>45</v>
      </c>
      <c r="G10" s="19" t="str">
        <f t="shared" si="2"/>
        <v/>
      </c>
      <c r="H10" s="19">
        <f t="shared" si="3"/>
        <v>40</v>
      </c>
      <c r="I10" s="19" t="str">
        <f t="shared" si="4"/>
        <v/>
      </c>
      <c r="J10" s="19" t="str">
        <f t="shared" si="5"/>
        <v/>
      </c>
      <c r="K10" s="19" t="str">
        <f t="shared" si="6"/>
        <v/>
      </c>
      <c r="L10" s="19">
        <f t="shared" si="7"/>
        <v>119</v>
      </c>
      <c r="N10" s="20">
        <v>10054550457</v>
      </c>
      <c r="O10" s="21">
        <v>40</v>
      </c>
      <c r="P10" s="20">
        <v>10106919242</v>
      </c>
      <c r="Q10" s="21">
        <v>40</v>
      </c>
      <c r="R10" s="20"/>
      <c r="S10" s="21">
        <v>40</v>
      </c>
      <c r="T10" s="20">
        <v>10066209150</v>
      </c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8"/>
        <v>8</v>
      </c>
      <c r="B11" s="33">
        <v>10065460735</v>
      </c>
      <c r="C11" s="10" t="str">
        <f>IF(B11&lt;&gt;"",IF(ISERROR(VLOOKUP(B11,baza!A:C,2,FALSE)),"",VLOOKUP(B11,baza!A:C,2,FALSE)),"")</f>
        <v>CHRZANOWSKA Maria</v>
      </c>
      <c r="D11" s="18" t="str">
        <f>IF(B11&lt;&gt;"",IF(ISERROR(VLOOKUP(B11,baza!A:C,3,FALSE)),"",VLOOKUP(B11,baza!A:C,3,FALSE)),"")</f>
        <v>MITUTOYO AZS WRATISLAVIA WROCŁAW</v>
      </c>
      <c r="E11" s="19">
        <f t="shared" si="0"/>
        <v>36</v>
      </c>
      <c r="F11" s="19" t="str">
        <f t="shared" si="1"/>
        <v/>
      </c>
      <c r="G11" s="19">
        <f t="shared" si="2"/>
        <v>50</v>
      </c>
      <c r="H11" s="19" t="str">
        <f t="shared" si="3"/>
        <v/>
      </c>
      <c r="I11" s="19" t="str">
        <f t="shared" si="4"/>
        <v/>
      </c>
      <c r="J11" s="19" t="str">
        <f t="shared" si="5"/>
        <v/>
      </c>
      <c r="K11" s="19" t="str">
        <f t="shared" si="6"/>
        <v/>
      </c>
      <c r="L11" s="19">
        <f t="shared" si="7"/>
        <v>86</v>
      </c>
      <c r="N11" s="20">
        <v>10065460735</v>
      </c>
      <c r="O11" s="21">
        <v>36</v>
      </c>
      <c r="P11" s="20">
        <v>10054550457</v>
      </c>
      <c r="Q11" s="21">
        <v>36</v>
      </c>
      <c r="R11" s="20"/>
      <c r="S11" s="21">
        <v>36</v>
      </c>
      <c r="T11" s="20">
        <v>10047368922</v>
      </c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8"/>
        <v>9</v>
      </c>
      <c r="B12" s="33">
        <v>10048403889</v>
      </c>
      <c r="C12" s="10" t="str">
        <f>IF(B12&lt;&gt;"",IF(ISERROR(VLOOKUP(B12,baza!A:C,2,FALSE)),"",VLOOKUP(B12,baza!A:C,2,FALSE)),"")</f>
        <v>MUL Malwina</v>
      </c>
      <c r="D12" s="18" t="str">
        <f>IF(B12&lt;&gt;"",IF(ISERROR(VLOOKUP(B12,baza!A:C,3,FALSE)),"",VLOOKUP(B12,baza!A:C,3,FALSE)),"")</f>
        <v>KLKS "AZALIA" BRZÓZA KRÓLEWSKA</v>
      </c>
      <c r="E12" s="19">
        <f t="shared" si="0"/>
        <v>70</v>
      </c>
      <c r="F12" s="19" t="str">
        <f t="shared" si="1"/>
        <v/>
      </c>
      <c r="G12" s="19" t="str">
        <f t="shared" si="2"/>
        <v/>
      </c>
      <c r="H12" s="19" t="str">
        <f t="shared" si="3"/>
        <v/>
      </c>
      <c r="I12" s="19" t="str">
        <f t="shared" si="4"/>
        <v/>
      </c>
      <c r="J12" s="19" t="str">
        <f t="shared" si="5"/>
        <v/>
      </c>
      <c r="K12" s="19" t="str">
        <f t="shared" si="6"/>
        <v/>
      </c>
      <c r="L12" s="19">
        <f t="shared" si="7"/>
        <v>70</v>
      </c>
      <c r="N12" s="20">
        <v>10066209150</v>
      </c>
      <c r="O12" s="21">
        <v>34</v>
      </c>
      <c r="P12" s="20">
        <v>10114850408</v>
      </c>
      <c r="Q12" s="21">
        <v>34</v>
      </c>
      <c r="R12" s="20"/>
      <c r="S12" s="21">
        <v>34</v>
      </c>
      <c r="T12" s="20"/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8"/>
        <v>10</v>
      </c>
      <c r="B13" s="33">
        <v>10056461660</v>
      </c>
      <c r="C13" s="10" t="str">
        <f>IF(B13&lt;&gt;"",IF(ISERROR(VLOOKUP(B13,baza!A:C,2,FALSE)),"",VLOOKUP(B13,baza!A:C,2,FALSE)),"")</f>
        <v>CEBULA Justyna</v>
      </c>
      <c r="D13" s="18" t="str">
        <f>IF(B13&lt;&gt;"",IF(ISERROR(VLOOKUP(B13,baza!A:C,3,FALSE)),"",VLOOKUP(B13,baza!A:C,3,FALSE)),"")</f>
        <v>GKS "CARTUSIA" W KARTUZACH BIKE ATELIER</v>
      </c>
      <c r="E13" s="19">
        <f t="shared" si="0"/>
        <v>32</v>
      </c>
      <c r="F13" s="19">
        <f t="shared" si="1"/>
        <v>32</v>
      </c>
      <c r="G13" s="19" t="str">
        <f t="shared" si="2"/>
        <v/>
      </c>
      <c r="H13" s="19" t="str">
        <f t="shared" si="3"/>
        <v/>
      </c>
      <c r="I13" s="19" t="str">
        <f t="shared" si="4"/>
        <v/>
      </c>
      <c r="J13" s="19" t="str">
        <f t="shared" si="5"/>
        <v/>
      </c>
      <c r="K13" s="19" t="str">
        <f t="shared" si="6"/>
        <v/>
      </c>
      <c r="L13" s="19">
        <f t="shared" si="7"/>
        <v>64</v>
      </c>
      <c r="N13" s="20">
        <v>10056461660</v>
      </c>
      <c r="O13" s="21">
        <v>32</v>
      </c>
      <c r="P13" s="20">
        <v>10056461660</v>
      </c>
      <c r="Q13" s="21">
        <v>32</v>
      </c>
      <c r="R13" s="20"/>
      <c r="S13" s="21">
        <v>32</v>
      </c>
      <c r="T13" s="20"/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>
        <f t="shared" si="8"/>
        <v>11</v>
      </c>
      <c r="B14" s="17">
        <v>10062633789</v>
      </c>
      <c r="C14" s="10" t="str">
        <f>IF(B14&lt;&gt;"",IF(ISERROR(VLOOKUP(B14,baza!A:C,2,FALSE)),"",VLOOKUP(B14,baza!A:C,2,FALSE)),"")</f>
        <v>GAJDZIK Julia</v>
      </c>
      <c r="D14" s="18" t="str">
        <f>IF(B14&lt;&gt;"",IF(ISERROR(VLOOKUP(B14,baza!A:C,3,FALSE)),"",VLOOKUP(B14,baza!A:C,3,FALSE)),"")</f>
        <v>STOWARZYSZENIE KOLARSKI MIKOŁÓW</v>
      </c>
      <c r="E14" s="19" t="str">
        <f t="shared" si="0"/>
        <v/>
      </c>
      <c r="F14" s="19" t="str">
        <f t="shared" si="1"/>
        <v/>
      </c>
      <c r="G14" s="19">
        <f t="shared" si="2"/>
        <v>45</v>
      </c>
      <c r="H14" s="19" t="str">
        <f t="shared" si="3"/>
        <v/>
      </c>
      <c r="I14" s="19" t="str">
        <f t="shared" si="4"/>
        <v/>
      </c>
      <c r="J14" s="19" t="str">
        <f t="shared" si="5"/>
        <v/>
      </c>
      <c r="K14" s="19" t="str">
        <f t="shared" si="6"/>
        <v/>
      </c>
      <c r="L14" s="19">
        <f t="shared" si="7"/>
        <v>45</v>
      </c>
      <c r="N14" s="20"/>
      <c r="O14" s="21">
        <v>30</v>
      </c>
      <c r="P14" s="20">
        <v>10092470585</v>
      </c>
      <c r="Q14" s="21">
        <v>30</v>
      </c>
      <c r="R14" s="20"/>
      <c r="S14" s="21">
        <v>30</v>
      </c>
      <c r="T14" s="20"/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>
        <f t="shared" si="8"/>
        <v>12</v>
      </c>
      <c r="B15" s="33">
        <v>10106919242</v>
      </c>
      <c r="C15" s="10" t="str">
        <f>IF(B15&lt;&gt;"",IF(ISERROR(VLOOKUP(B15,baza!A:C,2,FALSE)),"",VLOOKUP(B15,baza!A:C,2,FALSE)),"")</f>
        <v>MAKAREWICZ Barbara</v>
      </c>
      <c r="D15" s="18" t="str">
        <f>IF(B15&lt;&gt;"",IF(ISERROR(VLOOKUP(B15,baza!A:C,3,FALSE)),"",VLOOKUP(B15,baza!A:C,3,FALSE)),"")</f>
        <v>WARSZAWSKI KLUB KOLARSKI</v>
      </c>
      <c r="E15" s="19" t="str">
        <f t="shared" si="0"/>
        <v/>
      </c>
      <c r="F15" s="19">
        <f t="shared" si="1"/>
        <v>40</v>
      </c>
      <c r="G15" s="19" t="str">
        <f t="shared" si="2"/>
        <v/>
      </c>
      <c r="H15" s="19" t="str">
        <f t="shared" si="3"/>
        <v/>
      </c>
      <c r="I15" s="19" t="str">
        <f t="shared" si="4"/>
        <v/>
      </c>
      <c r="J15" s="19" t="str">
        <f t="shared" si="5"/>
        <v/>
      </c>
      <c r="K15" s="19" t="str">
        <f t="shared" si="6"/>
        <v/>
      </c>
      <c r="L15" s="19">
        <f t="shared" si="7"/>
        <v>40</v>
      </c>
      <c r="N15" s="20"/>
      <c r="O15" s="21">
        <v>29</v>
      </c>
      <c r="P15" s="20"/>
      <c r="Q15" s="21">
        <v>29</v>
      </c>
      <c r="R15" s="20"/>
      <c r="S15" s="21">
        <v>29</v>
      </c>
      <c r="T15" s="20"/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>
        <f t="shared" si="8"/>
        <v>13</v>
      </c>
      <c r="B16" s="22">
        <v>10047368922</v>
      </c>
      <c r="C16" s="10" t="str">
        <f>IF(B16&lt;&gt;"",IF(ISERROR(VLOOKUP(B16,baza!A:C,2,FALSE)),"",VLOOKUP(B16,baza!A:C,2,FALSE)),"")</f>
        <v>ŠINDELÁŘOVÁ Hana</v>
      </c>
      <c r="D16" s="18" t="str">
        <f>IF(B16&lt;&gt;"",IF(ISERROR(VLOOKUP(B16,baza!A:C,3,FALSE)),"",VLOOKUP(B16,baza!A:C,3,FALSE)),"")</f>
        <v>CED BIKE TEAM</v>
      </c>
      <c r="E16" s="19" t="str">
        <f t="shared" si="0"/>
        <v/>
      </c>
      <c r="F16" s="19" t="str">
        <f t="shared" si="1"/>
        <v/>
      </c>
      <c r="G16" s="19" t="str">
        <f t="shared" si="2"/>
        <v/>
      </c>
      <c r="H16" s="19">
        <f t="shared" si="3"/>
        <v>36</v>
      </c>
      <c r="I16" s="19" t="str">
        <f t="shared" si="4"/>
        <v/>
      </c>
      <c r="J16" s="19" t="str">
        <f t="shared" si="5"/>
        <v/>
      </c>
      <c r="K16" s="19" t="str">
        <f t="shared" si="6"/>
        <v/>
      </c>
      <c r="L16" s="19">
        <f t="shared" si="7"/>
        <v>36</v>
      </c>
      <c r="N16" s="20"/>
      <c r="O16" s="21">
        <v>28</v>
      </c>
      <c r="P16" s="20"/>
      <c r="Q16" s="21">
        <v>28</v>
      </c>
      <c r="R16" s="20"/>
      <c r="S16" s="21">
        <v>28</v>
      </c>
      <c r="T16" s="20"/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>
        <f t="shared" si="8"/>
        <v>14</v>
      </c>
      <c r="B17" s="33">
        <v>10114850408</v>
      </c>
      <c r="C17" s="10" t="str">
        <f>IF(B17&lt;&gt;"",IF(ISERROR(VLOOKUP(B17,baza!A:C,2,FALSE)),"",VLOOKUP(B17,baza!A:C,2,FALSE)),"")</f>
        <v>JANOWICZ Gabriela</v>
      </c>
      <c r="D17" s="18" t="str">
        <f>IF(B17&lt;&gt;"",IF(ISERROR(VLOOKUP(B17,baza!A:C,3,FALSE)),"",VLOOKUP(B17,baza!A:C,3,FALSE)),"")</f>
        <v>NIEZRZESZONA</v>
      </c>
      <c r="E17" s="19" t="str">
        <f t="shared" si="0"/>
        <v/>
      </c>
      <c r="F17" s="19">
        <f t="shared" si="1"/>
        <v>34</v>
      </c>
      <c r="G17" s="19" t="str">
        <f t="shared" si="2"/>
        <v/>
      </c>
      <c r="H17" s="19" t="str">
        <f t="shared" si="3"/>
        <v/>
      </c>
      <c r="I17" s="19" t="str">
        <f t="shared" si="4"/>
        <v/>
      </c>
      <c r="J17" s="19" t="str">
        <f t="shared" si="5"/>
        <v/>
      </c>
      <c r="K17" s="19" t="str">
        <f t="shared" si="6"/>
        <v/>
      </c>
      <c r="L17" s="19">
        <f t="shared" si="7"/>
        <v>34</v>
      </c>
      <c r="N17" s="20"/>
      <c r="O17" s="21">
        <v>27</v>
      </c>
      <c r="P17" s="20"/>
      <c r="Q17" s="21">
        <v>27</v>
      </c>
      <c r="R17" s="20"/>
      <c r="S17" s="21">
        <v>27</v>
      </c>
      <c r="T17" s="20"/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>
        <f t="shared" si="8"/>
        <v>15</v>
      </c>
      <c r="B18" s="33">
        <v>10092470585</v>
      </c>
      <c r="C18" s="10" t="str">
        <f>IF(B18&lt;&gt;"",IF(ISERROR(VLOOKUP(B18,baza!A:C,2,FALSE)),"",VLOOKUP(B18,baza!A:C,2,FALSE)),"")</f>
        <v>WŁODARCZYK Weronika</v>
      </c>
      <c r="D18" s="18" t="str">
        <f>IF(B18&lt;&gt;"",IF(ISERROR(VLOOKUP(B18,baza!A:C,3,FALSE)),"",VLOOKUP(B18,baza!A:C,3,FALSE)),"")</f>
        <v>K.S KLIF CHŁAPOWO</v>
      </c>
      <c r="E18" s="19" t="str">
        <f t="shared" si="0"/>
        <v/>
      </c>
      <c r="F18" s="19">
        <f t="shared" si="1"/>
        <v>30</v>
      </c>
      <c r="G18" s="19" t="str">
        <f t="shared" si="2"/>
        <v/>
      </c>
      <c r="H18" s="19" t="str">
        <f t="shared" si="3"/>
        <v/>
      </c>
      <c r="I18" s="19" t="str">
        <f t="shared" si="4"/>
        <v/>
      </c>
      <c r="J18" s="19" t="str">
        <f t="shared" si="5"/>
        <v/>
      </c>
      <c r="K18" s="19" t="str">
        <f t="shared" si="6"/>
        <v/>
      </c>
      <c r="L18" s="19">
        <f t="shared" si="7"/>
        <v>30</v>
      </c>
      <c r="N18" s="20"/>
      <c r="O18" s="21">
        <v>26</v>
      </c>
      <c r="P18" s="20"/>
      <c r="Q18" s="21">
        <v>26</v>
      </c>
      <c r="R18" s="20"/>
      <c r="S18" s="21">
        <v>26</v>
      </c>
      <c r="T18" s="20"/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 t="str">
        <f t="shared" si="8"/>
        <v/>
      </c>
      <c r="B19" s="22"/>
      <c r="C19" s="10" t="str">
        <f>IF(B19&lt;&gt;"",IF(ISERROR(VLOOKUP(B19,baza!A:C,2,FALSE)),"",VLOOKUP(B19,baza!A:C,2,FALSE)),"")</f>
        <v/>
      </c>
      <c r="D19" s="18" t="str">
        <f>IF(B19&lt;&gt;"",IF(ISERROR(VLOOKUP(B19,baza!A:C,3,FALSE)),"",VLOOKUP(B19,baza!A:C,3,FALSE)),"")</f>
        <v/>
      </c>
      <c r="E19" s="19" t="str">
        <f t="shared" ref="E19:E67" si="9">IF(ISERROR(VLOOKUP(B19,N:O,2,FALSE)),"",VLOOKUP(B19,N:O,2,FALSE))</f>
        <v/>
      </c>
      <c r="F19" s="19" t="str">
        <f t="shared" ref="F19:F67" si="10">IF(ISERROR(VLOOKUP(B19,P:Q,2,FALSE)),"",VLOOKUP(B19,P:Q,2,FALSE))</f>
        <v/>
      </c>
      <c r="G19" s="19" t="str">
        <f t="shared" ref="G19:G67" si="11">IF(ISERROR(VLOOKUP(B19,R:S,2,FALSE)),"",VLOOKUP(B19,R:S,2,FALSE))</f>
        <v/>
      </c>
      <c r="H19" s="19" t="str">
        <f t="shared" ref="H19:H67" si="12">IF(ISERROR(VLOOKUP(B19,T:U,2,FALSE)),"",VLOOKUP(B19,T:U,2,FALSE))</f>
        <v/>
      </c>
      <c r="I19" s="19" t="str">
        <f t="shared" ref="I19:I67" si="13">IF(ISERROR(VLOOKUP(B19,V:W,2,FALSE)),"",VLOOKUP(B19,V:W,2,FALSE))</f>
        <v/>
      </c>
      <c r="J19" s="19" t="str">
        <f t="shared" ref="J19:J67" si="14">IF(ISERROR(VLOOKUP(B19,X:Y,2,FALSE)),"",VLOOKUP(B19,X:Y,2,FALSE))</f>
        <v/>
      </c>
      <c r="K19" s="19" t="str">
        <f t="shared" ref="K19:K67" si="15">IF(ISERROR(VLOOKUP(B19,Z:AA,2,FALSE)),"",VLOOKUP(B19,Z:AA,2,FALSE))</f>
        <v/>
      </c>
      <c r="L19" s="19" t="str">
        <f t="shared" ref="L19:L68" si="16">IF(B19&lt;&gt;"",SUM(IF(ISERROR(LARGE(E19:K19,1)),0,LARGE(E19:K19,1)),IF(ISERROR(LARGE(E19:K19,2)),0,LARGE(E19:K19,2)),IF(ISERROR(LARGE(E19:K19,3)),0,LARGE(E19:K19,3)),IF(ISERROR(LARGE(E19:K19,4)),0,LARGE(E19:K19,4))),"")</f>
        <v/>
      </c>
      <c r="N19" s="20"/>
      <c r="O19" s="21">
        <v>25</v>
      </c>
      <c r="P19" s="20"/>
      <c r="Q19" s="21">
        <v>25</v>
      </c>
      <c r="R19" s="20"/>
      <c r="S19" s="21">
        <v>25</v>
      </c>
      <c r="T19" s="20"/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 t="str">
        <f t="shared" si="8"/>
        <v/>
      </c>
      <c r="B20" s="22"/>
      <c r="C20" s="10" t="str">
        <f>IF(B20&lt;&gt;"",IF(ISERROR(VLOOKUP(B20,baza!A:C,2,FALSE)),"",VLOOKUP(B20,baza!A:C,2,FALSE)),"")</f>
        <v/>
      </c>
      <c r="D20" s="18" t="str">
        <f>IF(B20&lt;&gt;"",IF(ISERROR(VLOOKUP(B20,baza!A:C,3,FALSE)),"",VLOOKUP(B20,baza!A:C,3,FALSE)),"")</f>
        <v/>
      </c>
      <c r="E20" s="19" t="str">
        <f t="shared" si="9"/>
        <v/>
      </c>
      <c r="F20" s="19" t="str">
        <f t="shared" si="10"/>
        <v/>
      </c>
      <c r="G20" s="19" t="str">
        <f t="shared" si="11"/>
        <v/>
      </c>
      <c r="H20" s="19" t="str">
        <f t="shared" si="12"/>
        <v/>
      </c>
      <c r="I20" s="19" t="str">
        <f t="shared" si="13"/>
        <v/>
      </c>
      <c r="J20" s="19" t="str">
        <f t="shared" si="14"/>
        <v/>
      </c>
      <c r="K20" s="19" t="str">
        <f t="shared" si="15"/>
        <v/>
      </c>
      <c r="L20" s="19" t="str">
        <f t="shared" si="16"/>
        <v/>
      </c>
      <c r="N20" s="20"/>
      <c r="O20" s="21">
        <v>24</v>
      </c>
      <c r="P20" s="20"/>
      <c r="Q20" s="21">
        <v>24</v>
      </c>
      <c r="R20" s="20"/>
      <c r="S20" s="21">
        <v>24</v>
      </c>
      <c r="T20" s="20"/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 t="str">
        <f t="shared" si="8"/>
        <v/>
      </c>
      <c r="B21" s="22"/>
      <c r="C21" s="10" t="str">
        <f>IF(B21&lt;&gt;"",IF(ISERROR(VLOOKUP(B21,baza!A:C,2,FALSE)),"",VLOOKUP(B21,baza!A:C,2,FALSE)),"")</f>
        <v/>
      </c>
      <c r="D21" s="18" t="str">
        <f>IF(B21&lt;&gt;"",IF(ISERROR(VLOOKUP(B21,baza!A:C,3,FALSE)),"",VLOOKUP(B21,baza!A:C,3,FALSE)),"")</f>
        <v/>
      </c>
      <c r="E21" s="19" t="str">
        <f t="shared" si="9"/>
        <v/>
      </c>
      <c r="F21" s="19" t="str">
        <f t="shared" si="10"/>
        <v/>
      </c>
      <c r="G21" s="19" t="str">
        <f t="shared" si="11"/>
        <v/>
      </c>
      <c r="H21" s="19" t="str">
        <f t="shared" si="12"/>
        <v/>
      </c>
      <c r="I21" s="19" t="str">
        <f t="shared" si="13"/>
        <v/>
      </c>
      <c r="J21" s="19" t="str">
        <f t="shared" si="14"/>
        <v/>
      </c>
      <c r="K21" s="19" t="str">
        <f t="shared" si="15"/>
        <v/>
      </c>
      <c r="L21" s="19" t="str">
        <f t="shared" si="16"/>
        <v/>
      </c>
      <c r="N21" s="20"/>
      <c r="O21" s="21">
        <v>23</v>
      </c>
      <c r="P21" s="20"/>
      <c r="Q21" s="21">
        <v>23</v>
      </c>
      <c r="R21" s="20"/>
      <c r="S21" s="21">
        <v>23</v>
      </c>
      <c r="T21" s="20"/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 t="str">
        <f t="shared" si="8"/>
        <v/>
      </c>
      <c r="B22" s="22"/>
      <c r="C22" s="10" t="str">
        <f>IF(B22&lt;&gt;"",IF(ISERROR(VLOOKUP(B22,baza!A:C,2,FALSE)),"",VLOOKUP(B22,baza!A:C,2,FALSE)),"")</f>
        <v/>
      </c>
      <c r="D22" s="18" t="str">
        <f>IF(B22&lt;&gt;"",IF(ISERROR(VLOOKUP(B22,baza!A:C,3,FALSE)),"",VLOOKUP(B22,baza!A:C,3,FALSE)),"")</f>
        <v/>
      </c>
      <c r="E22" s="19" t="str">
        <f t="shared" si="9"/>
        <v/>
      </c>
      <c r="F22" s="19" t="str">
        <f t="shared" si="10"/>
        <v/>
      </c>
      <c r="G22" s="19" t="str">
        <f t="shared" si="11"/>
        <v/>
      </c>
      <c r="H22" s="19" t="str">
        <f t="shared" si="12"/>
        <v/>
      </c>
      <c r="I22" s="19" t="str">
        <f t="shared" si="13"/>
        <v/>
      </c>
      <c r="J22" s="19" t="str">
        <f t="shared" si="14"/>
        <v/>
      </c>
      <c r="K22" s="19" t="str">
        <f t="shared" si="15"/>
        <v/>
      </c>
      <c r="L22" s="19" t="str">
        <f t="shared" si="16"/>
        <v/>
      </c>
      <c r="N22" s="20"/>
      <c r="O22" s="21">
        <v>22</v>
      </c>
      <c r="P22" s="20"/>
      <c r="Q22" s="21">
        <v>22</v>
      </c>
      <c r="R22" s="20"/>
      <c r="S22" s="21">
        <v>22</v>
      </c>
      <c r="T22" s="20"/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 t="str">
        <f t="shared" si="8"/>
        <v/>
      </c>
      <c r="B23" s="22"/>
      <c r="C23" s="10" t="str">
        <f>IF(B23&lt;&gt;"",IF(ISERROR(VLOOKUP(B23,baza!A:C,2,FALSE)),"",VLOOKUP(B23,baza!A:C,2,FALSE)),"")</f>
        <v/>
      </c>
      <c r="D23" s="18" t="str">
        <f>IF(B23&lt;&gt;"",IF(ISERROR(VLOOKUP(B23,baza!A:C,3,FALSE)),"",VLOOKUP(B23,baza!A:C,3,FALSE)),"")</f>
        <v/>
      </c>
      <c r="E23" s="19" t="str">
        <f t="shared" si="9"/>
        <v/>
      </c>
      <c r="F23" s="19" t="str">
        <f t="shared" si="10"/>
        <v/>
      </c>
      <c r="G23" s="19" t="str">
        <f t="shared" si="11"/>
        <v/>
      </c>
      <c r="H23" s="19" t="str">
        <f t="shared" si="12"/>
        <v/>
      </c>
      <c r="I23" s="19" t="str">
        <f t="shared" si="13"/>
        <v/>
      </c>
      <c r="J23" s="19" t="str">
        <f t="shared" si="14"/>
        <v/>
      </c>
      <c r="K23" s="19" t="str">
        <f t="shared" si="15"/>
        <v/>
      </c>
      <c r="L23" s="19" t="str">
        <f t="shared" si="16"/>
        <v/>
      </c>
      <c r="N23" s="20"/>
      <c r="O23" s="21">
        <v>21</v>
      </c>
      <c r="P23" s="20"/>
      <c r="Q23" s="21">
        <v>21</v>
      </c>
      <c r="R23" s="20"/>
      <c r="S23" s="21">
        <v>21</v>
      </c>
      <c r="T23" s="20"/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 t="str">
        <f t="shared" si="8"/>
        <v/>
      </c>
      <c r="B24" s="22"/>
      <c r="C24" s="10" t="str">
        <f>IF(B24&lt;&gt;"",IF(ISERROR(VLOOKUP(B24,baza!A:C,2,FALSE)),"",VLOOKUP(B24,baza!A:C,2,FALSE)),"")</f>
        <v/>
      </c>
      <c r="D24" s="18" t="str">
        <f>IF(B24&lt;&gt;"",IF(ISERROR(VLOOKUP(B24,baza!A:C,3,FALSE)),"",VLOOKUP(B24,baza!A:C,3,FALSE)),"")</f>
        <v/>
      </c>
      <c r="E24" s="19" t="str">
        <f t="shared" si="9"/>
        <v/>
      </c>
      <c r="F24" s="19" t="str">
        <f t="shared" si="10"/>
        <v/>
      </c>
      <c r="G24" s="19" t="str">
        <f t="shared" si="11"/>
        <v/>
      </c>
      <c r="H24" s="19" t="str">
        <f t="shared" si="12"/>
        <v/>
      </c>
      <c r="I24" s="19" t="str">
        <f t="shared" si="13"/>
        <v/>
      </c>
      <c r="J24" s="19" t="str">
        <f t="shared" si="14"/>
        <v/>
      </c>
      <c r="K24" s="19" t="str">
        <f t="shared" si="15"/>
        <v/>
      </c>
      <c r="L24" s="19" t="str">
        <f t="shared" si="16"/>
        <v/>
      </c>
      <c r="N24" s="20"/>
      <c r="O24" s="21">
        <v>20</v>
      </c>
      <c r="P24" s="20"/>
      <c r="Q24" s="21">
        <v>20</v>
      </c>
      <c r="R24" s="20"/>
      <c r="S24" s="21">
        <v>20</v>
      </c>
      <c r="T24" s="20"/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 t="str">
        <f t="shared" si="8"/>
        <v/>
      </c>
      <c r="B25" s="22"/>
      <c r="C25" s="10" t="str">
        <f>IF(B25&lt;&gt;"",IF(ISERROR(VLOOKUP(B25,baza!A:C,2,FALSE)),"",VLOOKUP(B25,baza!A:C,2,FALSE)),"")</f>
        <v/>
      </c>
      <c r="D25" s="18" t="str">
        <f>IF(B25&lt;&gt;"",IF(ISERROR(VLOOKUP(B25,baza!A:C,3,FALSE)),"",VLOOKUP(B25,baza!A:C,3,FALSE)),"")</f>
        <v/>
      </c>
      <c r="E25" s="19" t="str">
        <f t="shared" si="9"/>
        <v/>
      </c>
      <c r="F25" s="19" t="str">
        <f t="shared" si="10"/>
        <v/>
      </c>
      <c r="G25" s="19" t="str">
        <f t="shared" si="11"/>
        <v/>
      </c>
      <c r="H25" s="19" t="str">
        <f t="shared" si="12"/>
        <v/>
      </c>
      <c r="I25" s="19" t="str">
        <f t="shared" si="13"/>
        <v/>
      </c>
      <c r="J25" s="19" t="str">
        <f t="shared" si="14"/>
        <v/>
      </c>
      <c r="K25" s="19" t="str">
        <f t="shared" si="15"/>
        <v/>
      </c>
      <c r="L25" s="19" t="str">
        <f t="shared" si="16"/>
        <v/>
      </c>
      <c r="N25" s="20"/>
      <c r="O25" s="21">
        <v>19</v>
      </c>
      <c r="P25" s="20"/>
      <c r="Q25" s="21">
        <v>19</v>
      </c>
      <c r="R25" s="20"/>
      <c r="S25" s="21">
        <v>19</v>
      </c>
      <c r="T25" s="20"/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 t="str">
        <f t="shared" si="8"/>
        <v/>
      </c>
      <c r="B26" s="22"/>
      <c r="C26" s="10" t="str">
        <f>IF(B26&lt;&gt;"",IF(ISERROR(VLOOKUP(B26,baza!A:C,2,FALSE)),"",VLOOKUP(B26,baza!A:C,2,FALSE)),"")</f>
        <v/>
      </c>
      <c r="D26" s="18" t="str">
        <f>IF(B26&lt;&gt;"",IF(ISERROR(VLOOKUP(B26,baza!A:C,3,FALSE)),"",VLOOKUP(B26,baza!A:C,3,FALSE)),"")</f>
        <v/>
      </c>
      <c r="E26" s="19" t="str">
        <f t="shared" si="9"/>
        <v/>
      </c>
      <c r="F26" s="19" t="str">
        <f t="shared" si="10"/>
        <v/>
      </c>
      <c r="G26" s="19" t="str">
        <f t="shared" si="11"/>
        <v/>
      </c>
      <c r="H26" s="19" t="str">
        <f t="shared" si="12"/>
        <v/>
      </c>
      <c r="I26" s="19" t="str">
        <f t="shared" si="13"/>
        <v/>
      </c>
      <c r="J26" s="19" t="str">
        <f t="shared" si="14"/>
        <v/>
      </c>
      <c r="K26" s="19" t="str">
        <f t="shared" si="15"/>
        <v/>
      </c>
      <c r="L26" s="19" t="str">
        <f t="shared" si="16"/>
        <v/>
      </c>
      <c r="N26" s="20"/>
      <c r="O26" s="21">
        <v>18</v>
      </c>
      <c r="P26" s="20"/>
      <c r="Q26" s="21">
        <v>18</v>
      </c>
      <c r="R26" s="20"/>
      <c r="S26" s="21">
        <v>18</v>
      </c>
      <c r="T26" s="20"/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 t="str">
        <f t="shared" si="8"/>
        <v/>
      </c>
      <c r="B27" s="22"/>
      <c r="C27" s="10" t="str">
        <f>IF(B27&lt;&gt;"",IF(ISERROR(VLOOKUP(B27,baza!A:C,2,FALSE)),"",VLOOKUP(B27,baza!A:C,2,FALSE)),"")</f>
        <v/>
      </c>
      <c r="D27" s="18" t="str">
        <f>IF(B27&lt;&gt;"",IF(ISERROR(VLOOKUP(B27,baza!A:C,3,FALSE)),"",VLOOKUP(B27,baza!A:C,3,FALSE)),"")</f>
        <v/>
      </c>
      <c r="E27" s="19" t="str">
        <f t="shared" si="9"/>
        <v/>
      </c>
      <c r="F27" s="19" t="str">
        <f t="shared" si="10"/>
        <v/>
      </c>
      <c r="G27" s="19" t="str">
        <f t="shared" si="11"/>
        <v/>
      </c>
      <c r="H27" s="19" t="str">
        <f t="shared" si="12"/>
        <v/>
      </c>
      <c r="I27" s="19" t="str">
        <f t="shared" si="13"/>
        <v/>
      </c>
      <c r="J27" s="19" t="str">
        <f t="shared" si="14"/>
        <v/>
      </c>
      <c r="K27" s="19" t="str">
        <f t="shared" si="15"/>
        <v/>
      </c>
      <c r="L27" s="19" t="str">
        <f t="shared" si="16"/>
        <v/>
      </c>
      <c r="N27" s="20"/>
      <c r="O27" s="21">
        <v>17</v>
      </c>
      <c r="P27" s="20"/>
      <c r="Q27" s="21">
        <v>17</v>
      </c>
      <c r="R27" s="20"/>
      <c r="S27" s="21">
        <v>17</v>
      </c>
      <c r="T27" s="20"/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 t="str">
        <f t="shared" si="8"/>
        <v/>
      </c>
      <c r="B28" s="22"/>
      <c r="C28" s="10" t="str">
        <f>IF(B28&lt;&gt;"",IF(ISERROR(VLOOKUP(B28,baza!A:C,2,FALSE)),"",VLOOKUP(B28,baza!A:C,2,FALSE)),"")</f>
        <v/>
      </c>
      <c r="D28" s="18" t="str">
        <f>IF(B28&lt;&gt;"",IF(ISERROR(VLOOKUP(B28,baza!A:C,3,FALSE)),"",VLOOKUP(B28,baza!A:C,3,FALSE)),"")</f>
        <v/>
      </c>
      <c r="E28" s="19" t="str">
        <f t="shared" si="9"/>
        <v/>
      </c>
      <c r="F28" s="19" t="str">
        <f t="shared" si="10"/>
        <v/>
      </c>
      <c r="G28" s="19" t="str">
        <f t="shared" si="11"/>
        <v/>
      </c>
      <c r="H28" s="19" t="str">
        <f t="shared" si="12"/>
        <v/>
      </c>
      <c r="I28" s="19" t="str">
        <f t="shared" si="13"/>
        <v/>
      </c>
      <c r="J28" s="19" t="str">
        <f t="shared" si="14"/>
        <v/>
      </c>
      <c r="K28" s="19" t="str">
        <f t="shared" si="15"/>
        <v/>
      </c>
      <c r="L28" s="19" t="str">
        <f t="shared" si="16"/>
        <v/>
      </c>
      <c r="N28" s="20"/>
      <c r="O28" s="21">
        <v>16</v>
      </c>
      <c r="P28" s="20"/>
      <c r="Q28" s="21">
        <v>16</v>
      </c>
      <c r="R28" s="20"/>
      <c r="S28" s="21">
        <v>16</v>
      </c>
      <c r="T28" s="20"/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 t="str">
        <f t="shared" si="8"/>
        <v/>
      </c>
      <c r="B29" s="22"/>
      <c r="C29" s="10" t="str">
        <f>IF(B29&lt;&gt;"",IF(ISERROR(VLOOKUP(B29,baza!A:C,2,FALSE)),"",VLOOKUP(B29,baza!A:C,2,FALSE)),"")</f>
        <v/>
      </c>
      <c r="D29" s="18" t="str">
        <f>IF(B29&lt;&gt;"",IF(ISERROR(VLOOKUP(B29,baza!A:C,3,FALSE)),"",VLOOKUP(B29,baza!A:C,3,FALSE)),"")</f>
        <v/>
      </c>
      <c r="E29" s="19" t="str">
        <f t="shared" si="9"/>
        <v/>
      </c>
      <c r="F29" s="19" t="str">
        <f t="shared" si="10"/>
        <v/>
      </c>
      <c r="G29" s="19" t="str">
        <f t="shared" si="11"/>
        <v/>
      </c>
      <c r="H29" s="19" t="str">
        <f t="shared" si="12"/>
        <v/>
      </c>
      <c r="I29" s="19" t="str">
        <f t="shared" si="13"/>
        <v/>
      </c>
      <c r="J29" s="19" t="str">
        <f t="shared" si="14"/>
        <v/>
      </c>
      <c r="K29" s="19" t="str">
        <f t="shared" si="15"/>
        <v/>
      </c>
      <c r="L29" s="19" t="str">
        <f t="shared" si="16"/>
        <v/>
      </c>
      <c r="N29" s="20"/>
      <c r="O29" s="21">
        <v>15</v>
      </c>
      <c r="P29" s="20"/>
      <c r="Q29" s="21">
        <v>15</v>
      </c>
      <c r="R29" s="20"/>
      <c r="S29" s="21">
        <v>15</v>
      </c>
      <c r="T29" s="20"/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 t="str">
        <f t="shared" si="8"/>
        <v/>
      </c>
      <c r="B30" s="22"/>
      <c r="C30" s="10" t="str">
        <f>IF(B30&lt;&gt;"",IF(ISERROR(VLOOKUP(B30,baza!A:C,2,FALSE)),"",VLOOKUP(B30,baza!A:C,2,FALSE)),"")</f>
        <v/>
      </c>
      <c r="D30" s="18" t="str">
        <f>IF(B30&lt;&gt;"",IF(ISERROR(VLOOKUP(B30,baza!A:C,3,FALSE)),"",VLOOKUP(B30,baza!A:C,3,FALSE)),"")</f>
        <v/>
      </c>
      <c r="E30" s="19" t="str">
        <f t="shared" si="9"/>
        <v/>
      </c>
      <c r="F30" s="19" t="str">
        <f t="shared" si="10"/>
        <v/>
      </c>
      <c r="G30" s="19" t="str">
        <f t="shared" si="11"/>
        <v/>
      </c>
      <c r="H30" s="19" t="str">
        <f t="shared" si="12"/>
        <v/>
      </c>
      <c r="I30" s="19" t="str">
        <f t="shared" si="13"/>
        <v/>
      </c>
      <c r="J30" s="19" t="str">
        <f t="shared" si="14"/>
        <v/>
      </c>
      <c r="K30" s="19" t="str">
        <f t="shared" si="15"/>
        <v/>
      </c>
      <c r="L30" s="19" t="str">
        <f t="shared" si="16"/>
        <v/>
      </c>
      <c r="N30" s="20"/>
      <c r="O30" s="21">
        <v>14</v>
      </c>
      <c r="P30" s="20"/>
      <c r="Q30" s="21">
        <v>14</v>
      </c>
      <c r="R30" s="20"/>
      <c r="S30" s="21">
        <v>14</v>
      </c>
      <c r="T30" s="20"/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 t="str">
        <f t="shared" si="8"/>
        <v/>
      </c>
      <c r="B31" s="22"/>
      <c r="C31" s="10" t="str">
        <f>IF(B31&lt;&gt;"",IF(ISERROR(VLOOKUP(B31,baza!A:C,2,FALSE)),"",VLOOKUP(B31,baza!A:C,2,FALSE)),"")</f>
        <v/>
      </c>
      <c r="D31" s="18" t="str">
        <f>IF(B31&lt;&gt;"",IF(ISERROR(VLOOKUP(B31,baza!A:C,3,FALSE)),"",VLOOKUP(B31,baza!A:C,3,FALSE)),"")</f>
        <v/>
      </c>
      <c r="E31" s="19" t="str">
        <f t="shared" si="9"/>
        <v/>
      </c>
      <c r="F31" s="19" t="str">
        <f t="shared" si="10"/>
        <v/>
      </c>
      <c r="G31" s="19" t="str">
        <f t="shared" si="11"/>
        <v/>
      </c>
      <c r="H31" s="19" t="str">
        <f t="shared" si="12"/>
        <v/>
      </c>
      <c r="I31" s="19" t="str">
        <f t="shared" si="13"/>
        <v/>
      </c>
      <c r="J31" s="19" t="str">
        <f t="shared" si="14"/>
        <v/>
      </c>
      <c r="K31" s="19" t="str">
        <f t="shared" si="15"/>
        <v/>
      </c>
      <c r="L31" s="19" t="str">
        <f t="shared" si="16"/>
        <v/>
      </c>
      <c r="N31" s="20"/>
      <c r="O31" s="21">
        <v>13</v>
      </c>
      <c r="P31" s="20"/>
      <c r="Q31" s="21">
        <v>13</v>
      </c>
      <c r="R31" s="20"/>
      <c r="S31" s="21">
        <v>13</v>
      </c>
      <c r="T31" s="20"/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 t="str">
        <f t="shared" si="8"/>
        <v/>
      </c>
      <c r="B32" s="22"/>
      <c r="C32" s="10" t="str">
        <f>IF(B32&lt;&gt;"",IF(ISERROR(VLOOKUP(B32,baza!A:C,2,FALSE)),"",VLOOKUP(B32,baza!A:C,2,FALSE)),"")</f>
        <v/>
      </c>
      <c r="D32" s="18" t="str">
        <f>IF(B32&lt;&gt;"",IF(ISERROR(VLOOKUP(B32,baza!A:C,3,FALSE)),"",VLOOKUP(B32,baza!A:C,3,FALSE)),"")</f>
        <v/>
      </c>
      <c r="E32" s="19" t="str">
        <f t="shared" si="9"/>
        <v/>
      </c>
      <c r="F32" s="19" t="str">
        <f t="shared" si="10"/>
        <v/>
      </c>
      <c r="G32" s="19" t="str">
        <f t="shared" si="11"/>
        <v/>
      </c>
      <c r="H32" s="19" t="str">
        <f t="shared" si="12"/>
        <v/>
      </c>
      <c r="I32" s="19" t="str">
        <f t="shared" si="13"/>
        <v/>
      </c>
      <c r="J32" s="19" t="str">
        <f t="shared" si="14"/>
        <v/>
      </c>
      <c r="K32" s="19" t="str">
        <f t="shared" si="15"/>
        <v/>
      </c>
      <c r="L32" s="19" t="str">
        <f t="shared" si="16"/>
        <v/>
      </c>
      <c r="N32" s="20"/>
      <c r="O32" s="21">
        <v>12</v>
      </c>
      <c r="P32" s="20"/>
      <c r="Q32" s="21">
        <v>12</v>
      </c>
      <c r="R32" s="20"/>
      <c r="S32" s="21">
        <v>12</v>
      </c>
      <c r="T32" s="20"/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 t="str">
        <f t="shared" si="8"/>
        <v/>
      </c>
      <c r="B33" s="22"/>
      <c r="C33" s="10" t="str">
        <f>IF(B33&lt;&gt;"",IF(ISERROR(VLOOKUP(B33,baza!A:C,2,FALSE)),"",VLOOKUP(B33,baza!A:C,2,FALSE)),"")</f>
        <v/>
      </c>
      <c r="D33" s="18" t="str">
        <f>IF(B33&lt;&gt;"",IF(ISERROR(VLOOKUP(B33,baza!A:C,3,FALSE)),"",VLOOKUP(B33,baza!A:C,3,FALSE)),"")</f>
        <v/>
      </c>
      <c r="E33" s="19" t="str">
        <f t="shared" si="9"/>
        <v/>
      </c>
      <c r="F33" s="19" t="str">
        <f t="shared" si="10"/>
        <v/>
      </c>
      <c r="G33" s="19" t="str">
        <f t="shared" si="11"/>
        <v/>
      </c>
      <c r="H33" s="19" t="str">
        <f t="shared" si="12"/>
        <v/>
      </c>
      <c r="I33" s="19" t="str">
        <f t="shared" si="13"/>
        <v/>
      </c>
      <c r="J33" s="19" t="str">
        <f t="shared" si="14"/>
        <v/>
      </c>
      <c r="K33" s="19" t="str">
        <f t="shared" si="15"/>
        <v/>
      </c>
      <c r="L33" s="19" t="str">
        <f t="shared" si="16"/>
        <v/>
      </c>
      <c r="N33" s="20"/>
      <c r="O33" s="21">
        <v>11</v>
      </c>
      <c r="P33" s="20"/>
      <c r="Q33" s="21">
        <v>11</v>
      </c>
      <c r="R33" s="20"/>
      <c r="S33" s="21">
        <v>11</v>
      </c>
      <c r="T33" s="20"/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 t="str">
        <f t="shared" si="8"/>
        <v/>
      </c>
      <c r="B34" s="22"/>
      <c r="C34" s="10" t="str">
        <f>IF(B34&lt;&gt;"",IF(ISERROR(VLOOKUP(B34,baza!A:C,2,FALSE)),"",VLOOKUP(B34,baza!A:C,2,FALSE)),"")</f>
        <v/>
      </c>
      <c r="D34" s="18" t="str">
        <f>IF(B34&lt;&gt;"",IF(ISERROR(VLOOKUP(B34,baza!A:C,3,FALSE)),"",VLOOKUP(B34,baza!A:C,3,FALSE)),"")</f>
        <v/>
      </c>
      <c r="E34" s="19" t="str">
        <f t="shared" si="9"/>
        <v/>
      </c>
      <c r="F34" s="19" t="str">
        <f t="shared" si="10"/>
        <v/>
      </c>
      <c r="G34" s="19" t="str">
        <f t="shared" si="11"/>
        <v/>
      </c>
      <c r="H34" s="19" t="str">
        <f t="shared" si="12"/>
        <v/>
      </c>
      <c r="I34" s="19" t="str">
        <f t="shared" si="13"/>
        <v/>
      </c>
      <c r="J34" s="19" t="str">
        <f t="shared" si="14"/>
        <v/>
      </c>
      <c r="K34" s="19" t="str">
        <f t="shared" si="15"/>
        <v/>
      </c>
      <c r="L34" s="19" t="str">
        <f t="shared" si="16"/>
        <v/>
      </c>
      <c r="N34" s="20"/>
      <c r="O34" s="21">
        <v>10</v>
      </c>
      <c r="P34" s="20"/>
      <c r="Q34" s="21">
        <v>10</v>
      </c>
      <c r="R34" s="20"/>
      <c r="S34" s="21">
        <v>10</v>
      </c>
      <c r="T34" s="20"/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 t="str">
        <f t="shared" si="8"/>
        <v/>
      </c>
      <c r="B35" s="22"/>
      <c r="C35" s="10" t="str">
        <f>IF(B35&lt;&gt;"",IF(ISERROR(VLOOKUP(B35,baza!A:C,2,FALSE)),"",VLOOKUP(B35,baza!A:C,2,FALSE)),"")</f>
        <v/>
      </c>
      <c r="D35" s="18" t="str">
        <f>IF(B35&lt;&gt;"",IF(ISERROR(VLOOKUP(B35,baza!A:C,3,FALSE)),"",VLOOKUP(B35,baza!A:C,3,FALSE)),"")</f>
        <v/>
      </c>
      <c r="E35" s="19" t="str">
        <f t="shared" si="9"/>
        <v/>
      </c>
      <c r="F35" s="19" t="str">
        <f t="shared" si="10"/>
        <v/>
      </c>
      <c r="G35" s="19" t="str">
        <f t="shared" si="11"/>
        <v/>
      </c>
      <c r="H35" s="19" t="str">
        <f t="shared" si="12"/>
        <v/>
      </c>
      <c r="I35" s="19" t="str">
        <f t="shared" si="13"/>
        <v/>
      </c>
      <c r="J35" s="19" t="str">
        <f t="shared" si="14"/>
        <v/>
      </c>
      <c r="K35" s="19" t="str">
        <f t="shared" si="15"/>
        <v/>
      </c>
      <c r="L35" s="19" t="str">
        <f t="shared" si="16"/>
        <v/>
      </c>
      <c r="N35" s="20"/>
      <c r="O35" s="21">
        <v>9</v>
      </c>
      <c r="P35" s="20"/>
      <c r="Q35" s="21">
        <v>9</v>
      </c>
      <c r="R35" s="20"/>
      <c r="S35" s="21">
        <v>9</v>
      </c>
      <c r="T35" s="20"/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 t="str">
        <f t="shared" si="8"/>
        <v/>
      </c>
      <c r="B36" s="22"/>
      <c r="C36" s="10" t="str">
        <f>IF(B36&lt;&gt;"",IF(ISERROR(VLOOKUP(B36,baza!A:C,2,FALSE)),"",VLOOKUP(B36,baza!A:C,2,FALSE)),"")</f>
        <v/>
      </c>
      <c r="D36" s="18" t="str">
        <f>IF(B36&lt;&gt;"",IF(ISERROR(VLOOKUP(B36,baza!A:C,3,FALSE)),"",VLOOKUP(B36,baza!A:C,3,FALSE)),"")</f>
        <v/>
      </c>
      <c r="E36" s="19" t="str">
        <f t="shared" si="9"/>
        <v/>
      </c>
      <c r="F36" s="19" t="str">
        <f t="shared" si="10"/>
        <v/>
      </c>
      <c r="G36" s="19" t="str">
        <f t="shared" si="11"/>
        <v/>
      </c>
      <c r="H36" s="19" t="str">
        <f t="shared" si="12"/>
        <v/>
      </c>
      <c r="I36" s="19" t="str">
        <f t="shared" si="13"/>
        <v/>
      </c>
      <c r="J36" s="19" t="str">
        <f t="shared" si="14"/>
        <v/>
      </c>
      <c r="K36" s="19" t="str">
        <f t="shared" si="15"/>
        <v/>
      </c>
      <c r="L36" s="19" t="str">
        <f t="shared" si="16"/>
        <v/>
      </c>
      <c r="N36" s="20"/>
      <c r="O36" s="21">
        <v>8</v>
      </c>
      <c r="P36" s="20"/>
      <c r="Q36" s="21">
        <v>8</v>
      </c>
      <c r="R36" s="20"/>
      <c r="S36" s="21">
        <v>8</v>
      </c>
      <c r="T36" s="20"/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 t="str">
        <f t="shared" si="8"/>
        <v/>
      </c>
      <c r="B37" s="22"/>
      <c r="C37" s="10" t="str">
        <f>IF(B37&lt;&gt;"",IF(ISERROR(VLOOKUP(B37,baza!A:C,2,FALSE)),"",VLOOKUP(B37,baza!A:C,2,FALSE)),"")</f>
        <v/>
      </c>
      <c r="D37" s="18" t="str">
        <f>IF(B37&lt;&gt;"",IF(ISERROR(VLOOKUP(B37,baza!A:C,3,FALSE)),"",VLOOKUP(B37,baza!A:C,3,FALSE)),"")</f>
        <v/>
      </c>
      <c r="E37" s="19" t="str">
        <f t="shared" si="9"/>
        <v/>
      </c>
      <c r="F37" s="19" t="str">
        <f t="shared" si="10"/>
        <v/>
      </c>
      <c r="G37" s="19" t="str">
        <f t="shared" si="11"/>
        <v/>
      </c>
      <c r="H37" s="19" t="str">
        <f t="shared" si="12"/>
        <v/>
      </c>
      <c r="I37" s="19" t="str">
        <f t="shared" si="13"/>
        <v/>
      </c>
      <c r="J37" s="19" t="str">
        <f t="shared" si="14"/>
        <v/>
      </c>
      <c r="K37" s="19" t="str">
        <f t="shared" si="15"/>
        <v/>
      </c>
      <c r="L37" s="19" t="str">
        <f t="shared" si="16"/>
        <v/>
      </c>
      <c r="N37" s="20"/>
      <c r="O37" s="21">
        <v>7</v>
      </c>
      <c r="P37" s="20"/>
      <c r="Q37" s="21">
        <v>7</v>
      </c>
      <c r="R37" s="20"/>
      <c r="S37" s="21">
        <v>7</v>
      </c>
      <c r="T37" s="20"/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 t="str">
        <f t="shared" si="8"/>
        <v/>
      </c>
      <c r="B38" s="22"/>
      <c r="C38" s="10" t="str">
        <f>IF(B38&lt;&gt;"",IF(ISERROR(VLOOKUP(B38,baza!A:C,2,FALSE)),"",VLOOKUP(B38,baza!A:C,2,FALSE)),"")</f>
        <v/>
      </c>
      <c r="D38" s="18" t="str">
        <f>IF(B38&lt;&gt;"",IF(ISERROR(VLOOKUP(B38,baza!A:C,3,FALSE)),"",VLOOKUP(B38,baza!A:C,3,FALSE)),"")</f>
        <v/>
      </c>
      <c r="E38" s="19" t="str">
        <f t="shared" si="9"/>
        <v/>
      </c>
      <c r="F38" s="19" t="str">
        <f t="shared" si="10"/>
        <v/>
      </c>
      <c r="G38" s="19" t="str">
        <f t="shared" si="11"/>
        <v/>
      </c>
      <c r="H38" s="19" t="str">
        <f t="shared" si="12"/>
        <v/>
      </c>
      <c r="I38" s="19" t="str">
        <f t="shared" si="13"/>
        <v/>
      </c>
      <c r="J38" s="19" t="str">
        <f t="shared" si="14"/>
        <v/>
      </c>
      <c r="K38" s="19" t="str">
        <f t="shared" si="15"/>
        <v/>
      </c>
      <c r="L38" s="19" t="str">
        <f t="shared" si="16"/>
        <v/>
      </c>
      <c r="N38" s="20"/>
      <c r="O38" s="21">
        <v>6</v>
      </c>
      <c r="P38" s="20"/>
      <c r="Q38" s="21">
        <v>6</v>
      </c>
      <c r="R38" s="20"/>
      <c r="S38" s="21">
        <v>6</v>
      </c>
      <c r="T38" s="20"/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 t="str">
        <f t="shared" si="8"/>
        <v/>
      </c>
      <c r="B39" s="22"/>
      <c r="C39" s="10" t="str">
        <f>IF(B39&lt;&gt;"",IF(ISERROR(VLOOKUP(B39,baza!A:C,2,FALSE)),"",VLOOKUP(B39,baza!A:C,2,FALSE)),"")</f>
        <v/>
      </c>
      <c r="D39" s="18" t="str">
        <f>IF(B39&lt;&gt;"",IF(ISERROR(VLOOKUP(B39,baza!A:C,3,FALSE)),"",VLOOKUP(B39,baza!A:C,3,FALSE)),"")</f>
        <v/>
      </c>
      <c r="E39" s="19" t="str">
        <f t="shared" si="9"/>
        <v/>
      </c>
      <c r="F39" s="19" t="str">
        <f t="shared" si="10"/>
        <v/>
      </c>
      <c r="G39" s="19" t="str">
        <f t="shared" si="11"/>
        <v/>
      </c>
      <c r="H39" s="19" t="str">
        <f t="shared" si="12"/>
        <v/>
      </c>
      <c r="I39" s="19" t="str">
        <f t="shared" si="13"/>
        <v/>
      </c>
      <c r="J39" s="19" t="str">
        <f t="shared" si="14"/>
        <v/>
      </c>
      <c r="K39" s="19" t="str">
        <f t="shared" si="15"/>
        <v/>
      </c>
      <c r="L39" s="19" t="str">
        <f t="shared" si="16"/>
        <v/>
      </c>
      <c r="N39" s="20"/>
      <c r="O39" s="21">
        <v>5</v>
      </c>
      <c r="P39" s="20"/>
      <c r="Q39" s="21">
        <v>5</v>
      </c>
      <c r="R39" s="20"/>
      <c r="S39" s="21">
        <v>5</v>
      </c>
      <c r="T39" s="20"/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 t="str">
        <f t="shared" si="8"/>
        <v/>
      </c>
      <c r="B40" s="22"/>
      <c r="C40" s="10" t="str">
        <f>IF(B40&lt;&gt;"",IF(ISERROR(VLOOKUP(B40,baza!A:C,2,FALSE)),"",VLOOKUP(B40,baza!A:C,2,FALSE)),"")</f>
        <v/>
      </c>
      <c r="D40" s="18" t="str">
        <f>IF(B40&lt;&gt;"",IF(ISERROR(VLOOKUP(B40,baza!A:C,3,FALSE)),"",VLOOKUP(B40,baza!A:C,3,FALSE)),"")</f>
        <v/>
      </c>
      <c r="E40" s="19" t="str">
        <f t="shared" si="9"/>
        <v/>
      </c>
      <c r="F40" s="19" t="str">
        <f t="shared" si="10"/>
        <v/>
      </c>
      <c r="G40" s="19" t="str">
        <f t="shared" si="11"/>
        <v/>
      </c>
      <c r="H40" s="19" t="str">
        <f t="shared" si="12"/>
        <v/>
      </c>
      <c r="I40" s="19" t="str">
        <f t="shared" si="13"/>
        <v/>
      </c>
      <c r="J40" s="19" t="str">
        <f t="shared" si="14"/>
        <v/>
      </c>
      <c r="K40" s="19" t="str">
        <f t="shared" si="15"/>
        <v/>
      </c>
      <c r="L40" s="19" t="str">
        <f t="shared" si="16"/>
        <v/>
      </c>
      <c r="N40" s="20"/>
      <c r="O40" s="21">
        <v>4</v>
      </c>
      <c r="P40" s="20"/>
      <c r="Q40" s="21">
        <v>4</v>
      </c>
      <c r="R40" s="20"/>
      <c r="S40" s="21">
        <v>4</v>
      </c>
      <c r="T40" s="20"/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 t="str">
        <f t="shared" si="8"/>
        <v/>
      </c>
      <c r="B41" s="22"/>
      <c r="C41" s="10" t="str">
        <f>IF(B41&lt;&gt;"",IF(ISERROR(VLOOKUP(B41,baza!A:C,2,FALSE)),"",VLOOKUP(B41,baza!A:C,2,FALSE)),"")</f>
        <v/>
      </c>
      <c r="D41" s="18" t="str">
        <f>IF(B41&lt;&gt;"",IF(ISERROR(VLOOKUP(B41,baza!A:C,3,FALSE)),"",VLOOKUP(B41,baza!A:C,3,FALSE)),"")</f>
        <v/>
      </c>
      <c r="E41" s="19" t="str">
        <f t="shared" si="9"/>
        <v/>
      </c>
      <c r="F41" s="19" t="str">
        <f t="shared" si="10"/>
        <v/>
      </c>
      <c r="G41" s="19" t="str">
        <f t="shared" si="11"/>
        <v/>
      </c>
      <c r="H41" s="19" t="str">
        <f t="shared" si="12"/>
        <v/>
      </c>
      <c r="I41" s="19" t="str">
        <f t="shared" si="13"/>
        <v/>
      </c>
      <c r="J41" s="19" t="str">
        <f t="shared" si="14"/>
        <v/>
      </c>
      <c r="K41" s="19" t="str">
        <f t="shared" si="15"/>
        <v/>
      </c>
      <c r="L41" s="19" t="str">
        <f t="shared" si="16"/>
        <v/>
      </c>
      <c r="N41" s="20"/>
      <c r="O41" s="21">
        <v>3</v>
      </c>
      <c r="P41" s="20"/>
      <c r="Q41" s="21">
        <v>3</v>
      </c>
      <c r="R41" s="20"/>
      <c r="S41" s="21">
        <v>3</v>
      </c>
      <c r="T41" s="20"/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 t="str">
        <f t="shared" si="8"/>
        <v/>
      </c>
      <c r="B42" s="22"/>
      <c r="C42" s="10" t="str">
        <f>IF(B42&lt;&gt;"",IF(ISERROR(VLOOKUP(B42,baza!A:C,2,FALSE)),"",VLOOKUP(B42,baza!A:C,2,FALSE)),"")</f>
        <v/>
      </c>
      <c r="D42" s="18" t="str">
        <f>IF(B42&lt;&gt;"",IF(ISERROR(VLOOKUP(B42,baza!A:C,3,FALSE)),"",VLOOKUP(B42,baza!A:C,3,FALSE)),"")</f>
        <v/>
      </c>
      <c r="E42" s="19" t="str">
        <f t="shared" si="9"/>
        <v/>
      </c>
      <c r="F42" s="19" t="str">
        <f t="shared" si="10"/>
        <v/>
      </c>
      <c r="G42" s="19" t="str">
        <f t="shared" si="11"/>
        <v/>
      </c>
      <c r="H42" s="19" t="str">
        <f t="shared" si="12"/>
        <v/>
      </c>
      <c r="I42" s="19" t="str">
        <f t="shared" si="13"/>
        <v/>
      </c>
      <c r="J42" s="19" t="str">
        <f t="shared" si="14"/>
        <v/>
      </c>
      <c r="K42" s="19" t="str">
        <f t="shared" si="15"/>
        <v/>
      </c>
      <c r="L42" s="19" t="str">
        <f t="shared" si="16"/>
        <v/>
      </c>
      <c r="N42" s="20"/>
      <c r="O42" s="21">
        <v>2</v>
      </c>
      <c r="P42" s="20"/>
      <c r="Q42" s="21">
        <v>2</v>
      </c>
      <c r="R42" s="20"/>
      <c r="S42" s="21">
        <v>2</v>
      </c>
      <c r="T42" s="20"/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 t="str">
        <f t="shared" si="8"/>
        <v/>
      </c>
      <c r="B43" s="22"/>
      <c r="C43" s="10" t="str">
        <f>IF(B43&lt;&gt;"",IF(ISERROR(VLOOKUP(B43,baza!A:C,2,FALSE)),"",VLOOKUP(B43,baza!A:C,2,FALSE)),"")</f>
        <v/>
      </c>
      <c r="D43" s="18" t="str">
        <f>IF(B43&lt;&gt;"",IF(ISERROR(VLOOKUP(B43,baza!A:C,3,FALSE)),"",VLOOKUP(B43,baza!A:C,3,FALSE)),"")</f>
        <v/>
      </c>
      <c r="E43" s="19" t="str">
        <f t="shared" si="9"/>
        <v/>
      </c>
      <c r="F43" s="19" t="str">
        <f t="shared" si="10"/>
        <v/>
      </c>
      <c r="G43" s="19" t="str">
        <f t="shared" si="11"/>
        <v/>
      </c>
      <c r="H43" s="19" t="str">
        <f t="shared" si="12"/>
        <v/>
      </c>
      <c r="I43" s="19" t="str">
        <f t="shared" si="13"/>
        <v/>
      </c>
      <c r="J43" s="19" t="str">
        <f t="shared" si="14"/>
        <v/>
      </c>
      <c r="K43" s="19" t="str">
        <f t="shared" si="15"/>
        <v/>
      </c>
      <c r="L43" s="19" t="str">
        <f t="shared" si="16"/>
        <v/>
      </c>
      <c r="N43" s="20"/>
      <c r="O43" s="21">
        <v>1</v>
      </c>
      <c r="P43" s="20"/>
      <c r="Q43" s="21">
        <v>1</v>
      </c>
      <c r="R43" s="20"/>
      <c r="S43" s="21">
        <v>1</v>
      </c>
      <c r="T43" s="20"/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 t="str">
        <f t="shared" si="8"/>
        <v/>
      </c>
      <c r="B44" s="22"/>
      <c r="C44" s="10" t="str">
        <f>IF(B44&lt;&gt;"",IF(ISERROR(VLOOKUP(B44,baza!A:C,2,FALSE)),"",VLOOKUP(B44,baza!A:C,2,FALSE)),"")</f>
        <v/>
      </c>
      <c r="D44" s="18" t="str">
        <f>IF(B44&lt;&gt;"",IF(ISERROR(VLOOKUP(B44,baza!A:C,3,FALSE)),"",VLOOKUP(B44,baza!A:C,3,FALSE)),"")</f>
        <v/>
      </c>
      <c r="E44" s="19" t="str">
        <f t="shared" si="9"/>
        <v/>
      </c>
      <c r="F44" s="19" t="str">
        <f t="shared" si="10"/>
        <v/>
      </c>
      <c r="G44" s="19" t="str">
        <f t="shared" si="11"/>
        <v/>
      </c>
      <c r="H44" s="19" t="str">
        <f t="shared" si="12"/>
        <v/>
      </c>
      <c r="I44" s="19" t="str">
        <f t="shared" si="13"/>
        <v/>
      </c>
      <c r="J44" s="19" t="str">
        <f t="shared" si="14"/>
        <v/>
      </c>
      <c r="K44" s="19" t="str">
        <f t="shared" si="15"/>
        <v/>
      </c>
      <c r="L44" s="19" t="str">
        <f t="shared" si="16"/>
        <v/>
      </c>
      <c r="N44" s="20"/>
      <c r="O44" s="21">
        <v>1</v>
      </c>
      <c r="P44" s="20"/>
      <c r="Q44" s="21">
        <v>1</v>
      </c>
      <c r="R44" s="20"/>
      <c r="S44" s="21">
        <v>1</v>
      </c>
      <c r="T44" s="20"/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 t="str">
        <f t="shared" si="8"/>
        <v/>
      </c>
      <c r="B45" s="22"/>
      <c r="C45" s="10" t="str">
        <f>IF(B45&lt;&gt;"",IF(ISERROR(VLOOKUP(B45,baza!A:C,2,FALSE)),"",VLOOKUP(B45,baza!A:C,2,FALSE)),"")</f>
        <v/>
      </c>
      <c r="D45" s="18" t="str">
        <f>IF(B45&lt;&gt;"",IF(ISERROR(VLOOKUP(B45,baza!A:C,3,FALSE)),"",VLOOKUP(B45,baza!A:C,3,FALSE)),"")</f>
        <v/>
      </c>
      <c r="E45" s="19" t="str">
        <f t="shared" si="9"/>
        <v/>
      </c>
      <c r="F45" s="19" t="str">
        <f t="shared" si="10"/>
        <v/>
      </c>
      <c r="G45" s="19" t="str">
        <f t="shared" si="11"/>
        <v/>
      </c>
      <c r="H45" s="19" t="str">
        <f t="shared" si="12"/>
        <v/>
      </c>
      <c r="I45" s="19" t="str">
        <f t="shared" si="13"/>
        <v/>
      </c>
      <c r="J45" s="19" t="str">
        <f t="shared" si="14"/>
        <v/>
      </c>
      <c r="K45" s="19" t="str">
        <f t="shared" si="15"/>
        <v/>
      </c>
      <c r="L45" s="19" t="str">
        <f t="shared" si="16"/>
        <v/>
      </c>
      <c r="N45" s="20"/>
      <c r="O45" s="21">
        <v>1</v>
      </c>
      <c r="P45" s="20"/>
      <c r="Q45" s="21">
        <v>1</v>
      </c>
      <c r="R45" s="20"/>
      <c r="S45" s="21">
        <v>1</v>
      </c>
      <c r="T45" s="20"/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 t="str">
        <f t="shared" si="8"/>
        <v/>
      </c>
      <c r="B46" s="22"/>
      <c r="C46" s="10" t="str">
        <f>IF(B46&lt;&gt;"",IF(ISERROR(VLOOKUP(B46,baza!A:C,2,FALSE)),"",VLOOKUP(B46,baza!A:C,2,FALSE)),"")</f>
        <v/>
      </c>
      <c r="D46" s="23" t="str">
        <f>IF(B46&lt;&gt;"",IF(ISERROR(VLOOKUP(B46,baza!A:C,3,FALSE)),"",VLOOKUP(B46,baza!A:C,3,FALSE)),"")</f>
        <v/>
      </c>
      <c r="E46" s="19" t="str">
        <f t="shared" si="9"/>
        <v/>
      </c>
      <c r="F46" s="19" t="str">
        <f t="shared" si="10"/>
        <v/>
      </c>
      <c r="G46" s="19" t="str">
        <f t="shared" si="11"/>
        <v/>
      </c>
      <c r="H46" s="19" t="str">
        <f t="shared" si="12"/>
        <v/>
      </c>
      <c r="I46" s="19" t="str">
        <f t="shared" si="13"/>
        <v/>
      </c>
      <c r="J46" s="19" t="str">
        <f t="shared" si="14"/>
        <v/>
      </c>
      <c r="K46" s="19" t="str">
        <f t="shared" si="15"/>
        <v/>
      </c>
      <c r="L46" s="19" t="str">
        <f t="shared" si="16"/>
        <v/>
      </c>
      <c r="N46" s="20"/>
      <c r="O46" s="21">
        <v>1</v>
      </c>
      <c r="P46" s="20"/>
      <c r="Q46" s="21">
        <v>1</v>
      </c>
      <c r="R46" s="20"/>
      <c r="S46" s="21">
        <v>1</v>
      </c>
      <c r="T46" s="20"/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 t="str">
        <f t="shared" si="8"/>
        <v/>
      </c>
      <c r="B47" s="22"/>
      <c r="C47" s="10" t="str">
        <f>IF(B47&lt;&gt;"",IF(ISERROR(VLOOKUP(B47,baza!A:C,2,FALSE)),"",VLOOKUP(B47,baza!A:C,2,FALSE)),"")</f>
        <v/>
      </c>
      <c r="D47" s="23" t="str">
        <f>IF(B47&lt;&gt;"",IF(ISERROR(VLOOKUP(B47,baza!A:C,3,FALSE)),"",VLOOKUP(B47,baza!A:C,3,FALSE)),"")</f>
        <v/>
      </c>
      <c r="E47" s="19" t="str">
        <f t="shared" si="9"/>
        <v/>
      </c>
      <c r="F47" s="19" t="str">
        <f t="shared" si="10"/>
        <v/>
      </c>
      <c r="G47" s="19" t="str">
        <f t="shared" si="11"/>
        <v/>
      </c>
      <c r="H47" s="19" t="str">
        <f t="shared" si="12"/>
        <v/>
      </c>
      <c r="I47" s="19" t="str">
        <f t="shared" si="13"/>
        <v/>
      </c>
      <c r="J47" s="19" t="str">
        <f t="shared" si="14"/>
        <v/>
      </c>
      <c r="K47" s="19" t="str">
        <f t="shared" si="15"/>
        <v/>
      </c>
      <c r="L47" s="19" t="str">
        <f t="shared" si="16"/>
        <v/>
      </c>
      <c r="N47" s="20"/>
      <c r="O47" s="21">
        <v>1</v>
      </c>
      <c r="P47" s="20"/>
      <c r="Q47" s="21">
        <v>1</v>
      </c>
      <c r="R47" s="20"/>
      <c r="S47" s="21">
        <v>1</v>
      </c>
      <c r="T47" s="20"/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 t="str">
        <f t="shared" si="8"/>
        <v/>
      </c>
      <c r="B48" s="22"/>
      <c r="C48" s="10" t="str">
        <f>IF(B48&lt;&gt;"",IF(ISERROR(VLOOKUP(B48,baza!A:C,2,FALSE)),"",VLOOKUP(B48,baza!A:C,2,FALSE)),"")</f>
        <v/>
      </c>
      <c r="D48" s="23" t="str">
        <f>IF(B48&lt;&gt;"",IF(ISERROR(VLOOKUP(B48,baza!A:C,3,FALSE)),"",VLOOKUP(B48,baza!A:C,3,FALSE)),"")</f>
        <v/>
      </c>
      <c r="E48" s="19" t="str">
        <f t="shared" si="9"/>
        <v/>
      </c>
      <c r="F48" s="19" t="str">
        <f t="shared" si="10"/>
        <v/>
      </c>
      <c r="G48" s="19" t="str">
        <f t="shared" si="11"/>
        <v/>
      </c>
      <c r="H48" s="19" t="str">
        <f t="shared" si="12"/>
        <v/>
      </c>
      <c r="I48" s="19" t="str">
        <f t="shared" si="13"/>
        <v/>
      </c>
      <c r="J48" s="19" t="str">
        <f t="shared" si="14"/>
        <v/>
      </c>
      <c r="K48" s="19" t="str">
        <f t="shared" si="15"/>
        <v/>
      </c>
      <c r="L48" s="19" t="str">
        <f t="shared" si="16"/>
        <v/>
      </c>
      <c r="N48" s="20"/>
      <c r="O48" s="21">
        <v>1</v>
      </c>
      <c r="P48" s="20"/>
      <c r="Q48" s="21">
        <v>1</v>
      </c>
      <c r="R48" s="20"/>
      <c r="S48" s="21">
        <v>1</v>
      </c>
      <c r="T48" s="20"/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 t="str">
        <f t="shared" si="8"/>
        <v/>
      </c>
      <c r="B49" s="22"/>
      <c r="C49" s="10" t="str">
        <f>IF(B49&lt;&gt;"",IF(ISERROR(VLOOKUP(B49,baza!A:C,2,FALSE)),"",VLOOKUP(B49,baza!A:C,2,FALSE)),"")</f>
        <v/>
      </c>
      <c r="D49" s="23" t="str">
        <f>IF(B49&lt;&gt;"",IF(ISERROR(VLOOKUP(B49,baza!A:C,3,FALSE)),"",VLOOKUP(B49,baza!A:C,3,FALSE)),"")</f>
        <v/>
      </c>
      <c r="E49" s="19" t="str">
        <f t="shared" si="9"/>
        <v/>
      </c>
      <c r="F49" s="19" t="str">
        <f t="shared" si="10"/>
        <v/>
      </c>
      <c r="G49" s="19" t="str">
        <f t="shared" si="11"/>
        <v/>
      </c>
      <c r="H49" s="19" t="str">
        <f t="shared" si="12"/>
        <v/>
      </c>
      <c r="I49" s="19" t="str">
        <f t="shared" si="13"/>
        <v/>
      </c>
      <c r="J49" s="19" t="str">
        <f t="shared" si="14"/>
        <v/>
      </c>
      <c r="K49" s="19" t="str">
        <f t="shared" si="15"/>
        <v/>
      </c>
      <c r="L49" s="19" t="str">
        <f t="shared" si="16"/>
        <v/>
      </c>
      <c r="N49" s="20"/>
      <c r="O49" s="21">
        <v>1</v>
      </c>
      <c r="P49" s="20"/>
      <c r="Q49" s="21">
        <v>1</v>
      </c>
      <c r="R49" s="20"/>
      <c r="S49" s="21">
        <v>1</v>
      </c>
      <c r="T49" s="20"/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 t="str">
        <f t="shared" si="8"/>
        <v/>
      </c>
      <c r="B50" s="22"/>
      <c r="C50" s="10" t="str">
        <f>IF(B50&lt;&gt;"",IF(ISERROR(VLOOKUP(B50,baza!A:C,2,FALSE)),"",VLOOKUP(B50,baza!A:C,2,FALSE)),"")</f>
        <v/>
      </c>
      <c r="D50" s="23" t="str">
        <f>IF(B50&lt;&gt;"",IF(ISERROR(VLOOKUP(B50,baza!A:C,3,FALSE)),"",VLOOKUP(B50,baza!A:C,3,FALSE)),"")</f>
        <v/>
      </c>
      <c r="E50" s="19" t="str">
        <f t="shared" si="9"/>
        <v/>
      </c>
      <c r="F50" s="19" t="str">
        <f t="shared" si="10"/>
        <v/>
      </c>
      <c r="G50" s="19" t="str">
        <f t="shared" si="11"/>
        <v/>
      </c>
      <c r="H50" s="19" t="str">
        <f t="shared" si="12"/>
        <v/>
      </c>
      <c r="I50" s="19" t="str">
        <f t="shared" si="13"/>
        <v/>
      </c>
      <c r="J50" s="19" t="str">
        <f t="shared" si="14"/>
        <v/>
      </c>
      <c r="K50" s="19" t="str">
        <f t="shared" si="15"/>
        <v/>
      </c>
      <c r="L50" s="19" t="str">
        <f t="shared" si="16"/>
        <v/>
      </c>
      <c r="N50" s="20"/>
      <c r="O50" s="21">
        <v>1</v>
      </c>
      <c r="P50" s="20"/>
      <c r="Q50" s="21">
        <v>1</v>
      </c>
      <c r="R50" s="20"/>
      <c r="S50" s="21">
        <v>1</v>
      </c>
      <c r="T50" s="20"/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 t="str">
        <f t="shared" si="8"/>
        <v/>
      </c>
      <c r="B51" s="22"/>
      <c r="C51" s="10" t="str">
        <f>IF(B51&lt;&gt;"",IF(ISERROR(VLOOKUP(B51,baza!A:C,2,FALSE)),"",VLOOKUP(B51,baza!A:C,2,FALSE)),"")</f>
        <v/>
      </c>
      <c r="D51" s="23" t="str">
        <f>IF(B51&lt;&gt;"",IF(ISERROR(VLOOKUP(B51,baza!A:C,3,FALSE)),"",VLOOKUP(B51,baza!A:C,3,FALSE)),"")</f>
        <v/>
      </c>
      <c r="E51" s="19" t="str">
        <f t="shared" si="9"/>
        <v/>
      </c>
      <c r="F51" s="19" t="str">
        <f t="shared" si="10"/>
        <v/>
      </c>
      <c r="G51" s="19" t="str">
        <f t="shared" si="11"/>
        <v/>
      </c>
      <c r="H51" s="19" t="str">
        <f t="shared" si="12"/>
        <v/>
      </c>
      <c r="I51" s="19" t="str">
        <f t="shared" si="13"/>
        <v/>
      </c>
      <c r="J51" s="19" t="str">
        <f t="shared" si="14"/>
        <v/>
      </c>
      <c r="K51" s="19" t="str">
        <f t="shared" si="15"/>
        <v/>
      </c>
      <c r="L51" s="19" t="str">
        <f t="shared" si="16"/>
        <v/>
      </c>
      <c r="N51" s="20"/>
      <c r="O51" s="21">
        <v>1</v>
      </c>
      <c r="P51" s="20"/>
      <c r="Q51" s="21">
        <v>1</v>
      </c>
      <c r="R51" s="20"/>
      <c r="S51" s="21">
        <v>1</v>
      </c>
      <c r="T51" s="20"/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 t="str">
        <f t="shared" si="8"/>
        <v/>
      </c>
      <c r="B52" s="22"/>
      <c r="C52" s="10" t="str">
        <f>IF(B52&lt;&gt;"",IF(ISERROR(VLOOKUP(B52,baza!A:C,2,FALSE)),"",VLOOKUP(B52,baza!A:C,2,FALSE)),"")</f>
        <v/>
      </c>
      <c r="D52" s="23" t="str">
        <f>IF(B52&lt;&gt;"",IF(ISERROR(VLOOKUP(B52,baza!A:C,3,FALSE)),"",VLOOKUP(B52,baza!A:C,3,FALSE)),"")</f>
        <v/>
      </c>
      <c r="E52" s="19" t="str">
        <f t="shared" si="9"/>
        <v/>
      </c>
      <c r="F52" s="19" t="str">
        <f t="shared" si="10"/>
        <v/>
      </c>
      <c r="G52" s="19" t="str">
        <f t="shared" si="11"/>
        <v/>
      </c>
      <c r="H52" s="19" t="str">
        <f t="shared" si="12"/>
        <v/>
      </c>
      <c r="I52" s="19" t="str">
        <f t="shared" si="13"/>
        <v/>
      </c>
      <c r="J52" s="19" t="str">
        <f t="shared" si="14"/>
        <v/>
      </c>
      <c r="K52" s="19" t="str">
        <f t="shared" si="15"/>
        <v/>
      </c>
      <c r="L52" s="19" t="str">
        <f t="shared" si="16"/>
        <v/>
      </c>
      <c r="N52" s="20"/>
      <c r="O52" s="21">
        <v>1</v>
      </c>
      <c r="P52" s="20"/>
      <c r="Q52" s="21">
        <v>1</v>
      </c>
      <c r="R52" s="20"/>
      <c r="S52" s="21">
        <v>1</v>
      </c>
      <c r="T52" s="20"/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 t="str">
        <f t="shared" si="8"/>
        <v/>
      </c>
      <c r="B53" s="22"/>
      <c r="C53" s="10" t="str">
        <f>IF(B53&lt;&gt;"",IF(ISERROR(VLOOKUP(B53,baza!A:C,2,FALSE)),"",VLOOKUP(B53,baza!A:C,2,FALSE)),"")</f>
        <v/>
      </c>
      <c r="D53" s="23" t="str">
        <f>IF(B53&lt;&gt;"",IF(ISERROR(VLOOKUP(B53,baza!A:C,3,FALSE)),"",VLOOKUP(B53,baza!A:C,3,FALSE)),"")</f>
        <v/>
      </c>
      <c r="E53" s="19" t="str">
        <f t="shared" si="9"/>
        <v/>
      </c>
      <c r="F53" s="19" t="str">
        <f t="shared" si="10"/>
        <v/>
      </c>
      <c r="G53" s="19" t="str">
        <f t="shared" si="11"/>
        <v/>
      </c>
      <c r="H53" s="19" t="str">
        <f t="shared" si="12"/>
        <v/>
      </c>
      <c r="I53" s="19" t="str">
        <f t="shared" si="13"/>
        <v/>
      </c>
      <c r="J53" s="19" t="str">
        <f t="shared" si="14"/>
        <v/>
      </c>
      <c r="K53" s="19" t="str">
        <f t="shared" si="15"/>
        <v/>
      </c>
      <c r="L53" s="19" t="str">
        <f t="shared" si="16"/>
        <v/>
      </c>
      <c r="N53" s="20"/>
      <c r="O53" s="21">
        <v>1</v>
      </c>
      <c r="P53" s="20"/>
      <c r="Q53" s="21">
        <v>1</v>
      </c>
      <c r="R53" s="20"/>
      <c r="S53" s="21">
        <v>1</v>
      </c>
      <c r="T53" s="20"/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 t="str">
        <f t="shared" si="8"/>
        <v/>
      </c>
      <c r="B54" s="22"/>
      <c r="C54" s="10" t="str">
        <f>IF(B54&lt;&gt;"",IF(ISERROR(VLOOKUP(B54,baza!A:C,2,FALSE)),"",VLOOKUP(B54,baza!A:C,2,FALSE)),"")</f>
        <v/>
      </c>
      <c r="D54" s="23" t="str">
        <f>IF(B54&lt;&gt;"",IF(ISERROR(VLOOKUP(B54,baza!A:C,3,FALSE)),"",VLOOKUP(B54,baza!A:C,3,FALSE)),"")</f>
        <v/>
      </c>
      <c r="E54" s="19" t="str">
        <f t="shared" si="9"/>
        <v/>
      </c>
      <c r="F54" s="19" t="str">
        <f t="shared" si="10"/>
        <v/>
      </c>
      <c r="G54" s="19" t="str">
        <f t="shared" si="11"/>
        <v/>
      </c>
      <c r="H54" s="19" t="str">
        <f t="shared" si="12"/>
        <v/>
      </c>
      <c r="I54" s="19" t="str">
        <f t="shared" si="13"/>
        <v/>
      </c>
      <c r="J54" s="19" t="str">
        <f t="shared" si="14"/>
        <v/>
      </c>
      <c r="K54" s="19" t="str">
        <f t="shared" si="15"/>
        <v/>
      </c>
      <c r="L54" s="19" t="str">
        <f t="shared" si="16"/>
        <v/>
      </c>
      <c r="N54" s="20"/>
      <c r="O54" s="21">
        <v>1</v>
      </c>
      <c r="P54" s="20"/>
      <c r="Q54" s="21">
        <v>1</v>
      </c>
      <c r="R54" s="20"/>
      <c r="S54" s="21">
        <v>1</v>
      </c>
      <c r="T54" s="20"/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 t="str">
        <f t="shared" si="8"/>
        <v/>
      </c>
      <c r="B55" s="22"/>
      <c r="C55" s="10" t="str">
        <f>IF(B55&lt;&gt;"",IF(ISERROR(VLOOKUP(B55,baza!A:C,2,FALSE)),"",VLOOKUP(B55,baza!A:C,2,FALSE)),"")</f>
        <v/>
      </c>
      <c r="D55" s="23" t="str">
        <f>IF(B55&lt;&gt;"",IF(ISERROR(VLOOKUP(B55,baza!A:C,3,FALSE)),"",VLOOKUP(B55,baza!A:C,3,FALSE)),"")</f>
        <v/>
      </c>
      <c r="E55" s="19" t="str">
        <f t="shared" si="9"/>
        <v/>
      </c>
      <c r="F55" s="19" t="str">
        <f t="shared" si="10"/>
        <v/>
      </c>
      <c r="G55" s="19" t="str">
        <f t="shared" si="11"/>
        <v/>
      </c>
      <c r="H55" s="19" t="str">
        <f t="shared" si="12"/>
        <v/>
      </c>
      <c r="I55" s="19" t="str">
        <f t="shared" si="13"/>
        <v/>
      </c>
      <c r="J55" s="19" t="str">
        <f t="shared" si="14"/>
        <v/>
      </c>
      <c r="K55" s="19" t="str">
        <f t="shared" si="15"/>
        <v/>
      </c>
      <c r="L55" s="19" t="str">
        <f t="shared" si="16"/>
        <v/>
      </c>
      <c r="N55" s="20"/>
      <c r="O55" s="21">
        <v>1</v>
      </c>
      <c r="P55" s="20"/>
      <c r="Q55" s="21">
        <v>1</v>
      </c>
      <c r="R55" s="20"/>
      <c r="S55" s="21">
        <v>1</v>
      </c>
      <c r="T55" s="20"/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 t="str">
        <f t="shared" si="8"/>
        <v/>
      </c>
      <c r="B56" s="22"/>
      <c r="C56" s="10" t="str">
        <f>IF(B56&lt;&gt;"",IF(ISERROR(VLOOKUP(B56,baza!A:C,2,FALSE)),"",VLOOKUP(B56,baza!A:C,2,FALSE)),"")</f>
        <v/>
      </c>
      <c r="D56" s="23" t="str">
        <f>IF(B56&lt;&gt;"",IF(ISERROR(VLOOKUP(B56,baza!A:C,3,FALSE)),"",VLOOKUP(B56,baza!A:C,3,FALSE)),"")</f>
        <v/>
      </c>
      <c r="E56" s="19" t="str">
        <f t="shared" si="9"/>
        <v/>
      </c>
      <c r="F56" s="19" t="str">
        <f t="shared" si="10"/>
        <v/>
      </c>
      <c r="G56" s="19" t="str">
        <f t="shared" si="11"/>
        <v/>
      </c>
      <c r="H56" s="19" t="str">
        <f t="shared" si="12"/>
        <v/>
      </c>
      <c r="I56" s="19" t="str">
        <f t="shared" si="13"/>
        <v/>
      </c>
      <c r="J56" s="19" t="str">
        <f t="shared" si="14"/>
        <v/>
      </c>
      <c r="K56" s="19" t="str">
        <f t="shared" si="15"/>
        <v/>
      </c>
      <c r="L56" s="19" t="str">
        <f t="shared" si="16"/>
        <v/>
      </c>
      <c r="N56" s="20"/>
      <c r="O56" s="21">
        <v>1</v>
      </c>
      <c r="P56" s="20"/>
      <c r="Q56" s="21">
        <v>1</v>
      </c>
      <c r="R56" s="20"/>
      <c r="S56" s="21">
        <v>1</v>
      </c>
      <c r="T56" s="20"/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 t="str">
        <f t="shared" si="8"/>
        <v/>
      </c>
      <c r="B57" s="22"/>
      <c r="C57" s="10" t="str">
        <f>IF(B57&lt;&gt;"",IF(ISERROR(VLOOKUP(B57,baza!A:C,2,FALSE)),"",VLOOKUP(B57,baza!A:C,2,FALSE)),"")</f>
        <v/>
      </c>
      <c r="D57" s="23" t="str">
        <f>IF(B57&lt;&gt;"",IF(ISERROR(VLOOKUP(B57,baza!A:C,3,FALSE)),"",VLOOKUP(B57,baza!A:C,3,FALSE)),"")</f>
        <v/>
      </c>
      <c r="E57" s="19" t="str">
        <f t="shared" si="9"/>
        <v/>
      </c>
      <c r="F57" s="19" t="str">
        <f t="shared" si="10"/>
        <v/>
      </c>
      <c r="G57" s="19" t="str">
        <f t="shared" si="11"/>
        <v/>
      </c>
      <c r="H57" s="19" t="str">
        <f t="shared" si="12"/>
        <v/>
      </c>
      <c r="I57" s="19" t="str">
        <f t="shared" si="13"/>
        <v/>
      </c>
      <c r="J57" s="19" t="str">
        <f t="shared" si="14"/>
        <v/>
      </c>
      <c r="K57" s="19" t="str">
        <f t="shared" si="15"/>
        <v/>
      </c>
      <c r="L57" s="19" t="str">
        <f t="shared" si="16"/>
        <v/>
      </c>
      <c r="N57" s="20"/>
      <c r="O57" s="21">
        <v>1</v>
      </c>
      <c r="P57" s="20"/>
      <c r="Q57" s="21">
        <v>1</v>
      </c>
      <c r="R57" s="20"/>
      <c r="S57" s="21">
        <v>1</v>
      </c>
      <c r="T57" s="20"/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 t="str">
        <f t="shared" si="8"/>
        <v/>
      </c>
      <c r="B58" s="22"/>
      <c r="C58" s="10" t="str">
        <f>IF(B58&lt;&gt;"",IF(ISERROR(VLOOKUP(B58,baza!A:C,2,FALSE)),"",VLOOKUP(B58,baza!A:C,2,FALSE)),"")</f>
        <v/>
      </c>
      <c r="D58" s="23" t="str">
        <f>IF(B58&lt;&gt;"",IF(ISERROR(VLOOKUP(B58,baza!A:C,3,FALSE)),"",VLOOKUP(B58,baza!A:C,3,FALSE)),"")</f>
        <v/>
      </c>
      <c r="E58" s="19" t="str">
        <f t="shared" si="9"/>
        <v/>
      </c>
      <c r="F58" s="19" t="str">
        <f t="shared" si="10"/>
        <v/>
      </c>
      <c r="G58" s="19" t="str">
        <f t="shared" si="11"/>
        <v/>
      </c>
      <c r="H58" s="19" t="str">
        <f t="shared" si="12"/>
        <v/>
      </c>
      <c r="I58" s="19" t="str">
        <f t="shared" si="13"/>
        <v/>
      </c>
      <c r="J58" s="19" t="str">
        <f t="shared" si="14"/>
        <v/>
      </c>
      <c r="K58" s="19" t="str">
        <f t="shared" si="15"/>
        <v/>
      </c>
      <c r="L58" s="19" t="str">
        <f t="shared" si="16"/>
        <v/>
      </c>
      <c r="N58" s="20"/>
      <c r="O58" s="21">
        <v>1</v>
      </c>
      <c r="P58" s="20"/>
      <c r="Q58" s="21">
        <v>1</v>
      </c>
      <c r="R58" s="20"/>
      <c r="S58" s="21">
        <v>1</v>
      </c>
      <c r="T58" s="20"/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 t="str">
        <f t="shared" si="8"/>
        <v/>
      </c>
      <c r="B59" s="22"/>
      <c r="C59" s="10" t="str">
        <f>IF(B59&lt;&gt;"",IF(ISERROR(VLOOKUP(B59,baza!A:C,2,FALSE)),"",VLOOKUP(B59,baza!A:C,2,FALSE)),"")</f>
        <v/>
      </c>
      <c r="D59" s="23" t="str">
        <f>IF(B59&lt;&gt;"",IF(ISERROR(VLOOKUP(B59,baza!A:C,3,FALSE)),"",VLOOKUP(B59,baza!A:C,3,FALSE)),"")</f>
        <v/>
      </c>
      <c r="E59" s="19" t="str">
        <f t="shared" si="9"/>
        <v/>
      </c>
      <c r="F59" s="19" t="str">
        <f t="shared" si="10"/>
        <v/>
      </c>
      <c r="G59" s="19" t="str">
        <f t="shared" si="11"/>
        <v/>
      </c>
      <c r="H59" s="19" t="str">
        <f t="shared" si="12"/>
        <v/>
      </c>
      <c r="I59" s="19" t="str">
        <f t="shared" si="13"/>
        <v/>
      </c>
      <c r="J59" s="19" t="str">
        <f t="shared" si="14"/>
        <v/>
      </c>
      <c r="K59" s="19" t="str">
        <f t="shared" si="15"/>
        <v/>
      </c>
      <c r="L59" s="19" t="str">
        <f t="shared" si="16"/>
        <v/>
      </c>
      <c r="N59" s="20"/>
      <c r="O59" s="21">
        <v>1</v>
      </c>
      <c r="P59" s="20"/>
      <c r="Q59" s="21">
        <v>1</v>
      </c>
      <c r="R59" s="20"/>
      <c r="S59" s="21">
        <v>1</v>
      </c>
      <c r="T59" s="20"/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 t="str">
        <f t="shared" si="8"/>
        <v/>
      </c>
      <c r="B60" s="22"/>
      <c r="C60" s="10" t="str">
        <f>IF(B60&lt;&gt;"",IF(ISERROR(VLOOKUP(B60,baza!A:C,2,FALSE)),"",VLOOKUP(B60,baza!A:C,2,FALSE)),"")</f>
        <v/>
      </c>
      <c r="D60" s="23" t="str">
        <f>IF(B60&lt;&gt;"",IF(ISERROR(VLOOKUP(B60,baza!A:C,3,FALSE)),"",VLOOKUP(B60,baza!A:C,3,FALSE)),"")</f>
        <v/>
      </c>
      <c r="E60" s="19" t="str">
        <f t="shared" si="9"/>
        <v/>
      </c>
      <c r="F60" s="19" t="str">
        <f t="shared" si="10"/>
        <v/>
      </c>
      <c r="G60" s="19" t="str">
        <f t="shared" si="11"/>
        <v/>
      </c>
      <c r="H60" s="19" t="str">
        <f t="shared" si="12"/>
        <v/>
      </c>
      <c r="I60" s="19" t="str">
        <f t="shared" si="13"/>
        <v/>
      </c>
      <c r="J60" s="19" t="str">
        <f t="shared" si="14"/>
        <v/>
      </c>
      <c r="K60" s="19" t="str">
        <f t="shared" si="15"/>
        <v/>
      </c>
      <c r="L60" s="19" t="str">
        <f t="shared" si="16"/>
        <v/>
      </c>
      <c r="N60" s="20"/>
      <c r="O60" s="21">
        <v>1</v>
      </c>
      <c r="P60" s="20"/>
      <c r="Q60" s="21">
        <v>1</v>
      </c>
      <c r="R60" s="20"/>
      <c r="S60" s="21">
        <v>1</v>
      </c>
      <c r="T60" s="20"/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 t="str">
        <f t="shared" si="8"/>
        <v/>
      </c>
      <c r="B61" s="22"/>
      <c r="C61" s="10" t="str">
        <f>IF(B61&lt;&gt;"",IF(ISERROR(VLOOKUP(B61,baza!A:C,2,FALSE)),"",VLOOKUP(B61,baza!A:C,2,FALSE)),"")</f>
        <v/>
      </c>
      <c r="D61" s="23" t="str">
        <f>IF(B61&lt;&gt;"",IF(ISERROR(VLOOKUP(B61,baza!A:C,3,FALSE)),"",VLOOKUP(B61,baza!A:C,3,FALSE)),"")</f>
        <v/>
      </c>
      <c r="E61" s="19" t="str">
        <f t="shared" si="9"/>
        <v/>
      </c>
      <c r="F61" s="19" t="str">
        <f t="shared" si="10"/>
        <v/>
      </c>
      <c r="G61" s="19" t="str">
        <f t="shared" si="11"/>
        <v/>
      </c>
      <c r="H61" s="19" t="str">
        <f t="shared" si="12"/>
        <v/>
      </c>
      <c r="I61" s="19" t="str">
        <f t="shared" si="13"/>
        <v/>
      </c>
      <c r="J61" s="19" t="str">
        <f t="shared" si="14"/>
        <v/>
      </c>
      <c r="K61" s="19" t="str">
        <f t="shared" si="15"/>
        <v/>
      </c>
      <c r="L61" s="19" t="str">
        <f t="shared" si="16"/>
        <v/>
      </c>
      <c r="N61" s="20"/>
      <c r="O61" s="21">
        <v>1</v>
      </c>
      <c r="P61" s="20"/>
      <c r="Q61" s="21">
        <v>1</v>
      </c>
      <c r="R61" s="20"/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 t="str">
        <f t="shared" si="8"/>
        <v/>
      </c>
      <c r="B62" s="22"/>
      <c r="C62" s="10" t="str">
        <f>IF(B62&lt;&gt;"",IF(ISERROR(VLOOKUP(B62,baza!A:C,2,FALSE)),"",VLOOKUP(B62,baza!A:C,2,FALSE)),"")</f>
        <v/>
      </c>
      <c r="D62" s="23" t="str">
        <f>IF(B62&lt;&gt;"",IF(ISERROR(VLOOKUP(B62,baza!A:C,3,FALSE)),"",VLOOKUP(B62,baza!A:C,3,FALSE)),"")</f>
        <v/>
      </c>
      <c r="E62" s="19" t="str">
        <f t="shared" si="9"/>
        <v/>
      </c>
      <c r="F62" s="19" t="str">
        <f t="shared" si="10"/>
        <v/>
      </c>
      <c r="G62" s="19" t="str">
        <f t="shared" si="11"/>
        <v/>
      </c>
      <c r="H62" s="19" t="str">
        <f t="shared" si="12"/>
        <v/>
      </c>
      <c r="I62" s="19" t="str">
        <f t="shared" si="13"/>
        <v/>
      </c>
      <c r="J62" s="19" t="str">
        <f t="shared" si="14"/>
        <v/>
      </c>
      <c r="K62" s="19" t="str">
        <f t="shared" si="15"/>
        <v/>
      </c>
      <c r="L62" s="19" t="str">
        <f t="shared" si="16"/>
        <v/>
      </c>
      <c r="N62" s="20"/>
      <c r="O62" s="21">
        <v>1</v>
      </c>
      <c r="P62" s="20"/>
      <c r="Q62" s="21">
        <v>1</v>
      </c>
      <c r="R62" s="20"/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 t="str">
        <f t="shared" si="8"/>
        <v/>
      </c>
      <c r="B63" s="22"/>
      <c r="C63" s="10" t="str">
        <f>IF(B63&lt;&gt;"",IF(ISERROR(VLOOKUP(B63,baza!A:C,2,FALSE)),"",VLOOKUP(B63,baza!A:C,2,FALSE)),"")</f>
        <v/>
      </c>
      <c r="D63" s="23" t="str">
        <f>IF(B63&lt;&gt;"",IF(ISERROR(VLOOKUP(B63,baza!A:C,3,FALSE)),"",VLOOKUP(B63,baza!A:C,3,FALSE)),"")</f>
        <v/>
      </c>
      <c r="E63" s="19" t="str">
        <f t="shared" si="9"/>
        <v/>
      </c>
      <c r="F63" s="19" t="str">
        <f t="shared" si="10"/>
        <v/>
      </c>
      <c r="G63" s="19" t="str">
        <f t="shared" si="11"/>
        <v/>
      </c>
      <c r="H63" s="19" t="str">
        <f t="shared" si="12"/>
        <v/>
      </c>
      <c r="I63" s="19" t="str">
        <f t="shared" si="13"/>
        <v/>
      </c>
      <c r="J63" s="19" t="str">
        <f t="shared" si="14"/>
        <v/>
      </c>
      <c r="K63" s="19" t="str">
        <f t="shared" si="15"/>
        <v/>
      </c>
      <c r="L63" s="19" t="str">
        <f t="shared" si="16"/>
        <v/>
      </c>
      <c r="N63" s="20"/>
      <c r="O63" s="21">
        <v>1</v>
      </c>
      <c r="P63" s="20"/>
      <c r="Q63" s="21">
        <v>1</v>
      </c>
      <c r="R63" s="20"/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 t="str">
        <f t="shared" si="8"/>
        <v/>
      </c>
      <c r="B64" s="22"/>
      <c r="C64" s="10" t="str">
        <f>IF(B64&lt;&gt;"",IF(ISERROR(VLOOKUP(B64,baza!A:C,2,FALSE)),"",VLOOKUP(B64,baza!A:C,2,FALSE)),"")</f>
        <v/>
      </c>
      <c r="D64" s="23" t="str">
        <f>IF(B64&lt;&gt;"",IF(ISERROR(VLOOKUP(B64,baza!A:C,3,FALSE)),"",VLOOKUP(B64,baza!A:C,3,FALSE)),"")</f>
        <v/>
      </c>
      <c r="E64" s="19" t="str">
        <f t="shared" si="9"/>
        <v/>
      </c>
      <c r="F64" s="19" t="str">
        <f t="shared" si="10"/>
        <v/>
      </c>
      <c r="G64" s="19" t="str">
        <f t="shared" si="11"/>
        <v/>
      </c>
      <c r="H64" s="19" t="str">
        <f t="shared" si="12"/>
        <v/>
      </c>
      <c r="I64" s="19" t="str">
        <f t="shared" si="13"/>
        <v/>
      </c>
      <c r="J64" s="19" t="str">
        <f t="shared" si="14"/>
        <v/>
      </c>
      <c r="K64" s="19" t="str">
        <f t="shared" si="15"/>
        <v/>
      </c>
      <c r="L64" s="19" t="str">
        <f t="shared" si="16"/>
        <v/>
      </c>
      <c r="N64" s="20"/>
      <c r="O64" s="21">
        <v>1</v>
      </c>
      <c r="P64" s="20"/>
      <c r="Q64" s="21">
        <v>1</v>
      </c>
      <c r="R64" s="20"/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 t="str">
        <f t="shared" si="8"/>
        <v/>
      </c>
      <c r="B65" s="22"/>
      <c r="C65" s="10" t="str">
        <f>IF(B65&lt;&gt;"",IF(ISERROR(VLOOKUP(B65,baza!A:C,2,FALSE)),"",VLOOKUP(B65,baza!A:C,2,FALSE)),"")</f>
        <v/>
      </c>
      <c r="D65" s="23" t="str">
        <f>IF(B65&lt;&gt;"",IF(ISERROR(VLOOKUP(B65,baza!A:C,3,FALSE)),"",VLOOKUP(B65,baza!A:C,3,FALSE)),"")</f>
        <v/>
      </c>
      <c r="E65" s="19" t="str">
        <f t="shared" si="9"/>
        <v/>
      </c>
      <c r="F65" s="19" t="str">
        <f t="shared" si="10"/>
        <v/>
      </c>
      <c r="G65" s="19" t="str">
        <f t="shared" si="11"/>
        <v/>
      </c>
      <c r="H65" s="19" t="str">
        <f t="shared" si="12"/>
        <v/>
      </c>
      <c r="I65" s="19" t="str">
        <f t="shared" si="13"/>
        <v/>
      </c>
      <c r="J65" s="19" t="str">
        <f t="shared" si="14"/>
        <v/>
      </c>
      <c r="K65" s="19" t="str">
        <f t="shared" si="15"/>
        <v/>
      </c>
      <c r="L65" s="19" t="str">
        <f t="shared" si="16"/>
        <v/>
      </c>
      <c r="N65" s="20"/>
      <c r="O65" s="21">
        <v>1</v>
      </c>
      <c r="P65" s="20"/>
      <c r="Q65" s="21">
        <v>1</v>
      </c>
      <c r="R65" s="20"/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 t="str">
        <f t="shared" si="8"/>
        <v/>
      </c>
      <c r="B66" s="22"/>
      <c r="C66" s="10" t="str">
        <f>IF(B66&lt;&gt;"",IF(ISERROR(VLOOKUP(B66,baza!A:C,2,FALSE)),"",VLOOKUP(B66,baza!A:C,2,FALSE)),"")</f>
        <v/>
      </c>
      <c r="D66" s="23" t="str">
        <f>IF(B66&lt;&gt;"",IF(ISERROR(VLOOKUP(B66,baza!A:C,3,FALSE)),"",VLOOKUP(B66,baza!A:C,3,FALSE)),"")</f>
        <v/>
      </c>
      <c r="E66" s="19" t="str">
        <f t="shared" si="9"/>
        <v/>
      </c>
      <c r="F66" s="19" t="str">
        <f t="shared" si="10"/>
        <v/>
      </c>
      <c r="G66" s="19" t="str">
        <f t="shared" si="11"/>
        <v/>
      </c>
      <c r="H66" s="19" t="str">
        <f t="shared" si="12"/>
        <v/>
      </c>
      <c r="I66" s="19" t="str">
        <f t="shared" si="13"/>
        <v/>
      </c>
      <c r="J66" s="19" t="str">
        <f t="shared" si="14"/>
        <v/>
      </c>
      <c r="K66" s="19" t="str">
        <f t="shared" si="15"/>
        <v/>
      </c>
      <c r="L66" s="19" t="str">
        <f t="shared" si="16"/>
        <v/>
      </c>
      <c r="N66" s="20"/>
      <c r="O66" s="21">
        <v>1</v>
      </c>
      <c r="P66" s="20"/>
      <c r="Q66" s="21">
        <v>1</v>
      </c>
      <c r="R66" s="20"/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 t="str">
        <f t="shared" si="8"/>
        <v/>
      </c>
      <c r="B67" s="22"/>
      <c r="C67" s="10" t="str">
        <f>IF(B67&lt;&gt;"",IF(ISERROR(VLOOKUP(B67,baza!A:C,2,FALSE)),"",VLOOKUP(B67,baza!A:C,2,FALSE)),"")</f>
        <v/>
      </c>
      <c r="D67" s="23" t="str">
        <f>IF(B67&lt;&gt;"",IF(ISERROR(VLOOKUP(B67,baza!A:C,3,FALSE)),"",VLOOKUP(B67,baza!A:C,3,FALSE)),"")</f>
        <v/>
      </c>
      <c r="E67" s="19" t="str">
        <f t="shared" si="9"/>
        <v/>
      </c>
      <c r="F67" s="19" t="str">
        <f t="shared" si="10"/>
        <v/>
      </c>
      <c r="G67" s="19" t="str">
        <f t="shared" si="11"/>
        <v/>
      </c>
      <c r="H67" s="19" t="str">
        <f t="shared" si="12"/>
        <v/>
      </c>
      <c r="I67" s="19" t="str">
        <f t="shared" si="13"/>
        <v/>
      </c>
      <c r="J67" s="19" t="str">
        <f t="shared" si="14"/>
        <v/>
      </c>
      <c r="K67" s="19" t="str">
        <f t="shared" si="15"/>
        <v/>
      </c>
      <c r="L67" s="19" t="str">
        <f t="shared" si="16"/>
        <v/>
      </c>
      <c r="N67" s="20"/>
      <c r="O67" s="21">
        <v>1</v>
      </c>
      <c r="P67" s="20"/>
      <c r="Q67" s="21">
        <v>1</v>
      </c>
      <c r="R67" s="20"/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 t="str">
        <f t="shared" si="8"/>
        <v/>
      </c>
      <c r="B68" s="22"/>
      <c r="C68" s="10" t="str">
        <f>IF(B68&lt;&gt;"",IF(ISERROR(VLOOKUP(B68,baza!A:C,2,FALSE)),"",VLOOKUP(B68,baza!A:C,2,FALSE)),"")</f>
        <v/>
      </c>
      <c r="D68" s="23" t="str">
        <f>IF(B68&lt;&gt;"",IF(ISERROR(VLOOKUP(B68,baza!A:C,3,FALSE)),"",VLOOKUP(B68,baza!A:C,3,FALSE)),"")</f>
        <v/>
      </c>
      <c r="E68" s="19" t="str">
        <f t="shared" ref="E68:E131" si="17">IF(ISERROR(VLOOKUP(B68,N:O,2,FALSE)),"",VLOOKUP(B68,N:O,2,FALSE))</f>
        <v/>
      </c>
      <c r="F68" s="19" t="str">
        <f t="shared" ref="F68:F131" si="18">IF(ISERROR(VLOOKUP(B68,P:Q,2,FALSE)),"",VLOOKUP(B68,P:Q,2,FALSE))</f>
        <v/>
      </c>
      <c r="G68" s="19" t="str">
        <f t="shared" ref="G68:G131" si="19">IF(ISERROR(VLOOKUP(B68,R:S,2,FALSE)),"",VLOOKUP(B68,R:S,2,FALSE))</f>
        <v/>
      </c>
      <c r="H68" s="19" t="str">
        <f t="shared" ref="H68:H131" si="20">IF(ISERROR(VLOOKUP(B68,T:U,2,FALSE)),"",VLOOKUP(B68,T:U,2,FALSE))</f>
        <v/>
      </c>
      <c r="I68" s="19" t="str">
        <f t="shared" ref="I68:I131" si="21">IF(ISERROR(VLOOKUP(B68,V:W,2,FALSE)),"",VLOOKUP(B68,V:W,2,FALSE))</f>
        <v/>
      </c>
      <c r="J68" s="19" t="str">
        <f t="shared" ref="J68:J131" si="22">IF(ISERROR(VLOOKUP(B68,X:Y,2,FALSE)),"",VLOOKUP(B68,X:Y,2,FALSE))</f>
        <v/>
      </c>
      <c r="K68" s="19" t="str">
        <f t="shared" ref="K68:K131" si="23">IF(ISERROR(VLOOKUP(B68,Z:AA,2,FALSE)),"",VLOOKUP(B68,Z:AA,2,FALSE))</f>
        <v/>
      </c>
      <c r="L68" s="19" t="str">
        <f t="shared" si="16"/>
        <v/>
      </c>
      <c r="N68" s="20"/>
      <c r="O68" s="21">
        <v>1</v>
      </c>
      <c r="P68" s="20"/>
      <c r="Q68" s="21">
        <v>1</v>
      </c>
      <c r="R68" s="20"/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 t="str">
        <f t="shared" ref="A69:A132" si="24">IF(AND(B69&lt;&gt;"",L69&gt;0),ROW()-3,"")</f>
        <v/>
      </c>
      <c r="B69" s="22"/>
      <c r="C69" s="10" t="str">
        <f>IF(B69&lt;&gt;"",IF(ISERROR(VLOOKUP(B69,baza!A:C,2,FALSE)),"",VLOOKUP(B69,baza!A:C,2,FALSE)),"")</f>
        <v/>
      </c>
      <c r="D69" s="23" t="str">
        <f>IF(B69&lt;&gt;"",IF(ISERROR(VLOOKUP(B69,baza!A:C,3,FALSE)),"",VLOOKUP(B69,baza!A:C,3,FALSE)),"")</f>
        <v/>
      </c>
      <c r="E69" s="19" t="str">
        <f t="shared" si="17"/>
        <v/>
      </c>
      <c r="F69" s="19" t="str">
        <f t="shared" si="18"/>
        <v/>
      </c>
      <c r="G69" s="19" t="str">
        <f t="shared" si="19"/>
        <v/>
      </c>
      <c r="H69" s="19" t="str">
        <f t="shared" si="20"/>
        <v/>
      </c>
      <c r="I69" s="19" t="str">
        <f t="shared" si="21"/>
        <v/>
      </c>
      <c r="J69" s="19" t="str">
        <f t="shared" si="22"/>
        <v/>
      </c>
      <c r="K69" s="19" t="str">
        <f t="shared" si="23"/>
        <v/>
      </c>
      <c r="L69" s="19" t="str">
        <f t="shared" ref="L69:L132" si="25">IF(B69&lt;&gt;"",SUM(IF(ISERROR(LARGE(E69:K69,1)),0,LARGE(E69:K69,1)),IF(ISERROR(LARGE(E69:K69,2)),0,LARGE(E69:K69,2)),IF(ISERROR(LARGE(E69:K69,3)),0,LARGE(E69:K69,3)),IF(ISERROR(LARGE(E69:K69,4)),0,LARGE(E69:K69,4))),"")</f>
        <v/>
      </c>
      <c r="N69" s="20"/>
      <c r="O69" s="21">
        <v>1</v>
      </c>
      <c r="P69" s="20"/>
      <c r="Q69" s="21">
        <v>1</v>
      </c>
      <c r="R69" s="20"/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 t="str">
        <f t="shared" si="24"/>
        <v/>
      </c>
      <c r="B70" s="22"/>
      <c r="C70" s="10" t="str">
        <f>IF(B70&lt;&gt;"",IF(ISERROR(VLOOKUP(B70,baza!A:C,2,FALSE)),"",VLOOKUP(B70,baza!A:C,2,FALSE)),"")</f>
        <v/>
      </c>
      <c r="D70" s="23" t="str">
        <f>IF(B70&lt;&gt;"",IF(ISERROR(VLOOKUP(B70,baza!A:C,3,FALSE)),"",VLOOKUP(B70,baza!A:C,3,FALSE)),"")</f>
        <v/>
      </c>
      <c r="E70" s="19" t="str">
        <f t="shared" si="17"/>
        <v/>
      </c>
      <c r="F70" s="19" t="str">
        <f t="shared" si="18"/>
        <v/>
      </c>
      <c r="G70" s="19" t="str">
        <f t="shared" si="19"/>
        <v/>
      </c>
      <c r="H70" s="19" t="str">
        <f t="shared" si="20"/>
        <v/>
      </c>
      <c r="I70" s="19" t="str">
        <f t="shared" si="21"/>
        <v/>
      </c>
      <c r="J70" s="19" t="str">
        <f t="shared" si="22"/>
        <v/>
      </c>
      <c r="K70" s="19" t="str">
        <f t="shared" si="23"/>
        <v/>
      </c>
      <c r="L70" s="19" t="str">
        <f t="shared" si="25"/>
        <v/>
      </c>
      <c r="N70" s="20"/>
      <c r="O70" s="21">
        <v>1</v>
      </c>
      <c r="P70" s="20"/>
      <c r="Q70" s="21">
        <v>1</v>
      </c>
      <c r="R70" s="20"/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 t="str">
        <f t="shared" si="24"/>
        <v/>
      </c>
      <c r="B71" s="22"/>
      <c r="C71" s="10" t="str">
        <f>IF(B71&lt;&gt;"",IF(ISERROR(VLOOKUP(B71,baza!A:C,2,FALSE)),"",VLOOKUP(B71,baza!A:C,2,FALSE)),"")</f>
        <v/>
      </c>
      <c r="D71" s="23" t="str">
        <f>IF(B71&lt;&gt;"",IF(ISERROR(VLOOKUP(B71,baza!A:C,3,FALSE)),"",VLOOKUP(B71,baza!A:C,3,FALSE)),"")</f>
        <v/>
      </c>
      <c r="E71" s="19" t="str">
        <f t="shared" si="17"/>
        <v/>
      </c>
      <c r="F71" s="19" t="str">
        <f t="shared" si="18"/>
        <v/>
      </c>
      <c r="G71" s="19" t="str">
        <f t="shared" si="19"/>
        <v/>
      </c>
      <c r="H71" s="19" t="str">
        <f t="shared" si="20"/>
        <v/>
      </c>
      <c r="I71" s="19" t="str">
        <f t="shared" si="21"/>
        <v/>
      </c>
      <c r="J71" s="19" t="str">
        <f t="shared" si="22"/>
        <v/>
      </c>
      <c r="K71" s="19" t="str">
        <f t="shared" si="23"/>
        <v/>
      </c>
      <c r="L71" s="19" t="str">
        <f t="shared" si="25"/>
        <v/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 t="str">
        <f t="shared" si="24"/>
        <v/>
      </c>
      <c r="B72" s="22"/>
      <c r="C72" s="10" t="str">
        <f>IF(B72&lt;&gt;"",IF(ISERROR(VLOOKUP(B72,baza!A:C,2,FALSE)),"",VLOOKUP(B72,baza!A:C,2,FALSE)),"")</f>
        <v/>
      </c>
      <c r="D72" s="23" t="str">
        <f>IF(B72&lt;&gt;"",IF(ISERROR(VLOOKUP(B72,baza!A:C,3,FALSE)),"",VLOOKUP(B72,baza!A:C,3,FALSE)),"")</f>
        <v/>
      </c>
      <c r="E72" s="19" t="str">
        <f t="shared" si="17"/>
        <v/>
      </c>
      <c r="F72" s="19" t="str">
        <f t="shared" si="18"/>
        <v/>
      </c>
      <c r="G72" s="19" t="str">
        <f t="shared" si="19"/>
        <v/>
      </c>
      <c r="H72" s="19" t="str">
        <f t="shared" si="20"/>
        <v/>
      </c>
      <c r="I72" s="19" t="str">
        <f t="shared" si="21"/>
        <v/>
      </c>
      <c r="J72" s="19" t="str">
        <f t="shared" si="22"/>
        <v/>
      </c>
      <c r="K72" s="19" t="str">
        <f t="shared" si="23"/>
        <v/>
      </c>
      <c r="L72" s="19" t="str">
        <f t="shared" si="25"/>
        <v/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 t="str">
        <f t="shared" si="24"/>
        <v/>
      </c>
      <c r="B73" s="22"/>
      <c r="C73" s="10" t="str">
        <f>IF(B73&lt;&gt;"",IF(ISERROR(VLOOKUP(B73,baza!A:C,2,FALSE)),"",VLOOKUP(B73,baza!A:C,2,FALSE)),"")</f>
        <v/>
      </c>
      <c r="D73" s="23" t="str">
        <f>IF(B73&lt;&gt;"",IF(ISERROR(VLOOKUP(B73,baza!A:C,3,FALSE)),"",VLOOKUP(B73,baza!A:C,3,FALSE)),"")</f>
        <v/>
      </c>
      <c r="E73" s="19" t="str">
        <f t="shared" si="17"/>
        <v/>
      </c>
      <c r="F73" s="19" t="str">
        <f t="shared" si="18"/>
        <v/>
      </c>
      <c r="G73" s="19" t="str">
        <f t="shared" si="19"/>
        <v/>
      </c>
      <c r="H73" s="19" t="str">
        <f t="shared" si="20"/>
        <v/>
      </c>
      <c r="I73" s="19" t="str">
        <f t="shared" si="21"/>
        <v/>
      </c>
      <c r="J73" s="19" t="str">
        <f t="shared" si="22"/>
        <v/>
      </c>
      <c r="K73" s="19" t="str">
        <f t="shared" si="23"/>
        <v/>
      </c>
      <c r="L73" s="19" t="str">
        <f t="shared" si="25"/>
        <v/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 t="str">
        <f t="shared" si="24"/>
        <v/>
      </c>
      <c r="B74" s="22"/>
      <c r="C74" s="10" t="str">
        <f>IF(B74&lt;&gt;"",IF(ISERROR(VLOOKUP(B74,baza!A:C,2,FALSE)),"",VLOOKUP(B74,baza!A:C,2,FALSE)),"")</f>
        <v/>
      </c>
      <c r="D74" s="23" t="str">
        <f>IF(B74&lt;&gt;"",IF(ISERROR(VLOOKUP(B74,baza!A:C,3,FALSE)),"",VLOOKUP(B74,baza!A:C,3,FALSE)),"")</f>
        <v/>
      </c>
      <c r="E74" s="19" t="str">
        <f t="shared" si="17"/>
        <v/>
      </c>
      <c r="F74" s="19" t="str">
        <f t="shared" si="18"/>
        <v/>
      </c>
      <c r="G74" s="19" t="str">
        <f t="shared" si="19"/>
        <v/>
      </c>
      <c r="H74" s="19" t="str">
        <f t="shared" si="20"/>
        <v/>
      </c>
      <c r="I74" s="19" t="str">
        <f t="shared" si="21"/>
        <v/>
      </c>
      <c r="J74" s="19" t="str">
        <f t="shared" si="22"/>
        <v/>
      </c>
      <c r="K74" s="19" t="str">
        <f t="shared" si="23"/>
        <v/>
      </c>
      <c r="L74" s="19" t="str">
        <f t="shared" si="25"/>
        <v/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 t="str">
        <f t="shared" si="24"/>
        <v/>
      </c>
      <c r="B75" s="22"/>
      <c r="C75" s="10" t="str">
        <f>IF(B75&lt;&gt;"",IF(ISERROR(VLOOKUP(B75,baza!A:C,2,FALSE)),"",VLOOKUP(B75,baza!A:C,2,FALSE)),"")</f>
        <v/>
      </c>
      <c r="D75" s="23" t="str">
        <f>IF(B75&lt;&gt;"",IF(ISERROR(VLOOKUP(B75,baza!A:C,3,FALSE)),"",VLOOKUP(B75,baza!A:C,3,FALSE)),"")</f>
        <v/>
      </c>
      <c r="E75" s="19" t="str">
        <f t="shared" si="17"/>
        <v/>
      </c>
      <c r="F75" s="19" t="str">
        <f t="shared" si="18"/>
        <v/>
      </c>
      <c r="G75" s="19" t="str">
        <f t="shared" si="19"/>
        <v/>
      </c>
      <c r="H75" s="19" t="str">
        <f t="shared" si="20"/>
        <v/>
      </c>
      <c r="I75" s="19" t="str">
        <f t="shared" si="21"/>
        <v/>
      </c>
      <c r="J75" s="19" t="str">
        <f t="shared" si="22"/>
        <v/>
      </c>
      <c r="K75" s="19" t="str">
        <f t="shared" si="23"/>
        <v/>
      </c>
      <c r="L75" s="19" t="str">
        <f t="shared" si="25"/>
        <v/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 t="str">
        <f t="shared" si="24"/>
        <v/>
      </c>
      <c r="B76" s="22"/>
      <c r="C76" s="10" t="str">
        <f>IF(B76&lt;&gt;"",IF(ISERROR(VLOOKUP(B76,baza!A:C,2,FALSE)),"",VLOOKUP(B76,baza!A:C,2,FALSE)),"")</f>
        <v/>
      </c>
      <c r="D76" s="23" t="str">
        <f>IF(B76&lt;&gt;"",IF(ISERROR(VLOOKUP(B76,baza!A:C,3,FALSE)),"",VLOOKUP(B76,baza!A:C,3,FALSE)),"")</f>
        <v/>
      </c>
      <c r="E76" s="19" t="str">
        <f t="shared" si="17"/>
        <v/>
      </c>
      <c r="F76" s="19" t="str">
        <f t="shared" si="18"/>
        <v/>
      </c>
      <c r="G76" s="19" t="str">
        <f t="shared" si="19"/>
        <v/>
      </c>
      <c r="H76" s="19" t="str">
        <f t="shared" si="20"/>
        <v/>
      </c>
      <c r="I76" s="19" t="str">
        <f t="shared" si="21"/>
        <v/>
      </c>
      <c r="J76" s="19" t="str">
        <f t="shared" si="22"/>
        <v/>
      </c>
      <c r="K76" s="19" t="str">
        <f t="shared" si="23"/>
        <v/>
      </c>
      <c r="L76" s="19" t="str">
        <f t="shared" si="25"/>
        <v/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 t="str">
        <f t="shared" si="24"/>
        <v/>
      </c>
      <c r="B77" s="22"/>
      <c r="C77" s="10" t="str">
        <f>IF(B77&lt;&gt;"",IF(ISERROR(VLOOKUP(B77,baza!A:C,2,FALSE)),"",VLOOKUP(B77,baza!A:C,2,FALSE)),"")</f>
        <v/>
      </c>
      <c r="D77" s="23" t="str">
        <f>IF(B77&lt;&gt;"",IF(ISERROR(VLOOKUP(B77,baza!A:C,3,FALSE)),"",VLOOKUP(B77,baza!A:C,3,FALSE)),"")</f>
        <v/>
      </c>
      <c r="E77" s="19" t="str">
        <f t="shared" si="17"/>
        <v/>
      </c>
      <c r="F77" s="19" t="str">
        <f t="shared" si="18"/>
        <v/>
      </c>
      <c r="G77" s="19" t="str">
        <f t="shared" si="19"/>
        <v/>
      </c>
      <c r="H77" s="19" t="str">
        <f t="shared" si="20"/>
        <v/>
      </c>
      <c r="I77" s="19" t="str">
        <f t="shared" si="21"/>
        <v/>
      </c>
      <c r="J77" s="19" t="str">
        <f t="shared" si="22"/>
        <v/>
      </c>
      <c r="K77" s="19" t="str">
        <f t="shared" si="23"/>
        <v/>
      </c>
      <c r="L77" s="19" t="str">
        <f t="shared" si="25"/>
        <v/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 t="str">
        <f t="shared" si="24"/>
        <v/>
      </c>
      <c r="B78" s="22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 t="str">
        <f t="shared" si="17"/>
        <v/>
      </c>
      <c r="F78" s="19" t="str">
        <f t="shared" si="18"/>
        <v/>
      </c>
      <c r="G78" s="19" t="str">
        <f t="shared" si="19"/>
        <v/>
      </c>
      <c r="H78" s="19" t="str">
        <f t="shared" si="20"/>
        <v/>
      </c>
      <c r="I78" s="19" t="str">
        <f t="shared" si="21"/>
        <v/>
      </c>
      <c r="J78" s="19" t="str">
        <f t="shared" si="22"/>
        <v/>
      </c>
      <c r="K78" s="19" t="str">
        <f t="shared" si="23"/>
        <v/>
      </c>
      <c r="L78" s="19" t="str">
        <f t="shared" si="25"/>
        <v/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 t="str">
        <f t="shared" si="24"/>
        <v/>
      </c>
      <c r="B79" s="22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 t="str">
        <f t="shared" si="17"/>
        <v/>
      </c>
      <c r="F79" s="19" t="str">
        <f t="shared" si="18"/>
        <v/>
      </c>
      <c r="G79" s="19" t="str">
        <f t="shared" si="19"/>
        <v/>
      </c>
      <c r="H79" s="19" t="str">
        <f t="shared" si="20"/>
        <v/>
      </c>
      <c r="I79" s="19" t="str">
        <f t="shared" si="21"/>
        <v/>
      </c>
      <c r="J79" s="19" t="str">
        <f t="shared" si="22"/>
        <v/>
      </c>
      <c r="K79" s="19" t="str">
        <f t="shared" si="23"/>
        <v/>
      </c>
      <c r="L79" s="19" t="str">
        <f t="shared" si="25"/>
        <v/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 t="str">
        <f t="shared" si="24"/>
        <v/>
      </c>
      <c r="B80" s="22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 t="str">
        <f t="shared" si="17"/>
        <v/>
      </c>
      <c r="F80" s="19" t="str">
        <f t="shared" si="18"/>
        <v/>
      </c>
      <c r="G80" s="19" t="str">
        <f t="shared" si="19"/>
        <v/>
      </c>
      <c r="H80" s="19" t="str">
        <f t="shared" si="20"/>
        <v/>
      </c>
      <c r="I80" s="19" t="str">
        <f t="shared" si="21"/>
        <v/>
      </c>
      <c r="J80" s="19" t="str">
        <f t="shared" si="22"/>
        <v/>
      </c>
      <c r="K80" s="19" t="str">
        <f t="shared" si="23"/>
        <v/>
      </c>
      <c r="L80" s="19" t="str">
        <f t="shared" si="25"/>
        <v/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 t="str">
        <f t="shared" si="24"/>
        <v/>
      </c>
      <c r="B81" s="22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 t="str">
        <f t="shared" si="17"/>
        <v/>
      </c>
      <c r="F81" s="19" t="str">
        <f t="shared" si="18"/>
        <v/>
      </c>
      <c r="G81" s="19" t="str">
        <f t="shared" si="19"/>
        <v/>
      </c>
      <c r="H81" s="19" t="str">
        <f t="shared" si="20"/>
        <v/>
      </c>
      <c r="I81" s="19" t="str">
        <f t="shared" si="21"/>
        <v/>
      </c>
      <c r="J81" s="19" t="str">
        <f t="shared" si="22"/>
        <v/>
      </c>
      <c r="K81" s="19" t="str">
        <f t="shared" si="23"/>
        <v/>
      </c>
      <c r="L81" s="19" t="str">
        <f t="shared" si="25"/>
        <v/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 t="str">
        <f t="shared" si="24"/>
        <v/>
      </c>
      <c r="B82" s="22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 t="str">
        <f t="shared" si="17"/>
        <v/>
      </c>
      <c r="F82" s="19" t="str">
        <f t="shared" si="18"/>
        <v/>
      </c>
      <c r="G82" s="19" t="str">
        <f t="shared" si="19"/>
        <v/>
      </c>
      <c r="H82" s="19" t="str">
        <f t="shared" si="20"/>
        <v/>
      </c>
      <c r="I82" s="19" t="str">
        <f t="shared" si="21"/>
        <v/>
      </c>
      <c r="J82" s="19" t="str">
        <f t="shared" si="22"/>
        <v/>
      </c>
      <c r="K82" s="19" t="str">
        <f t="shared" si="23"/>
        <v/>
      </c>
      <c r="L82" s="19" t="str">
        <f t="shared" si="25"/>
        <v/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 t="str">
        <f t="shared" si="24"/>
        <v/>
      </c>
      <c r="B83" s="22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 t="str">
        <f t="shared" si="17"/>
        <v/>
      </c>
      <c r="F83" s="19" t="str">
        <f t="shared" si="18"/>
        <v/>
      </c>
      <c r="G83" s="19" t="str">
        <f t="shared" si="19"/>
        <v/>
      </c>
      <c r="H83" s="19" t="str">
        <f t="shared" si="20"/>
        <v/>
      </c>
      <c r="I83" s="19" t="str">
        <f t="shared" si="21"/>
        <v/>
      </c>
      <c r="J83" s="19" t="str">
        <f t="shared" si="22"/>
        <v/>
      </c>
      <c r="K83" s="19" t="str">
        <f t="shared" si="23"/>
        <v/>
      </c>
      <c r="L83" s="19" t="str">
        <f t="shared" si="25"/>
        <v/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 t="str">
        <f t="shared" si="24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 t="str">
        <f t="shared" si="17"/>
        <v/>
      </c>
      <c r="F84" s="19" t="str">
        <f t="shared" si="18"/>
        <v/>
      </c>
      <c r="G84" s="19" t="str">
        <f t="shared" si="19"/>
        <v/>
      </c>
      <c r="H84" s="19" t="str">
        <f t="shared" si="20"/>
        <v/>
      </c>
      <c r="I84" s="19" t="str">
        <f t="shared" si="21"/>
        <v/>
      </c>
      <c r="J84" s="19" t="str">
        <f t="shared" si="22"/>
        <v/>
      </c>
      <c r="K84" s="19" t="str">
        <f t="shared" si="23"/>
        <v/>
      </c>
      <c r="L84" s="19" t="str">
        <f t="shared" si="25"/>
        <v/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 t="str">
        <f t="shared" si="24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 t="str">
        <f t="shared" si="17"/>
        <v/>
      </c>
      <c r="F85" s="19" t="str">
        <f t="shared" si="18"/>
        <v/>
      </c>
      <c r="G85" s="19" t="str">
        <f t="shared" si="19"/>
        <v/>
      </c>
      <c r="H85" s="19" t="str">
        <f t="shared" si="20"/>
        <v/>
      </c>
      <c r="I85" s="19" t="str">
        <f t="shared" si="21"/>
        <v/>
      </c>
      <c r="J85" s="19" t="str">
        <f t="shared" si="22"/>
        <v/>
      </c>
      <c r="K85" s="19" t="str">
        <f t="shared" si="23"/>
        <v/>
      </c>
      <c r="L85" s="19" t="str">
        <f t="shared" si="25"/>
        <v/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 t="str">
        <f t="shared" si="24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 t="str">
        <f t="shared" si="17"/>
        <v/>
      </c>
      <c r="F86" s="19" t="str">
        <f t="shared" si="18"/>
        <v/>
      </c>
      <c r="G86" s="19" t="str">
        <f t="shared" si="19"/>
        <v/>
      </c>
      <c r="H86" s="19" t="str">
        <f t="shared" si="20"/>
        <v/>
      </c>
      <c r="I86" s="19" t="str">
        <f t="shared" si="21"/>
        <v/>
      </c>
      <c r="J86" s="19" t="str">
        <f t="shared" si="22"/>
        <v/>
      </c>
      <c r="K86" s="19" t="str">
        <f t="shared" si="23"/>
        <v/>
      </c>
      <c r="L86" s="19" t="str">
        <f t="shared" si="25"/>
        <v/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 t="str">
        <f t="shared" si="24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 t="str">
        <f t="shared" si="17"/>
        <v/>
      </c>
      <c r="F87" s="19" t="str">
        <f t="shared" si="18"/>
        <v/>
      </c>
      <c r="G87" s="19" t="str">
        <f t="shared" si="19"/>
        <v/>
      </c>
      <c r="H87" s="19" t="str">
        <f t="shared" si="20"/>
        <v/>
      </c>
      <c r="I87" s="19" t="str">
        <f t="shared" si="21"/>
        <v/>
      </c>
      <c r="J87" s="19" t="str">
        <f t="shared" si="22"/>
        <v/>
      </c>
      <c r="K87" s="19" t="str">
        <f t="shared" si="23"/>
        <v/>
      </c>
      <c r="L87" s="19" t="str">
        <f t="shared" si="25"/>
        <v/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 t="str">
        <f t="shared" si="24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 t="str">
        <f t="shared" si="17"/>
        <v/>
      </c>
      <c r="F88" s="19" t="str">
        <f t="shared" si="18"/>
        <v/>
      </c>
      <c r="G88" s="19" t="str">
        <f t="shared" si="19"/>
        <v/>
      </c>
      <c r="H88" s="19" t="str">
        <f t="shared" si="20"/>
        <v/>
      </c>
      <c r="I88" s="19" t="str">
        <f t="shared" si="21"/>
        <v/>
      </c>
      <c r="J88" s="19" t="str">
        <f t="shared" si="22"/>
        <v/>
      </c>
      <c r="K88" s="19" t="str">
        <f t="shared" si="23"/>
        <v/>
      </c>
      <c r="L88" s="19" t="str">
        <f t="shared" si="25"/>
        <v/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 t="str">
        <f t="shared" si="24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 t="str">
        <f t="shared" si="17"/>
        <v/>
      </c>
      <c r="F89" s="19" t="str">
        <f t="shared" si="18"/>
        <v/>
      </c>
      <c r="G89" s="19" t="str">
        <f t="shared" si="19"/>
        <v/>
      </c>
      <c r="H89" s="19" t="str">
        <f t="shared" si="20"/>
        <v/>
      </c>
      <c r="I89" s="19" t="str">
        <f t="shared" si="21"/>
        <v/>
      </c>
      <c r="J89" s="19" t="str">
        <f t="shared" si="22"/>
        <v/>
      </c>
      <c r="K89" s="19" t="str">
        <f t="shared" si="23"/>
        <v/>
      </c>
      <c r="L89" s="19" t="str">
        <f t="shared" si="25"/>
        <v/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 t="str">
        <f t="shared" si="24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 t="str">
        <f t="shared" si="17"/>
        <v/>
      </c>
      <c r="F90" s="19" t="str">
        <f t="shared" si="18"/>
        <v/>
      </c>
      <c r="G90" s="19" t="str">
        <f t="shared" si="19"/>
        <v/>
      </c>
      <c r="H90" s="19" t="str">
        <f t="shared" si="20"/>
        <v/>
      </c>
      <c r="I90" s="19" t="str">
        <f t="shared" si="21"/>
        <v/>
      </c>
      <c r="J90" s="19" t="str">
        <f t="shared" si="22"/>
        <v/>
      </c>
      <c r="K90" s="19" t="str">
        <f t="shared" si="23"/>
        <v/>
      </c>
      <c r="L90" s="19" t="str">
        <f t="shared" si="25"/>
        <v/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 t="str">
        <f t="shared" si="24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 t="str">
        <f t="shared" si="17"/>
        <v/>
      </c>
      <c r="F91" s="19" t="str">
        <f t="shared" si="18"/>
        <v/>
      </c>
      <c r="G91" s="19" t="str">
        <f t="shared" si="19"/>
        <v/>
      </c>
      <c r="H91" s="19" t="str">
        <f t="shared" si="20"/>
        <v/>
      </c>
      <c r="I91" s="19" t="str">
        <f t="shared" si="21"/>
        <v/>
      </c>
      <c r="J91" s="19" t="str">
        <f t="shared" si="22"/>
        <v/>
      </c>
      <c r="K91" s="19" t="str">
        <f t="shared" si="23"/>
        <v/>
      </c>
      <c r="L91" s="19" t="str">
        <f t="shared" si="25"/>
        <v/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 t="str">
        <f t="shared" si="24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si="17"/>
        <v/>
      </c>
      <c r="F92" s="19" t="str">
        <f t="shared" si="18"/>
        <v/>
      </c>
      <c r="G92" s="19" t="str">
        <f t="shared" si="19"/>
        <v/>
      </c>
      <c r="H92" s="19" t="str">
        <f t="shared" si="20"/>
        <v/>
      </c>
      <c r="I92" s="19" t="str">
        <f t="shared" si="21"/>
        <v/>
      </c>
      <c r="J92" s="19" t="str">
        <f t="shared" si="22"/>
        <v/>
      </c>
      <c r="K92" s="19" t="str">
        <f t="shared" si="23"/>
        <v/>
      </c>
      <c r="L92" s="19" t="str">
        <f t="shared" si="25"/>
        <v/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 t="str">
        <f t="shared" si="24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 t="str">
        <f t="shared" si="17"/>
        <v/>
      </c>
      <c r="F93" s="19" t="str">
        <f t="shared" si="18"/>
        <v/>
      </c>
      <c r="G93" s="19" t="str">
        <f t="shared" si="19"/>
        <v/>
      </c>
      <c r="H93" s="19" t="str">
        <f t="shared" si="20"/>
        <v/>
      </c>
      <c r="I93" s="19" t="str">
        <f t="shared" si="21"/>
        <v/>
      </c>
      <c r="J93" s="19" t="str">
        <f t="shared" si="22"/>
        <v/>
      </c>
      <c r="K93" s="19" t="str">
        <f t="shared" si="23"/>
        <v/>
      </c>
      <c r="L93" s="19" t="str">
        <f t="shared" si="25"/>
        <v/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 t="str">
        <f t="shared" si="24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 t="str">
        <f t="shared" si="17"/>
        <v/>
      </c>
      <c r="F94" s="19" t="str">
        <f t="shared" si="18"/>
        <v/>
      </c>
      <c r="G94" s="19" t="str">
        <f t="shared" si="19"/>
        <v/>
      </c>
      <c r="H94" s="19" t="str">
        <f t="shared" si="20"/>
        <v/>
      </c>
      <c r="I94" s="19" t="str">
        <f t="shared" si="21"/>
        <v/>
      </c>
      <c r="J94" s="19" t="str">
        <f t="shared" si="22"/>
        <v/>
      </c>
      <c r="K94" s="19" t="str">
        <f t="shared" si="23"/>
        <v/>
      </c>
      <c r="L94" s="19" t="str">
        <f t="shared" si="25"/>
        <v/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 t="str">
        <f t="shared" si="24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 t="str">
        <f t="shared" si="17"/>
        <v/>
      </c>
      <c r="F95" s="19" t="str">
        <f t="shared" si="18"/>
        <v/>
      </c>
      <c r="G95" s="19" t="str">
        <f t="shared" si="19"/>
        <v/>
      </c>
      <c r="H95" s="19" t="str">
        <f t="shared" si="20"/>
        <v/>
      </c>
      <c r="I95" s="19" t="str">
        <f t="shared" si="21"/>
        <v/>
      </c>
      <c r="J95" s="19" t="str">
        <f t="shared" si="22"/>
        <v/>
      </c>
      <c r="K95" s="19" t="str">
        <f t="shared" si="23"/>
        <v/>
      </c>
      <c r="L95" s="19" t="str">
        <f t="shared" si="25"/>
        <v/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 t="str">
        <f t="shared" si="24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 t="str">
        <f t="shared" si="17"/>
        <v/>
      </c>
      <c r="F96" s="19" t="str">
        <f t="shared" si="18"/>
        <v/>
      </c>
      <c r="G96" s="19" t="str">
        <f t="shared" si="19"/>
        <v/>
      </c>
      <c r="H96" s="19" t="str">
        <f t="shared" si="20"/>
        <v/>
      </c>
      <c r="I96" s="19" t="str">
        <f t="shared" si="21"/>
        <v/>
      </c>
      <c r="J96" s="19" t="str">
        <f t="shared" si="22"/>
        <v/>
      </c>
      <c r="K96" s="19" t="str">
        <f t="shared" si="23"/>
        <v/>
      </c>
      <c r="L96" s="19" t="str">
        <f t="shared" si="25"/>
        <v/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 t="str">
        <f t="shared" si="24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 t="str">
        <f t="shared" si="17"/>
        <v/>
      </c>
      <c r="F97" s="19" t="str">
        <f t="shared" si="18"/>
        <v/>
      </c>
      <c r="G97" s="19" t="str">
        <f t="shared" si="19"/>
        <v/>
      </c>
      <c r="H97" s="19" t="str">
        <f t="shared" si="20"/>
        <v/>
      </c>
      <c r="I97" s="19" t="str">
        <f t="shared" si="21"/>
        <v/>
      </c>
      <c r="J97" s="19" t="str">
        <f t="shared" si="22"/>
        <v/>
      </c>
      <c r="K97" s="19" t="str">
        <f t="shared" si="23"/>
        <v/>
      </c>
      <c r="L97" s="19" t="str">
        <f t="shared" si="25"/>
        <v/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 t="str">
        <f t="shared" si="24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 t="str">
        <f t="shared" si="17"/>
        <v/>
      </c>
      <c r="F98" s="19" t="str">
        <f t="shared" si="18"/>
        <v/>
      </c>
      <c r="G98" s="19" t="str">
        <f t="shared" si="19"/>
        <v/>
      </c>
      <c r="H98" s="19" t="str">
        <f t="shared" si="20"/>
        <v/>
      </c>
      <c r="I98" s="19" t="str">
        <f t="shared" si="21"/>
        <v/>
      </c>
      <c r="J98" s="19" t="str">
        <f t="shared" si="22"/>
        <v/>
      </c>
      <c r="K98" s="19" t="str">
        <f t="shared" si="23"/>
        <v/>
      </c>
      <c r="L98" s="19" t="str">
        <f t="shared" si="25"/>
        <v/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 t="str">
        <f t="shared" si="24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 t="str">
        <f t="shared" si="17"/>
        <v/>
      </c>
      <c r="F99" s="19" t="str">
        <f t="shared" si="18"/>
        <v/>
      </c>
      <c r="G99" s="19" t="str">
        <f t="shared" si="19"/>
        <v/>
      </c>
      <c r="H99" s="19" t="str">
        <f t="shared" si="20"/>
        <v/>
      </c>
      <c r="I99" s="19" t="str">
        <f t="shared" si="21"/>
        <v/>
      </c>
      <c r="J99" s="19" t="str">
        <f t="shared" si="22"/>
        <v/>
      </c>
      <c r="K99" s="19" t="str">
        <f t="shared" si="23"/>
        <v/>
      </c>
      <c r="L99" s="19" t="str">
        <f t="shared" si="25"/>
        <v/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 t="str">
        <f t="shared" si="24"/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 t="str">
        <f t="shared" si="17"/>
        <v/>
      </c>
      <c r="F100" s="19" t="str">
        <f t="shared" si="18"/>
        <v/>
      </c>
      <c r="G100" s="19" t="str">
        <f t="shared" si="19"/>
        <v/>
      </c>
      <c r="H100" s="19" t="str">
        <f t="shared" si="20"/>
        <v/>
      </c>
      <c r="I100" s="19" t="str">
        <f t="shared" si="21"/>
        <v/>
      </c>
      <c r="J100" s="19" t="str">
        <f t="shared" si="22"/>
        <v/>
      </c>
      <c r="K100" s="19" t="str">
        <f t="shared" si="23"/>
        <v/>
      </c>
      <c r="L100" s="19" t="str">
        <f t="shared" si="25"/>
        <v/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 t="str">
        <f t="shared" si="24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 t="str">
        <f t="shared" si="17"/>
        <v/>
      </c>
      <c r="F101" s="19" t="str">
        <f t="shared" si="18"/>
        <v/>
      </c>
      <c r="G101" s="19" t="str">
        <f t="shared" si="19"/>
        <v/>
      </c>
      <c r="H101" s="19" t="str">
        <f t="shared" si="20"/>
        <v/>
      </c>
      <c r="I101" s="19" t="str">
        <f t="shared" si="21"/>
        <v/>
      </c>
      <c r="J101" s="19" t="str">
        <f t="shared" si="22"/>
        <v/>
      </c>
      <c r="K101" s="19" t="str">
        <f t="shared" si="23"/>
        <v/>
      </c>
      <c r="L101" s="19" t="str">
        <f t="shared" si="25"/>
        <v/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 t="str">
        <f t="shared" si="24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 t="str">
        <f t="shared" si="17"/>
        <v/>
      </c>
      <c r="F102" s="19" t="str">
        <f t="shared" si="18"/>
        <v/>
      </c>
      <c r="G102" s="19" t="str">
        <f t="shared" si="19"/>
        <v/>
      </c>
      <c r="H102" s="19" t="str">
        <f t="shared" si="20"/>
        <v/>
      </c>
      <c r="I102" s="19" t="str">
        <f t="shared" si="21"/>
        <v/>
      </c>
      <c r="J102" s="19" t="str">
        <f t="shared" si="22"/>
        <v/>
      </c>
      <c r="K102" s="19" t="str">
        <f t="shared" si="23"/>
        <v/>
      </c>
      <c r="L102" s="19" t="str">
        <f t="shared" si="25"/>
        <v/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 t="str">
        <f t="shared" si="24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 t="str">
        <f t="shared" si="17"/>
        <v/>
      </c>
      <c r="F103" s="19" t="str">
        <f t="shared" si="18"/>
        <v/>
      </c>
      <c r="G103" s="19" t="str">
        <f t="shared" si="19"/>
        <v/>
      </c>
      <c r="H103" s="19" t="str">
        <f t="shared" si="20"/>
        <v/>
      </c>
      <c r="I103" s="19" t="str">
        <f t="shared" si="21"/>
        <v/>
      </c>
      <c r="J103" s="19" t="str">
        <f t="shared" si="22"/>
        <v/>
      </c>
      <c r="K103" s="19" t="str">
        <f t="shared" si="23"/>
        <v/>
      </c>
      <c r="L103" s="19" t="str">
        <f t="shared" si="25"/>
        <v/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 t="str">
        <f t="shared" si="24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 t="str">
        <f t="shared" si="17"/>
        <v/>
      </c>
      <c r="F104" s="19" t="str">
        <f t="shared" si="18"/>
        <v/>
      </c>
      <c r="G104" s="19" t="str">
        <f t="shared" si="19"/>
        <v/>
      </c>
      <c r="H104" s="19" t="str">
        <f t="shared" si="20"/>
        <v/>
      </c>
      <c r="I104" s="19" t="str">
        <f t="shared" si="21"/>
        <v/>
      </c>
      <c r="J104" s="19" t="str">
        <f t="shared" si="22"/>
        <v/>
      </c>
      <c r="K104" s="19" t="str">
        <f t="shared" si="23"/>
        <v/>
      </c>
      <c r="L104" s="19" t="str">
        <f t="shared" si="25"/>
        <v/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 t="str">
        <f t="shared" si="24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 t="str">
        <f t="shared" si="17"/>
        <v/>
      </c>
      <c r="F105" s="19" t="str">
        <f t="shared" si="18"/>
        <v/>
      </c>
      <c r="G105" s="19" t="str">
        <f t="shared" si="19"/>
        <v/>
      </c>
      <c r="H105" s="19" t="str">
        <f t="shared" si="20"/>
        <v/>
      </c>
      <c r="I105" s="19" t="str">
        <f t="shared" si="21"/>
        <v/>
      </c>
      <c r="J105" s="19" t="str">
        <f t="shared" si="22"/>
        <v/>
      </c>
      <c r="K105" s="19" t="str">
        <f t="shared" si="23"/>
        <v/>
      </c>
      <c r="L105" s="19" t="str">
        <f t="shared" si="25"/>
        <v/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 t="str">
        <f t="shared" si="24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 t="str">
        <f t="shared" si="17"/>
        <v/>
      </c>
      <c r="F106" s="19" t="str">
        <f t="shared" si="18"/>
        <v/>
      </c>
      <c r="G106" s="19" t="str">
        <f t="shared" si="19"/>
        <v/>
      </c>
      <c r="H106" s="19" t="str">
        <f t="shared" si="20"/>
        <v/>
      </c>
      <c r="I106" s="19" t="str">
        <f t="shared" si="21"/>
        <v/>
      </c>
      <c r="J106" s="19" t="str">
        <f t="shared" si="22"/>
        <v/>
      </c>
      <c r="K106" s="19" t="str">
        <f t="shared" si="23"/>
        <v/>
      </c>
      <c r="L106" s="19" t="str">
        <f t="shared" si="25"/>
        <v/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 t="str">
        <f t="shared" si="24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 t="str">
        <f t="shared" si="17"/>
        <v/>
      </c>
      <c r="F107" s="19" t="str">
        <f t="shared" si="18"/>
        <v/>
      </c>
      <c r="G107" s="19" t="str">
        <f t="shared" si="19"/>
        <v/>
      </c>
      <c r="H107" s="19" t="str">
        <f t="shared" si="20"/>
        <v/>
      </c>
      <c r="I107" s="19" t="str">
        <f t="shared" si="21"/>
        <v/>
      </c>
      <c r="J107" s="19" t="str">
        <f t="shared" si="22"/>
        <v/>
      </c>
      <c r="K107" s="19" t="str">
        <f t="shared" si="23"/>
        <v/>
      </c>
      <c r="L107" s="19" t="str">
        <f t="shared" si="25"/>
        <v/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 t="str">
        <f t="shared" si="24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 t="str">
        <f t="shared" si="17"/>
        <v/>
      </c>
      <c r="F108" s="19" t="str">
        <f t="shared" si="18"/>
        <v/>
      </c>
      <c r="G108" s="19" t="str">
        <f t="shared" si="19"/>
        <v/>
      </c>
      <c r="H108" s="19" t="str">
        <f t="shared" si="20"/>
        <v/>
      </c>
      <c r="I108" s="19" t="str">
        <f t="shared" si="21"/>
        <v/>
      </c>
      <c r="J108" s="19" t="str">
        <f t="shared" si="22"/>
        <v/>
      </c>
      <c r="K108" s="19" t="str">
        <f t="shared" si="23"/>
        <v/>
      </c>
      <c r="L108" s="19" t="str">
        <f t="shared" si="25"/>
        <v/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 t="str">
        <f t="shared" si="24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 t="str">
        <f t="shared" si="17"/>
        <v/>
      </c>
      <c r="F109" s="19" t="str">
        <f t="shared" si="18"/>
        <v/>
      </c>
      <c r="G109" s="19" t="str">
        <f t="shared" si="19"/>
        <v/>
      </c>
      <c r="H109" s="19" t="str">
        <f t="shared" si="20"/>
        <v/>
      </c>
      <c r="I109" s="19" t="str">
        <f t="shared" si="21"/>
        <v/>
      </c>
      <c r="J109" s="19" t="str">
        <f t="shared" si="22"/>
        <v/>
      </c>
      <c r="K109" s="19" t="str">
        <f t="shared" si="23"/>
        <v/>
      </c>
      <c r="L109" s="19" t="str">
        <f t="shared" si="25"/>
        <v/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 t="str">
        <f t="shared" si="24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 t="str">
        <f t="shared" si="17"/>
        <v/>
      </c>
      <c r="F110" s="19" t="str">
        <f t="shared" si="18"/>
        <v/>
      </c>
      <c r="G110" s="19" t="str">
        <f t="shared" si="19"/>
        <v/>
      </c>
      <c r="H110" s="19" t="str">
        <f t="shared" si="20"/>
        <v/>
      </c>
      <c r="I110" s="19" t="str">
        <f t="shared" si="21"/>
        <v/>
      </c>
      <c r="J110" s="19" t="str">
        <f t="shared" si="22"/>
        <v/>
      </c>
      <c r="K110" s="19" t="str">
        <f t="shared" si="23"/>
        <v/>
      </c>
      <c r="L110" s="19" t="str">
        <f t="shared" si="25"/>
        <v/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 t="str">
        <f t="shared" si="24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 t="str">
        <f t="shared" si="17"/>
        <v/>
      </c>
      <c r="F111" s="19" t="str">
        <f t="shared" si="18"/>
        <v/>
      </c>
      <c r="G111" s="19" t="str">
        <f t="shared" si="19"/>
        <v/>
      </c>
      <c r="H111" s="19" t="str">
        <f t="shared" si="20"/>
        <v/>
      </c>
      <c r="I111" s="19" t="str">
        <f t="shared" si="21"/>
        <v/>
      </c>
      <c r="J111" s="19" t="str">
        <f t="shared" si="22"/>
        <v/>
      </c>
      <c r="K111" s="19" t="str">
        <f t="shared" si="23"/>
        <v/>
      </c>
      <c r="L111" s="19" t="str">
        <f t="shared" si="25"/>
        <v/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 t="str">
        <f t="shared" si="24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 t="str">
        <f t="shared" si="17"/>
        <v/>
      </c>
      <c r="F112" s="19" t="str">
        <f t="shared" si="18"/>
        <v/>
      </c>
      <c r="G112" s="19" t="str">
        <f t="shared" si="19"/>
        <v/>
      </c>
      <c r="H112" s="19" t="str">
        <f t="shared" si="20"/>
        <v/>
      </c>
      <c r="I112" s="19" t="str">
        <f t="shared" si="21"/>
        <v/>
      </c>
      <c r="J112" s="19" t="str">
        <f t="shared" si="22"/>
        <v/>
      </c>
      <c r="K112" s="19" t="str">
        <f t="shared" si="23"/>
        <v/>
      </c>
      <c r="L112" s="19" t="str">
        <f t="shared" si="25"/>
        <v/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 t="str">
        <f t="shared" si="24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 t="str">
        <f t="shared" si="17"/>
        <v/>
      </c>
      <c r="F113" s="19" t="str">
        <f t="shared" si="18"/>
        <v/>
      </c>
      <c r="G113" s="19" t="str">
        <f t="shared" si="19"/>
        <v/>
      </c>
      <c r="H113" s="19" t="str">
        <f t="shared" si="20"/>
        <v/>
      </c>
      <c r="I113" s="19" t="str">
        <f t="shared" si="21"/>
        <v/>
      </c>
      <c r="J113" s="19" t="str">
        <f t="shared" si="22"/>
        <v/>
      </c>
      <c r="K113" s="19" t="str">
        <f t="shared" si="23"/>
        <v/>
      </c>
      <c r="L113" s="19" t="str">
        <f t="shared" si="25"/>
        <v/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 t="str">
        <f t="shared" si="24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 t="str">
        <f t="shared" si="17"/>
        <v/>
      </c>
      <c r="F114" s="19" t="str">
        <f t="shared" si="18"/>
        <v/>
      </c>
      <c r="G114" s="19" t="str">
        <f t="shared" si="19"/>
        <v/>
      </c>
      <c r="H114" s="19" t="str">
        <f t="shared" si="20"/>
        <v/>
      </c>
      <c r="I114" s="19" t="str">
        <f t="shared" si="21"/>
        <v/>
      </c>
      <c r="J114" s="19" t="str">
        <f t="shared" si="22"/>
        <v/>
      </c>
      <c r="K114" s="19" t="str">
        <f t="shared" si="23"/>
        <v/>
      </c>
      <c r="L114" s="19" t="str">
        <f t="shared" si="25"/>
        <v/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 t="str">
        <f t="shared" si="24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 t="str">
        <f t="shared" si="17"/>
        <v/>
      </c>
      <c r="F115" s="19" t="str">
        <f t="shared" si="18"/>
        <v/>
      </c>
      <c r="G115" s="19" t="str">
        <f t="shared" si="19"/>
        <v/>
      </c>
      <c r="H115" s="19" t="str">
        <f t="shared" si="20"/>
        <v/>
      </c>
      <c r="I115" s="19" t="str">
        <f t="shared" si="21"/>
        <v/>
      </c>
      <c r="J115" s="19" t="str">
        <f t="shared" si="22"/>
        <v/>
      </c>
      <c r="K115" s="19" t="str">
        <f t="shared" si="23"/>
        <v/>
      </c>
      <c r="L115" s="19" t="str">
        <f t="shared" si="25"/>
        <v/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 t="str">
        <f t="shared" si="24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 t="str">
        <f t="shared" si="17"/>
        <v/>
      </c>
      <c r="F116" s="19" t="str">
        <f t="shared" si="18"/>
        <v/>
      </c>
      <c r="G116" s="19" t="str">
        <f t="shared" si="19"/>
        <v/>
      </c>
      <c r="H116" s="19" t="str">
        <f t="shared" si="20"/>
        <v/>
      </c>
      <c r="I116" s="19" t="str">
        <f t="shared" si="21"/>
        <v/>
      </c>
      <c r="J116" s="19" t="str">
        <f t="shared" si="22"/>
        <v/>
      </c>
      <c r="K116" s="19" t="str">
        <f t="shared" si="23"/>
        <v/>
      </c>
      <c r="L116" s="19" t="str">
        <f t="shared" si="25"/>
        <v/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 t="str">
        <f t="shared" si="24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 t="str">
        <f t="shared" si="17"/>
        <v/>
      </c>
      <c r="F117" s="19" t="str">
        <f t="shared" si="18"/>
        <v/>
      </c>
      <c r="G117" s="19" t="str">
        <f t="shared" si="19"/>
        <v/>
      </c>
      <c r="H117" s="19" t="str">
        <f t="shared" si="20"/>
        <v/>
      </c>
      <c r="I117" s="19" t="str">
        <f t="shared" si="21"/>
        <v/>
      </c>
      <c r="J117" s="19" t="str">
        <f t="shared" si="22"/>
        <v/>
      </c>
      <c r="K117" s="19" t="str">
        <f t="shared" si="23"/>
        <v/>
      </c>
      <c r="L117" s="19" t="str">
        <f t="shared" si="25"/>
        <v/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 t="str">
        <f t="shared" si="24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 t="str">
        <f t="shared" si="17"/>
        <v/>
      </c>
      <c r="F118" s="19" t="str">
        <f t="shared" si="18"/>
        <v/>
      </c>
      <c r="G118" s="19" t="str">
        <f t="shared" si="19"/>
        <v/>
      </c>
      <c r="H118" s="19" t="str">
        <f t="shared" si="20"/>
        <v/>
      </c>
      <c r="I118" s="19" t="str">
        <f t="shared" si="21"/>
        <v/>
      </c>
      <c r="J118" s="19" t="str">
        <f t="shared" si="22"/>
        <v/>
      </c>
      <c r="K118" s="19" t="str">
        <f t="shared" si="23"/>
        <v/>
      </c>
      <c r="L118" s="19" t="str">
        <f t="shared" si="25"/>
        <v/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 t="str">
        <f t="shared" si="24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 t="str">
        <f t="shared" si="17"/>
        <v/>
      </c>
      <c r="F119" s="19" t="str">
        <f t="shared" si="18"/>
        <v/>
      </c>
      <c r="G119" s="19" t="str">
        <f t="shared" si="19"/>
        <v/>
      </c>
      <c r="H119" s="19" t="str">
        <f t="shared" si="20"/>
        <v/>
      </c>
      <c r="I119" s="19" t="str">
        <f t="shared" si="21"/>
        <v/>
      </c>
      <c r="J119" s="19" t="str">
        <f t="shared" si="22"/>
        <v/>
      </c>
      <c r="K119" s="19" t="str">
        <f t="shared" si="23"/>
        <v/>
      </c>
      <c r="L119" s="19" t="str">
        <f t="shared" si="25"/>
        <v/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 t="str">
        <f t="shared" si="24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 t="str">
        <f t="shared" si="17"/>
        <v/>
      </c>
      <c r="F120" s="19" t="str">
        <f t="shared" si="18"/>
        <v/>
      </c>
      <c r="G120" s="19" t="str">
        <f t="shared" si="19"/>
        <v/>
      </c>
      <c r="H120" s="19" t="str">
        <f t="shared" si="20"/>
        <v/>
      </c>
      <c r="I120" s="19" t="str">
        <f t="shared" si="21"/>
        <v/>
      </c>
      <c r="J120" s="19" t="str">
        <f t="shared" si="22"/>
        <v/>
      </c>
      <c r="K120" s="19" t="str">
        <f t="shared" si="23"/>
        <v/>
      </c>
      <c r="L120" s="19" t="str">
        <f t="shared" si="25"/>
        <v/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24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 t="str">
        <f t="shared" si="17"/>
        <v/>
      </c>
      <c r="F121" s="19" t="str">
        <f t="shared" si="18"/>
        <v/>
      </c>
      <c r="G121" s="19" t="str">
        <f t="shared" si="19"/>
        <v/>
      </c>
      <c r="H121" s="19" t="str">
        <f t="shared" si="20"/>
        <v/>
      </c>
      <c r="I121" s="19" t="str">
        <f t="shared" si="21"/>
        <v/>
      </c>
      <c r="J121" s="19" t="str">
        <f t="shared" si="22"/>
        <v/>
      </c>
      <c r="K121" s="19" t="str">
        <f t="shared" si="23"/>
        <v/>
      </c>
      <c r="L121" s="19" t="str">
        <f t="shared" si="25"/>
        <v/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24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 t="str">
        <f t="shared" si="17"/>
        <v/>
      </c>
      <c r="F122" s="19" t="str">
        <f t="shared" si="18"/>
        <v/>
      </c>
      <c r="G122" s="19" t="str">
        <f t="shared" si="19"/>
        <v/>
      </c>
      <c r="H122" s="19" t="str">
        <f t="shared" si="20"/>
        <v/>
      </c>
      <c r="I122" s="19" t="str">
        <f t="shared" si="21"/>
        <v/>
      </c>
      <c r="J122" s="19" t="str">
        <f t="shared" si="22"/>
        <v/>
      </c>
      <c r="K122" s="19" t="str">
        <f t="shared" si="23"/>
        <v/>
      </c>
      <c r="L122" s="19" t="str">
        <f t="shared" si="25"/>
        <v/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24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 t="str">
        <f t="shared" si="17"/>
        <v/>
      </c>
      <c r="F123" s="19" t="str">
        <f t="shared" si="18"/>
        <v/>
      </c>
      <c r="G123" s="19" t="str">
        <f t="shared" si="19"/>
        <v/>
      </c>
      <c r="H123" s="19" t="str">
        <f t="shared" si="20"/>
        <v/>
      </c>
      <c r="I123" s="19" t="str">
        <f t="shared" si="21"/>
        <v/>
      </c>
      <c r="J123" s="19" t="str">
        <f t="shared" si="22"/>
        <v/>
      </c>
      <c r="K123" s="19" t="str">
        <f t="shared" si="23"/>
        <v/>
      </c>
      <c r="L123" s="19" t="str">
        <f t="shared" si="25"/>
        <v/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24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 t="str">
        <f t="shared" si="17"/>
        <v/>
      </c>
      <c r="F124" s="19" t="str">
        <f t="shared" si="18"/>
        <v/>
      </c>
      <c r="G124" s="19" t="str">
        <f t="shared" si="19"/>
        <v/>
      </c>
      <c r="H124" s="19" t="str">
        <f t="shared" si="20"/>
        <v/>
      </c>
      <c r="I124" s="19" t="str">
        <f t="shared" si="21"/>
        <v/>
      </c>
      <c r="J124" s="19" t="str">
        <f t="shared" si="22"/>
        <v/>
      </c>
      <c r="K124" s="19" t="str">
        <f t="shared" si="23"/>
        <v/>
      </c>
      <c r="L124" s="19" t="str">
        <f t="shared" si="25"/>
        <v/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24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 t="str">
        <f t="shared" si="17"/>
        <v/>
      </c>
      <c r="F125" s="19" t="str">
        <f t="shared" si="18"/>
        <v/>
      </c>
      <c r="G125" s="19" t="str">
        <f t="shared" si="19"/>
        <v/>
      </c>
      <c r="H125" s="19" t="str">
        <f t="shared" si="20"/>
        <v/>
      </c>
      <c r="I125" s="19" t="str">
        <f t="shared" si="21"/>
        <v/>
      </c>
      <c r="J125" s="19" t="str">
        <f t="shared" si="22"/>
        <v/>
      </c>
      <c r="K125" s="19" t="str">
        <f t="shared" si="23"/>
        <v/>
      </c>
      <c r="L125" s="19" t="str">
        <f t="shared" si="25"/>
        <v/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24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 t="str">
        <f t="shared" si="17"/>
        <v/>
      </c>
      <c r="F126" s="19" t="str">
        <f t="shared" si="18"/>
        <v/>
      </c>
      <c r="G126" s="19" t="str">
        <f t="shared" si="19"/>
        <v/>
      </c>
      <c r="H126" s="19" t="str">
        <f t="shared" si="20"/>
        <v/>
      </c>
      <c r="I126" s="19" t="str">
        <f t="shared" si="21"/>
        <v/>
      </c>
      <c r="J126" s="19" t="str">
        <f t="shared" si="22"/>
        <v/>
      </c>
      <c r="K126" s="19" t="str">
        <f t="shared" si="23"/>
        <v/>
      </c>
      <c r="L126" s="19" t="str">
        <f t="shared" si="25"/>
        <v/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24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 t="str">
        <f t="shared" si="17"/>
        <v/>
      </c>
      <c r="F127" s="19" t="str">
        <f t="shared" si="18"/>
        <v/>
      </c>
      <c r="G127" s="19" t="str">
        <f t="shared" si="19"/>
        <v/>
      </c>
      <c r="H127" s="19" t="str">
        <f t="shared" si="20"/>
        <v/>
      </c>
      <c r="I127" s="19" t="str">
        <f t="shared" si="21"/>
        <v/>
      </c>
      <c r="J127" s="19" t="str">
        <f t="shared" si="22"/>
        <v/>
      </c>
      <c r="K127" s="19" t="str">
        <f t="shared" si="23"/>
        <v/>
      </c>
      <c r="L127" s="19" t="str">
        <f t="shared" si="25"/>
        <v/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24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 t="str">
        <f t="shared" si="17"/>
        <v/>
      </c>
      <c r="F128" s="19" t="str">
        <f t="shared" si="18"/>
        <v/>
      </c>
      <c r="G128" s="19" t="str">
        <f t="shared" si="19"/>
        <v/>
      </c>
      <c r="H128" s="19" t="str">
        <f t="shared" si="20"/>
        <v/>
      </c>
      <c r="I128" s="19" t="str">
        <f t="shared" si="21"/>
        <v/>
      </c>
      <c r="J128" s="19" t="str">
        <f t="shared" si="22"/>
        <v/>
      </c>
      <c r="K128" s="19" t="str">
        <f t="shared" si="23"/>
        <v/>
      </c>
      <c r="L128" s="19" t="str">
        <f t="shared" si="25"/>
        <v/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24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 t="str">
        <f t="shared" si="17"/>
        <v/>
      </c>
      <c r="F129" s="19" t="str">
        <f t="shared" si="18"/>
        <v/>
      </c>
      <c r="G129" s="19" t="str">
        <f t="shared" si="19"/>
        <v/>
      </c>
      <c r="H129" s="19" t="str">
        <f t="shared" si="20"/>
        <v/>
      </c>
      <c r="I129" s="19" t="str">
        <f t="shared" si="21"/>
        <v/>
      </c>
      <c r="J129" s="19" t="str">
        <f t="shared" si="22"/>
        <v/>
      </c>
      <c r="K129" s="19" t="str">
        <f t="shared" si="23"/>
        <v/>
      </c>
      <c r="L129" s="19" t="str">
        <f t="shared" si="25"/>
        <v/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24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 t="str">
        <f t="shared" si="17"/>
        <v/>
      </c>
      <c r="F130" s="19" t="str">
        <f t="shared" si="18"/>
        <v/>
      </c>
      <c r="G130" s="19" t="str">
        <f t="shared" si="19"/>
        <v/>
      </c>
      <c r="H130" s="19" t="str">
        <f t="shared" si="20"/>
        <v/>
      </c>
      <c r="I130" s="19" t="str">
        <f t="shared" si="21"/>
        <v/>
      </c>
      <c r="J130" s="19" t="str">
        <f t="shared" si="22"/>
        <v/>
      </c>
      <c r="K130" s="19" t="str">
        <f t="shared" si="23"/>
        <v/>
      </c>
      <c r="L130" s="19" t="str">
        <f t="shared" si="25"/>
        <v/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24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 t="str">
        <f t="shared" si="17"/>
        <v/>
      </c>
      <c r="F131" s="19" t="str">
        <f t="shared" si="18"/>
        <v/>
      </c>
      <c r="G131" s="19" t="str">
        <f t="shared" si="19"/>
        <v/>
      </c>
      <c r="H131" s="19" t="str">
        <f t="shared" si="20"/>
        <v/>
      </c>
      <c r="I131" s="19" t="str">
        <f t="shared" si="21"/>
        <v/>
      </c>
      <c r="J131" s="19" t="str">
        <f t="shared" si="22"/>
        <v/>
      </c>
      <c r="K131" s="19" t="str">
        <f t="shared" si="23"/>
        <v/>
      </c>
      <c r="L131" s="19" t="str">
        <f t="shared" si="25"/>
        <v/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24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 t="str">
        <f t="shared" ref="E132:E153" si="26">IF(ISERROR(VLOOKUP(B132,N:O,2,FALSE)),"",VLOOKUP(B132,N:O,2,FALSE))</f>
        <v/>
      </c>
      <c r="F132" s="19" t="str">
        <f t="shared" ref="F132:F153" si="27">IF(ISERROR(VLOOKUP(B132,P:Q,2,FALSE)),"",VLOOKUP(B132,P:Q,2,FALSE))</f>
        <v/>
      </c>
      <c r="G132" s="19" t="str">
        <f t="shared" ref="G132:G153" si="28">IF(ISERROR(VLOOKUP(B132,R:S,2,FALSE)),"",VLOOKUP(B132,R:S,2,FALSE))</f>
        <v/>
      </c>
      <c r="H132" s="19" t="str">
        <f t="shared" ref="H132:H153" si="29">IF(ISERROR(VLOOKUP(B132,T:U,2,FALSE)),"",VLOOKUP(B132,T:U,2,FALSE))</f>
        <v/>
      </c>
      <c r="I132" s="19" t="str">
        <f t="shared" ref="I132:I153" si="30">IF(ISERROR(VLOOKUP(B132,V:W,2,FALSE)),"",VLOOKUP(B132,V:W,2,FALSE))</f>
        <v/>
      </c>
      <c r="J132" s="19" t="str">
        <f t="shared" ref="J132:J153" si="31">IF(ISERROR(VLOOKUP(B132,X:Y,2,FALSE)),"",VLOOKUP(B132,X:Y,2,FALSE))</f>
        <v/>
      </c>
      <c r="K132" s="19" t="str">
        <f t="shared" ref="K132:K153" si="32">IF(ISERROR(VLOOKUP(B132,Z:AA,2,FALSE)),"",VLOOKUP(B132,Z:AA,2,FALSE))</f>
        <v/>
      </c>
      <c r="L132" s="19" t="str">
        <f t="shared" si="25"/>
        <v/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33">IF(AND(B133&lt;&gt;"",L133&gt;0),ROW()-3,"")</f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 t="str">
        <f t="shared" si="26"/>
        <v/>
      </c>
      <c r="F133" s="19" t="str">
        <f t="shared" si="27"/>
        <v/>
      </c>
      <c r="G133" s="19" t="str">
        <f t="shared" si="28"/>
        <v/>
      </c>
      <c r="H133" s="19" t="str">
        <f t="shared" si="29"/>
        <v/>
      </c>
      <c r="I133" s="19" t="str">
        <f t="shared" si="30"/>
        <v/>
      </c>
      <c r="J133" s="19" t="str">
        <f t="shared" si="31"/>
        <v/>
      </c>
      <c r="K133" s="19" t="str">
        <f t="shared" si="32"/>
        <v/>
      </c>
      <c r="L133" s="19" t="str">
        <f t="shared" ref="L133:L153" si="34">IF(B133&lt;&gt;"",SUM(IF(ISERROR(LARGE(E133:K133,1)),0,LARGE(E133:K133,1)),IF(ISERROR(LARGE(E133:K133,2)),0,LARGE(E133:K133,2)),IF(ISERROR(LARGE(E133:K133,3)),0,LARGE(E133:K133,3)),IF(ISERROR(LARGE(E133:K133,4)),0,LARGE(E133:K133,4))),"")</f>
        <v/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33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 t="str">
        <f t="shared" si="26"/>
        <v/>
      </c>
      <c r="F134" s="19" t="str">
        <f t="shared" si="27"/>
        <v/>
      </c>
      <c r="G134" s="19" t="str">
        <f t="shared" si="28"/>
        <v/>
      </c>
      <c r="H134" s="19" t="str">
        <f t="shared" si="29"/>
        <v/>
      </c>
      <c r="I134" s="19" t="str">
        <f t="shared" si="30"/>
        <v/>
      </c>
      <c r="J134" s="19" t="str">
        <f t="shared" si="31"/>
        <v/>
      </c>
      <c r="K134" s="19" t="str">
        <f t="shared" si="32"/>
        <v/>
      </c>
      <c r="L134" s="19" t="str">
        <f t="shared" si="34"/>
        <v/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33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 t="str">
        <f t="shared" si="26"/>
        <v/>
      </c>
      <c r="F135" s="19" t="str">
        <f t="shared" si="27"/>
        <v/>
      </c>
      <c r="G135" s="19" t="str">
        <f t="shared" si="28"/>
        <v/>
      </c>
      <c r="H135" s="19" t="str">
        <f t="shared" si="29"/>
        <v/>
      </c>
      <c r="I135" s="19" t="str">
        <f t="shared" si="30"/>
        <v/>
      </c>
      <c r="J135" s="19" t="str">
        <f t="shared" si="31"/>
        <v/>
      </c>
      <c r="K135" s="19" t="str">
        <f t="shared" si="32"/>
        <v/>
      </c>
      <c r="L135" s="19" t="str">
        <f t="shared" si="34"/>
        <v/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33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si="26"/>
        <v/>
      </c>
      <c r="F136" s="19" t="str">
        <f t="shared" si="27"/>
        <v/>
      </c>
      <c r="G136" s="19" t="str">
        <f t="shared" si="28"/>
        <v/>
      </c>
      <c r="H136" s="19" t="str">
        <f t="shared" si="29"/>
        <v/>
      </c>
      <c r="I136" s="19" t="str">
        <f t="shared" si="30"/>
        <v/>
      </c>
      <c r="J136" s="19" t="str">
        <f t="shared" si="31"/>
        <v/>
      </c>
      <c r="K136" s="19" t="str">
        <f t="shared" si="32"/>
        <v/>
      </c>
      <c r="L136" s="19" t="str">
        <f t="shared" si="34"/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33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26"/>
        <v/>
      </c>
      <c r="F137" s="19" t="str">
        <f t="shared" si="27"/>
        <v/>
      </c>
      <c r="G137" s="19" t="str">
        <f t="shared" si="28"/>
        <v/>
      </c>
      <c r="H137" s="19" t="str">
        <f t="shared" si="29"/>
        <v/>
      </c>
      <c r="I137" s="19" t="str">
        <f t="shared" si="30"/>
        <v/>
      </c>
      <c r="J137" s="19" t="str">
        <f t="shared" si="31"/>
        <v/>
      </c>
      <c r="K137" s="19" t="str">
        <f t="shared" si="32"/>
        <v/>
      </c>
      <c r="L137" s="19" t="str">
        <f t="shared" si="34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33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26"/>
        <v/>
      </c>
      <c r="F138" s="19" t="str">
        <f t="shared" si="27"/>
        <v/>
      </c>
      <c r="G138" s="19" t="str">
        <f t="shared" si="28"/>
        <v/>
      </c>
      <c r="H138" s="19" t="str">
        <f t="shared" si="29"/>
        <v/>
      </c>
      <c r="I138" s="19" t="str">
        <f t="shared" si="30"/>
        <v/>
      </c>
      <c r="J138" s="19" t="str">
        <f t="shared" si="31"/>
        <v/>
      </c>
      <c r="K138" s="19" t="str">
        <f t="shared" si="32"/>
        <v/>
      </c>
      <c r="L138" s="19" t="str">
        <f t="shared" si="34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33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26"/>
        <v/>
      </c>
      <c r="F139" s="19" t="str">
        <f t="shared" si="27"/>
        <v/>
      </c>
      <c r="G139" s="19" t="str">
        <f t="shared" si="28"/>
        <v/>
      </c>
      <c r="H139" s="19" t="str">
        <f t="shared" si="29"/>
        <v/>
      </c>
      <c r="I139" s="19" t="str">
        <f t="shared" si="30"/>
        <v/>
      </c>
      <c r="J139" s="19" t="str">
        <f t="shared" si="31"/>
        <v/>
      </c>
      <c r="K139" s="19" t="str">
        <f t="shared" si="32"/>
        <v/>
      </c>
      <c r="L139" s="19" t="str">
        <f t="shared" si="34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33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26"/>
        <v/>
      </c>
      <c r="F140" s="19" t="str">
        <f t="shared" si="27"/>
        <v/>
      </c>
      <c r="G140" s="19" t="str">
        <f t="shared" si="28"/>
        <v/>
      </c>
      <c r="H140" s="19" t="str">
        <f t="shared" si="29"/>
        <v/>
      </c>
      <c r="I140" s="19" t="str">
        <f t="shared" si="30"/>
        <v/>
      </c>
      <c r="J140" s="19" t="str">
        <f t="shared" si="31"/>
        <v/>
      </c>
      <c r="K140" s="19" t="str">
        <f t="shared" si="32"/>
        <v/>
      </c>
      <c r="L140" s="19" t="str">
        <f t="shared" si="34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33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26"/>
        <v/>
      </c>
      <c r="F141" s="19" t="str">
        <f t="shared" si="27"/>
        <v/>
      </c>
      <c r="G141" s="19" t="str">
        <f t="shared" si="28"/>
        <v/>
      </c>
      <c r="H141" s="19" t="str">
        <f t="shared" si="29"/>
        <v/>
      </c>
      <c r="I141" s="19" t="str">
        <f t="shared" si="30"/>
        <v/>
      </c>
      <c r="J141" s="19" t="str">
        <f t="shared" si="31"/>
        <v/>
      </c>
      <c r="K141" s="19" t="str">
        <f t="shared" si="32"/>
        <v/>
      </c>
      <c r="L141" s="19" t="str">
        <f t="shared" si="34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33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26"/>
        <v/>
      </c>
      <c r="F142" s="19" t="str">
        <f t="shared" si="27"/>
        <v/>
      </c>
      <c r="G142" s="19" t="str">
        <f t="shared" si="28"/>
        <v/>
      </c>
      <c r="H142" s="19" t="str">
        <f t="shared" si="29"/>
        <v/>
      </c>
      <c r="I142" s="19" t="str">
        <f t="shared" si="30"/>
        <v/>
      </c>
      <c r="J142" s="19" t="str">
        <f t="shared" si="31"/>
        <v/>
      </c>
      <c r="K142" s="19" t="str">
        <f t="shared" si="32"/>
        <v/>
      </c>
      <c r="L142" s="19" t="str">
        <f t="shared" si="34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33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26"/>
        <v/>
      </c>
      <c r="F143" s="19" t="str">
        <f t="shared" si="27"/>
        <v/>
      </c>
      <c r="G143" s="19" t="str">
        <f t="shared" si="28"/>
        <v/>
      </c>
      <c r="H143" s="19" t="str">
        <f t="shared" si="29"/>
        <v/>
      </c>
      <c r="I143" s="19" t="str">
        <f t="shared" si="30"/>
        <v/>
      </c>
      <c r="J143" s="19" t="str">
        <f t="shared" si="31"/>
        <v/>
      </c>
      <c r="K143" s="19" t="str">
        <f t="shared" si="32"/>
        <v/>
      </c>
      <c r="L143" s="19" t="str">
        <f t="shared" si="34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33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26"/>
        <v/>
      </c>
      <c r="F144" s="19" t="str">
        <f t="shared" si="27"/>
        <v/>
      </c>
      <c r="G144" s="19" t="str">
        <f t="shared" si="28"/>
        <v/>
      </c>
      <c r="H144" s="19" t="str">
        <f t="shared" si="29"/>
        <v/>
      </c>
      <c r="I144" s="19" t="str">
        <f t="shared" si="30"/>
        <v/>
      </c>
      <c r="J144" s="19" t="str">
        <f t="shared" si="31"/>
        <v/>
      </c>
      <c r="K144" s="19" t="str">
        <f t="shared" si="32"/>
        <v/>
      </c>
      <c r="L144" s="19" t="str">
        <f t="shared" si="34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33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26"/>
        <v/>
      </c>
      <c r="F145" s="19" t="str">
        <f t="shared" si="27"/>
        <v/>
      </c>
      <c r="G145" s="19" t="str">
        <f t="shared" si="28"/>
        <v/>
      </c>
      <c r="H145" s="19" t="str">
        <f t="shared" si="29"/>
        <v/>
      </c>
      <c r="I145" s="19" t="str">
        <f t="shared" si="30"/>
        <v/>
      </c>
      <c r="J145" s="19" t="str">
        <f t="shared" si="31"/>
        <v/>
      </c>
      <c r="K145" s="19" t="str">
        <f t="shared" si="32"/>
        <v/>
      </c>
      <c r="L145" s="19" t="str">
        <f t="shared" si="34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33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26"/>
        <v/>
      </c>
      <c r="F146" s="19" t="str">
        <f t="shared" si="27"/>
        <v/>
      </c>
      <c r="G146" s="19" t="str">
        <f t="shared" si="28"/>
        <v/>
      </c>
      <c r="H146" s="19" t="str">
        <f t="shared" si="29"/>
        <v/>
      </c>
      <c r="I146" s="19" t="str">
        <f t="shared" si="30"/>
        <v/>
      </c>
      <c r="J146" s="19" t="str">
        <f t="shared" si="31"/>
        <v/>
      </c>
      <c r="K146" s="19" t="str">
        <f t="shared" si="32"/>
        <v/>
      </c>
      <c r="L146" s="19" t="str">
        <f t="shared" si="34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33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26"/>
        <v/>
      </c>
      <c r="F147" s="19" t="str">
        <f t="shared" si="27"/>
        <v/>
      </c>
      <c r="G147" s="19" t="str">
        <f t="shared" si="28"/>
        <v/>
      </c>
      <c r="H147" s="19" t="str">
        <f t="shared" si="29"/>
        <v/>
      </c>
      <c r="I147" s="19" t="str">
        <f t="shared" si="30"/>
        <v/>
      </c>
      <c r="J147" s="19" t="str">
        <f t="shared" si="31"/>
        <v/>
      </c>
      <c r="K147" s="19" t="str">
        <f t="shared" si="32"/>
        <v/>
      </c>
      <c r="L147" s="19" t="str">
        <f t="shared" si="34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33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26"/>
        <v/>
      </c>
      <c r="F148" s="19" t="str">
        <f t="shared" si="27"/>
        <v/>
      </c>
      <c r="G148" s="19" t="str">
        <f t="shared" si="28"/>
        <v/>
      </c>
      <c r="H148" s="19" t="str">
        <f t="shared" si="29"/>
        <v/>
      </c>
      <c r="I148" s="19" t="str">
        <f t="shared" si="30"/>
        <v/>
      </c>
      <c r="J148" s="19" t="str">
        <f t="shared" si="31"/>
        <v/>
      </c>
      <c r="K148" s="19" t="str">
        <f t="shared" si="32"/>
        <v/>
      </c>
      <c r="L148" s="19" t="str">
        <f t="shared" si="34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33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26"/>
        <v/>
      </c>
      <c r="F149" s="19" t="str">
        <f t="shared" si="27"/>
        <v/>
      </c>
      <c r="G149" s="19" t="str">
        <f t="shared" si="28"/>
        <v/>
      </c>
      <c r="H149" s="19" t="str">
        <f t="shared" si="29"/>
        <v/>
      </c>
      <c r="I149" s="19" t="str">
        <f t="shared" si="30"/>
        <v/>
      </c>
      <c r="J149" s="19" t="str">
        <f t="shared" si="31"/>
        <v/>
      </c>
      <c r="K149" s="19" t="str">
        <f t="shared" si="32"/>
        <v/>
      </c>
      <c r="L149" s="19" t="str">
        <f t="shared" si="34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33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26"/>
        <v/>
      </c>
      <c r="F150" s="19" t="str">
        <f t="shared" si="27"/>
        <v/>
      </c>
      <c r="G150" s="19" t="str">
        <f t="shared" si="28"/>
        <v/>
      </c>
      <c r="H150" s="19" t="str">
        <f t="shared" si="29"/>
        <v/>
      </c>
      <c r="I150" s="19" t="str">
        <f t="shared" si="30"/>
        <v/>
      </c>
      <c r="J150" s="19" t="str">
        <f t="shared" si="31"/>
        <v/>
      </c>
      <c r="K150" s="19" t="str">
        <f t="shared" si="32"/>
        <v/>
      </c>
      <c r="L150" s="19" t="str">
        <f t="shared" si="34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33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26"/>
        <v/>
      </c>
      <c r="F151" s="19" t="str">
        <f t="shared" si="27"/>
        <v/>
      </c>
      <c r="G151" s="19" t="str">
        <f t="shared" si="28"/>
        <v/>
      </c>
      <c r="H151" s="19" t="str">
        <f t="shared" si="29"/>
        <v/>
      </c>
      <c r="I151" s="19" t="str">
        <f t="shared" si="30"/>
        <v/>
      </c>
      <c r="J151" s="19" t="str">
        <f t="shared" si="31"/>
        <v/>
      </c>
      <c r="K151" s="19" t="str">
        <f t="shared" si="32"/>
        <v/>
      </c>
      <c r="L151" s="19" t="str">
        <f t="shared" si="34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33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26"/>
        <v/>
      </c>
      <c r="F152" s="19" t="str">
        <f t="shared" si="27"/>
        <v/>
      </c>
      <c r="G152" s="19" t="str">
        <f t="shared" si="28"/>
        <v/>
      </c>
      <c r="H152" s="19" t="str">
        <f t="shared" si="29"/>
        <v/>
      </c>
      <c r="I152" s="19" t="str">
        <f t="shared" si="30"/>
        <v/>
      </c>
      <c r="J152" s="19" t="str">
        <f t="shared" si="31"/>
        <v/>
      </c>
      <c r="K152" s="19" t="str">
        <f t="shared" si="32"/>
        <v/>
      </c>
      <c r="L152" s="19" t="str">
        <f t="shared" si="34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33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26"/>
        <v/>
      </c>
      <c r="F153" s="19" t="str">
        <f t="shared" si="27"/>
        <v/>
      </c>
      <c r="G153" s="19" t="str">
        <f t="shared" si="28"/>
        <v/>
      </c>
      <c r="H153" s="19" t="str">
        <f t="shared" si="29"/>
        <v/>
      </c>
      <c r="I153" s="19" t="str">
        <f t="shared" si="30"/>
        <v/>
      </c>
      <c r="J153" s="19" t="str">
        <f t="shared" si="31"/>
        <v/>
      </c>
      <c r="K153" s="19" t="str">
        <f t="shared" si="32"/>
        <v/>
      </c>
      <c r="L153" s="19" t="str">
        <f t="shared" si="34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</row>
  </sheetData>
  <sortState xmlns:xlrd2="http://schemas.microsoft.com/office/spreadsheetml/2017/richdata2" ref="B4:L18">
    <sortCondition descending="1" ref="L4"/>
  </sortState>
  <mergeCells count="17">
    <mergeCell ref="X1:Y2"/>
    <mergeCell ref="Z1:AA2"/>
    <mergeCell ref="N1:O2"/>
    <mergeCell ref="P1:Q2"/>
    <mergeCell ref="R1:S2"/>
    <mergeCell ref="T1:U2"/>
    <mergeCell ref="V1:W2"/>
    <mergeCell ref="A1:D1"/>
    <mergeCell ref="A2:D2"/>
    <mergeCell ref="K1:K3"/>
    <mergeCell ref="L1:L3"/>
    <mergeCell ref="E1:E3"/>
    <mergeCell ref="F1:F3"/>
    <mergeCell ref="G1:G3"/>
    <mergeCell ref="H1:H3"/>
    <mergeCell ref="I1:I3"/>
    <mergeCell ref="J1:J3"/>
  </mergeCells>
  <conditionalFormatting sqref="N4:N153">
    <cfRule type="expression" dxfId="49" priority="7">
      <formula>IF(N4&lt;&gt;"",ISERROR(VLOOKUP(N4,$B$1:$B$153,1,FALSE)),FALSE)</formula>
    </cfRule>
  </conditionalFormatting>
  <conditionalFormatting sqref="P4:P153">
    <cfRule type="expression" dxfId="48" priority="6">
      <formula>IF(P4&lt;&gt;"",ISERROR(VLOOKUP(P4,$B$1:$B$153,1,FALSE)),FALSE)</formula>
    </cfRule>
  </conditionalFormatting>
  <conditionalFormatting sqref="R4:R153">
    <cfRule type="expression" dxfId="47" priority="5">
      <formula>IF(R4&lt;&gt;"",ISERROR(VLOOKUP(R4,$B$1:$B$153,1,FALSE)),FALSE)</formula>
    </cfRule>
  </conditionalFormatting>
  <conditionalFormatting sqref="T4:T153">
    <cfRule type="expression" dxfId="46" priority="4">
      <formula>IF(T4&lt;&gt;"",ISERROR(VLOOKUP(T4,$B$1:$B$153,1,FALSE)),FALSE)</formula>
    </cfRule>
  </conditionalFormatting>
  <conditionalFormatting sqref="V4:V153">
    <cfRule type="expression" dxfId="45" priority="3">
      <formula>IF(V4&lt;&gt;"",ISERROR(VLOOKUP(V4,$B$1:$B$153,1,FALSE)),FALSE)</formula>
    </cfRule>
  </conditionalFormatting>
  <conditionalFormatting sqref="X4:X153">
    <cfRule type="expression" dxfId="44" priority="2">
      <formula>IF(X4&lt;&gt;"",ISERROR(VLOOKUP(X4,$B$1:$B$153,1,FALSE)),FALSE)</formula>
    </cfRule>
  </conditionalFormatting>
  <conditionalFormatting sqref="Z4:Z153">
    <cfRule type="expression" dxfId="43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DAA9E8-7571-4834-8CD1-BB57C88F2487}">
  <sheetPr>
    <outlinePr summaryBelow="0" summaryRight="0"/>
    <pageSetUpPr fitToPage="1"/>
  </sheetPr>
  <dimension ref="A1:K152"/>
  <sheetViews>
    <sheetView zoomScale="110" zoomScaleNormal="110" workbookViewId="0">
      <pane ySplit="2" topLeftCell="A3" activePane="bottomLeft" state="frozen"/>
      <selection pane="bottomLeft" activeCell="A3" sqref="A3:XFD3"/>
    </sheetView>
  </sheetViews>
  <sheetFormatPr defaultColWidth="14.44140625" defaultRowHeight="15.75" customHeight="1" x14ac:dyDescent="0.25"/>
  <cols>
    <col min="1" max="1" width="7.5546875" style="43" customWidth="1"/>
    <col min="2" max="2" width="12.77734375" style="43" customWidth="1"/>
    <col min="3" max="3" width="26.44140625" style="43" customWidth="1"/>
    <col min="4" max="4" width="50.33203125" style="43" customWidth="1"/>
    <col min="5" max="5" width="11.6640625" style="43" customWidth="1"/>
    <col min="6" max="11" width="5.33203125" style="43" customWidth="1"/>
    <col min="12" max="16384" width="14.44140625" style="43"/>
  </cols>
  <sheetData>
    <row r="1" spans="1:11" ht="52.8" customHeight="1" x14ac:dyDescent="0.25">
      <c r="A1"/>
      <c r="B1"/>
      <c r="C1" s="37" t="s">
        <v>5808</v>
      </c>
      <c r="D1"/>
      <c r="E1"/>
      <c r="F1"/>
      <c r="G1"/>
      <c r="H1"/>
      <c r="I1"/>
      <c r="J1"/>
      <c r="K1"/>
    </row>
    <row r="2" spans="1:11" ht="124.2" customHeight="1" x14ac:dyDescent="0.25">
      <c r="A2" s="38" t="s">
        <v>5427</v>
      </c>
      <c r="B2" s="39" t="s">
        <v>11</v>
      </c>
      <c r="C2" s="40" t="s">
        <v>12</v>
      </c>
      <c r="D2" s="40" t="s">
        <v>13</v>
      </c>
      <c r="E2" s="53" t="s">
        <v>5810</v>
      </c>
      <c r="F2" s="41" t="s">
        <v>1</v>
      </c>
      <c r="G2" s="41" t="s">
        <v>2</v>
      </c>
      <c r="H2" s="41" t="s">
        <v>3</v>
      </c>
      <c r="I2" s="41" t="s">
        <v>4</v>
      </c>
      <c r="J2" s="42" t="s">
        <v>5806</v>
      </c>
      <c r="K2" s="41" t="s">
        <v>5</v>
      </c>
    </row>
    <row r="3" spans="1:11" ht="12.75" customHeight="1" x14ac:dyDescent="0.25">
      <c r="A3" s="44">
        <v>1</v>
      </c>
      <c r="B3" s="33">
        <v>10060983678</v>
      </c>
      <c r="C3" s="10" t="str">
        <f>IF(B3&lt;&gt;"",IF(ISERROR(VLOOKUP(B3,baza!A:C,2,FALSE)),"",VLOOKUP(B3,baza!A:C,2,FALSE)),"")</f>
        <v>GRZEGORZEWSKA Natalia</v>
      </c>
      <c r="D3" s="18" t="str">
        <f>IF(B3&lt;&gt;"",IF(ISERROR(VLOOKUP(B3,baza!A:C,3,FALSE)),"",VLOOKUP(B3,baza!A:C,3,FALSE)),"")</f>
        <v>MITUTOYO AZS WRATISLAVIA WROCŁAW</v>
      </c>
      <c r="E3" s="44">
        <f>SUM(Tabela14[[#This Row],[Krynica - Zdrój 10.04]:[Warszawa 18.07]])</f>
        <v>60</v>
      </c>
      <c r="F3" s="19"/>
      <c r="G3" s="19"/>
      <c r="H3" s="19"/>
      <c r="I3" s="19">
        <v>20</v>
      </c>
      <c r="J3" s="19">
        <v>20</v>
      </c>
      <c r="K3" s="19">
        <v>20</v>
      </c>
    </row>
    <row r="4" spans="1:11" ht="12.75" customHeight="1" x14ac:dyDescent="0.25">
      <c r="A4" s="44">
        <v>2</v>
      </c>
      <c r="B4" s="33">
        <v>10078001219</v>
      </c>
      <c r="C4" s="10" t="str">
        <f>IF(B4&lt;&gt;"",IF(ISERROR(VLOOKUP(B4,baza!A:C,2,FALSE)),"",VLOOKUP(B4,baza!A:C,2,FALSE)),"")</f>
        <v>GROMADA Tatiana</v>
      </c>
      <c r="D4" s="18" t="str">
        <f>IF(B4&lt;&gt;"",IF(ISERROR(VLOOKUP(B4,baza!A:C,3,FALSE)),"",VLOOKUP(B4,baza!A:C,3,FALSE)),"")</f>
        <v>RK EXCLUSIVE DOORS MTB TEAM</v>
      </c>
      <c r="E4" s="44">
        <f>SUM(Tabela14[[#This Row],[Krynica - Zdrój 10.04]:[Warszawa 18.07]])</f>
        <v>58</v>
      </c>
      <c r="F4" s="19"/>
      <c r="G4" s="19">
        <v>19</v>
      </c>
      <c r="H4" s="19">
        <v>20</v>
      </c>
      <c r="I4" s="19"/>
      <c r="J4" s="19"/>
      <c r="K4" s="19">
        <v>19</v>
      </c>
    </row>
    <row r="5" spans="1:11" ht="12" customHeight="1" x14ac:dyDescent="0.25">
      <c r="A5" s="46">
        <v>3</v>
      </c>
      <c r="B5" s="33">
        <v>10084654914</v>
      </c>
      <c r="C5" s="10" t="str">
        <f>IF(B5&lt;&gt;"",IF(ISERROR(VLOOKUP(B5,baza!A:C,2,FALSE)),"",VLOOKUP(B5,baza!A:C,2,FALSE)),"")</f>
        <v>MAZURKIEWICZ Hanna</v>
      </c>
      <c r="D5" s="18" t="str">
        <f>IF(B5&lt;&gt;"",IF(ISERROR(VLOOKUP(B5,baza!A:C,3,FALSE)),"",VLOOKUP(B5,baza!A:C,3,FALSE)),"")</f>
        <v>WARSZAWSKI KLUB KOLARSKI</v>
      </c>
      <c r="E5" s="44">
        <f>SUM(Tabela14[[#This Row],[Krynica - Zdrój 10.04]:[Warszawa 18.07]])</f>
        <v>58</v>
      </c>
      <c r="F5" s="19">
        <v>19</v>
      </c>
      <c r="G5" s="19">
        <v>20</v>
      </c>
      <c r="H5" s="19"/>
      <c r="I5" s="19">
        <v>19</v>
      </c>
      <c r="J5" s="19"/>
      <c r="K5" s="19"/>
    </row>
    <row r="6" spans="1:11" ht="12.75" customHeight="1" x14ac:dyDescent="0.25">
      <c r="A6" s="46">
        <v>4</v>
      </c>
      <c r="B6" s="33">
        <v>10079968703</v>
      </c>
      <c r="C6" s="10" t="str">
        <f>IF(B6&lt;&gt;"",IF(ISERROR(VLOOKUP(B6,baza!A:C,2,FALSE)),"",VLOOKUP(B6,baza!A:C,2,FALSE)),"")</f>
        <v>MATUŁA Alicja</v>
      </c>
      <c r="D6" s="18" t="str">
        <f>IF(B6&lt;&gt;"",IF(ISERROR(VLOOKUP(B6,baza!A:C,3,FALSE)),"",VLOOKUP(B6,baza!A:C,3,FALSE)),"")</f>
        <v>WARSZAWSKI KLUB KOLARSKI</v>
      </c>
      <c r="E6" s="44">
        <f>SUM(Tabela14[[#This Row],[Krynica - Zdrój 10.04]:[Warszawa 18.07]])</f>
        <v>54</v>
      </c>
      <c r="F6" s="19">
        <v>18</v>
      </c>
      <c r="G6" s="19"/>
      <c r="H6" s="19"/>
      <c r="I6" s="19">
        <v>18</v>
      </c>
      <c r="J6" s="19"/>
      <c r="K6" s="19">
        <v>18</v>
      </c>
    </row>
    <row r="7" spans="1:11" ht="12.75" customHeight="1" x14ac:dyDescent="0.25">
      <c r="A7" s="46">
        <v>5</v>
      </c>
      <c r="B7" s="33">
        <v>10090472385</v>
      </c>
      <c r="C7" s="10" t="str">
        <f>IF(B7&lt;&gt;"",IF(ISERROR(VLOOKUP(B7,baza!A:C,2,FALSE)),"",VLOOKUP(B7,baza!A:C,2,FALSE)),"")</f>
        <v>KLAUS Kamila</v>
      </c>
      <c r="D7" s="18" t="str">
        <f>IF(B7&lt;&gt;"",IF(ISERROR(VLOOKUP(B7,baza!A:C,3,FALSE)),"",VLOOKUP(B7,baza!A:C,3,FALSE)),"")</f>
        <v>KAMYK RADZYMIN MTB TEAM</v>
      </c>
      <c r="E7" s="44">
        <f>SUM(Tabela14[[#This Row],[Krynica - Zdrój 10.04]:[Warszawa 18.07]])</f>
        <v>53</v>
      </c>
      <c r="F7" s="19"/>
      <c r="G7" s="19">
        <v>17</v>
      </c>
      <c r="H7" s="19">
        <v>19</v>
      </c>
      <c r="I7" s="19"/>
      <c r="J7" s="19"/>
      <c r="K7" s="19">
        <v>17</v>
      </c>
    </row>
    <row r="8" spans="1:11" ht="12.75" customHeight="1" x14ac:dyDescent="0.25">
      <c r="A8" s="46">
        <v>6</v>
      </c>
      <c r="B8" s="33">
        <v>10081672465</v>
      </c>
      <c r="C8" s="10" t="str">
        <f>IF(B8&lt;&gt;"",IF(ISERROR(VLOOKUP(B8,baza!A:C,2,FALSE)),"",VLOOKUP(B8,baza!A:C,2,FALSE)),"")</f>
        <v>BLUSZCZ Zofia</v>
      </c>
      <c r="D8" s="18" t="str">
        <f>IF(B8&lt;&gt;"",IF(ISERROR(VLOOKUP(B8,baza!A:C,3,FALSE)),"",VLOOKUP(B8,baza!A:C,3,FALSE)),"")</f>
        <v>GRUPA KOLARSKA VIKTORIA RYBNIK</v>
      </c>
      <c r="E8" s="44">
        <f>SUM(Tabela14[[#This Row],[Krynica - Zdrój 10.04]:[Warszawa 18.07]])</f>
        <v>52</v>
      </c>
      <c r="F8" s="19"/>
      <c r="G8" s="19"/>
      <c r="H8" s="19">
        <v>18</v>
      </c>
      <c r="I8" s="19"/>
      <c r="J8" s="19">
        <v>19</v>
      </c>
      <c r="K8" s="19">
        <v>15</v>
      </c>
    </row>
    <row r="9" spans="1:11" ht="12.75" customHeight="1" x14ac:dyDescent="0.25">
      <c r="A9" s="46">
        <v>7</v>
      </c>
      <c r="B9" s="33">
        <v>10091448247</v>
      </c>
      <c r="C9" s="10" t="str">
        <f>IF(B9&lt;&gt;"",IF(ISERROR(VLOOKUP(B9,baza!A:C,2,FALSE)),"",VLOOKUP(B9,baza!A:C,2,FALSE)),"")</f>
        <v>BODKOWSKA Sara</v>
      </c>
      <c r="D9" s="18" t="str">
        <f>IF(B9&lt;&gt;"",IF(ISERROR(VLOOKUP(B9,baza!A:C,3,FALSE)),"",VLOOKUP(B9,baza!A:C,3,FALSE)),"")</f>
        <v>KS LUBOŃ SKOMIELNA BIAŁA</v>
      </c>
      <c r="E9" s="44">
        <f>SUM(Tabela14[[#This Row],[Krynica - Zdrój 10.04]:[Warszawa 18.07]])</f>
        <v>52</v>
      </c>
      <c r="F9" s="19">
        <v>17</v>
      </c>
      <c r="G9" s="19">
        <v>18</v>
      </c>
      <c r="H9" s="19">
        <v>17</v>
      </c>
      <c r="I9" s="19"/>
      <c r="J9" s="19"/>
      <c r="K9" s="19"/>
    </row>
    <row r="10" spans="1:11" ht="12.75" customHeight="1" x14ac:dyDescent="0.25">
      <c r="A10" s="46">
        <v>8</v>
      </c>
      <c r="B10" s="33">
        <v>10056875831</v>
      </c>
      <c r="C10" s="10" t="str">
        <f>IF(B10&lt;&gt;"",IF(ISERROR(VLOOKUP(B10,baza!A:C,2,FALSE)),"",VLOOKUP(B10,baza!A:C,2,FALSE)),"")</f>
        <v>CHOMA Laura</v>
      </c>
      <c r="D10" s="18" t="str">
        <f>IF(B10&lt;&gt;"",IF(ISERROR(VLOOKUP(B10,baza!A:C,3,FALSE)),"",VLOOKUP(B10,baza!A:C,3,FALSE)),"")</f>
        <v>TYSKIE STOWARZYSZENIE ROWEROWE CHOMA TEAM - CHOMA SPORT TRENER</v>
      </c>
      <c r="E10" s="44">
        <f>SUM(Tabela14[[#This Row],[Krynica - Zdrój 10.04]:[Warszawa 18.07]])</f>
        <v>48</v>
      </c>
      <c r="F10" s="19"/>
      <c r="G10" s="19"/>
      <c r="H10" s="19">
        <v>15</v>
      </c>
      <c r="I10" s="19"/>
      <c r="J10" s="19">
        <v>17</v>
      </c>
      <c r="K10" s="19">
        <v>16</v>
      </c>
    </row>
    <row r="11" spans="1:11" ht="12.75" customHeight="1" x14ac:dyDescent="0.25">
      <c r="A11" s="46">
        <v>9</v>
      </c>
      <c r="B11" s="33">
        <v>10059144924</v>
      </c>
      <c r="C11" s="10" t="str">
        <f>IF(B11&lt;&gt;"",IF(ISERROR(VLOOKUP(B11,baza!A:C,2,FALSE)),"",VLOOKUP(B11,baza!A:C,2,FALSE)),"")</f>
        <v>DURLAK Inez</v>
      </c>
      <c r="D11" s="18" t="str">
        <f>IF(B11&lt;&gt;"",IF(ISERROR(VLOOKUP(B11,baza!A:C,3,FALSE)),"",VLOOKUP(B11,baza!A:C,3,FALSE)),"")</f>
        <v>KS LUBOŃ SKOMIELNA BIAŁA</v>
      </c>
      <c r="E11" s="44">
        <f>SUM(Tabela14[[#This Row],[Krynica - Zdrój 10.04]:[Warszawa 18.07]])</f>
        <v>39</v>
      </c>
      <c r="F11" s="19">
        <v>13</v>
      </c>
      <c r="G11" s="19"/>
      <c r="H11" s="19">
        <v>16</v>
      </c>
      <c r="I11" s="19"/>
      <c r="J11" s="19"/>
      <c r="K11" s="19">
        <v>10</v>
      </c>
    </row>
    <row r="12" spans="1:11" ht="12.75" customHeight="1" x14ac:dyDescent="0.25">
      <c r="A12" s="46">
        <v>10</v>
      </c>
      <c r="B12" s="33">
        <v>10077873604</v>
      </c>
      <c r="C12" s="10" t="str">
        <f>IF(B12&lt;&gt;"",IF(ISERROR(VLOOKUP(B12,baza!A:C,2,FALSE)),"",VLOOKUP(B12,baza!A:C,2,FALSE)),"")</f>
        <v>KUCHARSKA Jadwiga</v>
      </c>
      <c r="D12" s="18" t="str">
        <f>IF(B12&lt;&gt;"",IF(ISERROR(VLOOKUP(B12,baza!A:C,3,FALSE)),"",VLOOKUP(B12,baza!A:C,3,FALSE)),"")</f>
        <v>BELTA TEAM GDAŃSK</v>
      </c>
      <c r="E12" s="44">
        <f>SUM(Tabela14[[#This Row],[Krynica - Zdrój 10.04]:[Warszawa 18.07]])</f>
        <v>39</v>
      </c>
      <c r="F12" s="19"/>
      <c r="G12" s="19">
        <v>15</v>
      </c>
      <c r="H12" s="19">
        <v>13</v>
      </c>
      <c r="I12" s="19">
        <v>11</v>
      </c>
      <c r="J12" s="19"/>
      <c r="K12" s="19"/>
    </row>
    <row r="13" spans="1:11" ht="12.75" customHeight="1" x14ac:dyDescent="0.25">
      <c r="A13" s="46">
        <v>11</v>
      </c>
      <c r="B13" s="33">
        <v>10059401568</v>
      </c>
      <c r="C13" s="10" t="str">
        <f>IF(B13&lt;&gt;"",IF(ISERROR(VLOOKUP(B13,baza!A:C,2,FALSE)),"",VLOOKUP(B13,baza!A:C,2,FALSE)),"")</f>
        <v>KRZEMIŃSKA Aleksandra</v>
      </c>
      <c r="D13" s="18" t="str">
        <f>IF(B13&lt;&gt;"",IF(ISERROR(VLOOKUP(B13,baza!A:C,3,FALSE)),"",VLOOKUP(B13,baza!A:C,3,FALSE)),"")</f>
        <v>UKK HURAGAN WOŁOMIN</v>
      </c>
      <c r="E13" s="44">
        <f>SUM(Tabela14[[#This Row],[Krynica - Zdrój 10.04]:[Warszawa 18.07]])</f>
        <v>35</v>
      </c>
      <c r="F13" s="19"/>
      <c r="G13" s="19">
        <v>12</v>
      </c>
      <c r="H13" s="19">
        <v>11</v>
      </c>
      <c r="I13" s="19"/>
      <c r="J13" s="19"/>
      <c r="K13" s="19">
        <v>12</v>
      </c>
    </row>
    <row r="14" spans="1:11" ht="12.75" customHeight="1" x14ac:dyDescent="0.25">
      <c r="A14" s="46">
        <v>12</v>
      </c>
      <c r="B14" s="33">
        <v>10062890134</v>
      </c>
      <c r="C14" s="10" t="str">
        <f>IF(B14&lt;&gt;"",IF(ISERROR(VLOOKUP(B14,baza!A:C,2,FALSE)),"",VLOOKUP(B14,baza!A:C,2,FALSE)),"")</f>
        <v>FIJAŁKOWSKA Emilia</v>
      </c>
      <c r="D14" s="18" t="str">
        <f>IF(B14&lt;&gt;"",IF(ISERROR(VLOOKUP(B14,baza!A:C,3,FALSE)),"",VLOOKUP(B14,baza!A:C,3,FALSE)),"")</f>
        <v>MITUTOYO AZS WRATISLAVIA WROCŁAW</v>
      </c>
      <c r="E14" s="44">
        <f>SUM(Tabela14[[#This Row],[Krynica - Zdrój 10.04]:[Warszawa 18.07]])</f>
        <v>35</v>
      </c>
      <c r="F14" s="19">
        <v>12</v>
      </c>
      <c r="G14" s="19"/>
      <c r="H14" s="19"/>
      <c r="I14" s="19">
        <v>10</v>
      </c>
      <c r="J14" s="19">
        <v>13</v>
      </c>
      <c r="K14" s="19"/>
    </row>
    <row r="15" spans="1:11" s="45" customFormat="1" ht="12.75" customHeight="1" x14ac:dyDescent="0.25">
      <c r="A15" s="46">
        <v>13</v>
      </c>
      <c r="B15" s="33">
        <v>10095130207</v>
      </c>
      <c r="C15" s="10" t="str">
        <f>IF(B15&lt;&gt;"",IF(ISERROR(VLOOKUP(B15,baza!A:C,2,FALSE)),"",VLOOKUP(B15,baza!A:C,2,FALSE)),"")</f>
        <v>GŁODEK Wiktoria</v>
      </c>
      <c r="D15" s="18" t="str">
        <f>IF(B15&lt;&gt;"",IF(ISERROR(VLOOKUP(B15,baza!A:C,3,FALSE)),"",VLOOKUP(B15,baza!A:C,3,FALSE)),"")</f>
        <v>KS OPTYK-OKULAR JELENIA GÓRA</v>
      </c>
      <c r="E15" s="44">
        <f>SUM(Tabela14[[#This Row],[Krynica - Zdrój 10.04]:[Warszawa 18.07]])</f>
        <v>32</v>
      </c>
      <c r="F15" s="19"/>
      <c r="G15" s="19">
        <v>7</v>
      </c>
      <c r="H15" s="19">
        <v>12</v>
      </c>
      <c r="I15" s="19"/>
      <c r="J15" s="19"/>
      <c r="K15" s="19">
        <v>13</v>
      </c>
    </row>
    <row r="16" spans="1:11" ht="12.75" customHeight="1" x14ac:dyDescent="0.25">
      <c r="A16" s="46">
        <v>14</v>
      </c>
      <c r="B16" s="33">
        <v>10056530671</v>
      </c>
      <c r="C16" s="10" t="str">
        <f>IF(B16&lt;&gt;"",IF(ISERROR(VLOOKUP(B16,baza!A:C,2,FALSE)),"",VLOOKUP(B16,baza!A:C,2,FALSE)),"")</f>
        <v>BARTOSIEWICZ Natalia</v>
      </c>
      <c r="D16" s="18" t="str">
        <f>IF(B16&lt;&gt;"",IF(ISERROR(VLOOKUP(B16,baza!A:C,3,FALSE)),"",VLOOKUP(B16,baza!A:C,3,FALSE)),"")</f>
        <v>UKS DREAM-BIKE BIELAWA</v>
      </c>
      <c r="E16" s="44">
        <f>SUM(Tabela14[[#This Row],[Krynica - Zdrój 10.04]:[Warszawa 18.07]])</f>
        <v>32</v>
      </c>
      <c r="F16" s="19"/>
      <c r="G16" s="19">
        <v>11</v>
      </c>
      <c r="H16" s="19"/>
      <c r="I16" s="19">
        <v>12</v>
      </c>
      <c r="J16" s="19"/>
      <c r="K16" s="19">
        <v>9</v>
      </c>
    </row>
    <row r="17" spans="1:11" ht="12.75" customHeight="1" x14ac:dyDescent="0.25">
      <c r="A17" s="46">
        <v>15</v>
      </c>
      <c r="B17" s="33">
        <v>10082918614</v>
      </c>
      <c r="C17" s="10" t="str">
        <f>IF(B17&lt;&gt;"",IF(ISERROR(VLOOKUP(B17,baza!A:C,2,FALSE)),"",VLOOKUP(B17,baza!A:C,2,FALSE)),"")</f>
        <v>GAJEWSKA Julia</v>
      </c>
      <c r="D17" s="18" t="str">
        <f>IF(B17&lt;&gt;"",IF(ISERROR(VLOOKUP(B17,baza!A:C,3,FALSE)),"",VLOOKUP(B17,baza!A:C,3,FALSE)),"")</f>
        <v>UKK HURAGAN WOŁOMIN</v>
      </c>
      <c r="E17" s="44">
        <f>SUM(Tabela14[[#This Row],[Krynica - Zdrój 10.04]:[Warszawa 18.07]])</f>
        <v>31</v>
      </c>
      <c r="F17" s="19">
        <v>11</v>
      </c>
      <c r="G17" s="19"/>
      <c r="H17" s="19">
        <v>14</v>
      </c>
      <c r="I17" s="19">
        <v>6</v>
      </c>
      <c r="J17" s="19"/>
      <c r="K17" s="19"/>
    </row>
    <row r="18" spans="1:11" ht="12.75" customHeight="1" x14ac:dyDescent="0.25">
      <c r="A18" s="46">
        <v>16</v>
      </c>
      <c r="B18" s="33">
        <v>10095767878</v>
      </c>
      <c r="C18" s="10" t="str">
        <f>IF(B18&lt;&gt;"",IF(ISERROR(VLOOKUP(B18,baza!A:C,2,FALSE)),"",VLOOKUP(B18,baza!A:C,2,FALSE)),"")</f>
        <v>ROWIŃSKA Zofia</v>
      </c>
      <c r="D18" s="18" t="str">
        <f>IF(B18&lt;&gt;"",IF(ISERROR(VLOOKUP(B18,baza!A:C,3,FALSE)),"",VLOOKUP(B18,baza!A:C,3,FALSE)),"")</f>
        <v>KLUB ROWEROWY MTB SUWAŁKI</v>
      </c>
      <c r="E18" s="44">
        <f>SUM(Tabela14[[#This Row],[Krynica - Zdrój 10.04]:[Warszawa 18.07]])</f>
        <v>25</v>
      </c>
      <c r="F18" s="19"/>
      <c r="G18" s="19">
        <v>9</v>
      </c>
      <c r="H18" s="19"/>
      <c r="I18" s="19">
        <v>5</v>
      </c>
      <c r="J18" s="19"/>
      <c r="K18" s="19">
        <v>11</v>
      </c>
    </row>
    <row r="19" spans="1:11" ht="12.75" customHeight="1" x14ac:dyDescent="0.25">
      <c r="A19" s="46">
        <v>17</v>
      </c>
      <c r="B19" s="22">
        <v>10084666129</v>
      </c>
      <c r="C19" s="10" t="str">
        <f>IF(B19&lt;&gt;"",IF(ISERROR(VLOOKUP(B19,baza!A:C,2,FALSE)),"",VLOOKUP(B19,baza!A:C,2,FALSE)),"")</f>
        <v>BANASIAK Anna</v>
      </c>
      <c r="D19" s="18" t="str">
        <f>IF(B19&lt;&gt;"",IF(ISERROR(VLOOKUP(B19,baza!A:C,3,FALSE)),"",VLOOKUP(B19,baza!A:C,3,FALSE)),"")</f>
        <v>OBORNICKI KLUB ROWEROWY</v>
      </c>
      <c r="E19" s="44">
        <f>SUM(Tabela14[[#This Row],[Krynica - Zdrój 10.04]:[Warszawa 18.07]])</f>
        <v>23</v>
      </c>
      <c r="F19" s="19"/>
      <c r="G19" s="19"/>
      <c r="H19" s="19"/>
      <c r="I19" s="19">
        <v>7</v>
      </c>
      <c r="J19" s="19">
        <v>16</v>
      </c>
      <c r="K19" s="19"/>
    </row>
    <row r="20" spans="1:11" s="45" customFormat="1" ht="12.75" customHeight="1" x14ac:dyDescent="0.25">
      <c r="A20" s="46">
        <v>18</v>
      </c>
      <c r="B20" s="22">
        <v>10068768132</v>
      </c>
      <c r="C20" s="10" t="s">
        <v>5347</v>
      </c>
      <c r="D20" s="18" t="s">
        <v>5341</v>
      </c>
      <c r="E20" s="44">
        <f>SUM(Tabela14[[#This Row],[Krynica - Zdrój 10.04]:[Warszawa 18.07]])</f>
        <v>21</v>
      </c>
      <c r="F20" s="19"/>
      <c r="G20" s="19"/>
      <c r="H20" s="19"/>
      <c r="I20" s="19"/>
      <c r="J20" s="19">
        <v>14</v>
      </c>
      <c r="K20" s="19">
        <v>7</v>
      </c>
    </row>
    <row r="21" spans="1:11" ht="12.75" customHeight="1" x14ac:dyDescent="0.25">
      <c r="A21" s="46">
        <v>19</v>
      </c>
      <c r="B21" s="33">
        <v>10084613787</v>
      </c>
      <c r="C21" s="10" t="str">
        <f>IF(B21&lt;&gt;"",IF(ISERROR(VLOOKUP(B21,baza!A:C,2,FALSE)),"",VLOOKUP(B21,baza!A:C,2,FALSE)),"")</f>
        <v>RYDELEK Justyna</v>
      </c>
      <c r="D21" s="18" t="str">
        <f>IF(B21&lt;&gt;"",IF(ISERROR(VLOOKUP(B21,baza!A:C,3,FALSE)),"",VLOOKUP(B21,baza!A:C,3,FALSE)),"")</f>
        <v>KS N-BIKE ACADEMY</v>
      </c>
      <c r="E21" s="44">
        <f>SUM(Tabela14[[#This Row],[Krynica - Zdrój 10.04]:[Warszawa 18.07]])</f>
        <v>21</v>
      </c>
      <c r="F21" s="19"/>
      <c r="G21" s="19">
        <v>6</v>
      </c>
      <c r="H21" s="19"/>
      <c r="I21" s="19"/>
      <c r="J21" s="19">
        <v>15</v>
      </c>
      <c r="K21" s="19"/>
    </row>
    <row r="22" spans="1:11" ht="12.75" customHeight="1" x14ac:dyDescent="0.25">
      <c r="A22" s="46">
        <v>20</v>
      </c>
      <c r="B22" s="33">
        <v>10114066122</v>
      </c>
      <c r="C22" s="10" t="str">
        <f>IF(B22&lt;&gt;"",IF(ISERROR(VLOOKUP(B22,baza!A:C,2,FALSE)),"",VLOOKUP(B22,baza!A:C,2,FALSE)),"")</f>
        <v>MATUSZEWSKA Blanka</v>
      </c>
      <c r="D22" s="18" t="str">
        <f>IF(B22&lt;&gt;"",IF(ISERROR(VLOOKUP(B22,baza!A:C,3,FALSE)),"",VLOOKUP(B22,baza!A:C,3,FALSE)),"")</f>
        <v>SKLEPKOMET ŚREM</v>
      </c>
      <c r="E22" s="44">
        <f>SUM(Tabela14[[#This Row],[Krynica - Zdrój 10.04]:[Warszawa 18.07]])</f>
        <v>17</v>
      </c>
      <c r="F22" s="19"/>
      <c r="G22" s="19">
        <v>3</v>
      </c>
      <c r="H22" s="19">
        <v>6</v>
      </c>
      <c r="I22" s="19"/>
      <c r="J22" s="19"/>
      <c r="K22" s="19">
        <v>8</v>
      </c>
    </row>
    <row r="23" spans="1:11" ht="12.75" customHeight="1" x14ac:dyDescent="0.25">
      <c r="A23" s="46">
        <v>21</v>
      </c>
      <c r="B23" s="22">
        <v>10107155375</v>
      </c>
      <c r="C23" s="10" t="str">
        <f>IF(B23&lt;&gt;"",IF(ISERROR(VLOOKUP(B23,baza!A:C,2,FALSE)),"",VLOOKUP(B23,baza!A:C,2,FALSE)),"")</f>
        <v>WOJTANOWSKA Joanna</v>
      </c>
      <c r="D23" s="18" t="str">
        <f>IF(B23&lt;&gt;"",IF(ISERROR(VLOOKUP(B23,baza!A:C,3,FALSE)),"",VLOOKUP(B23,baza!A:C,3,FALSE)),"")</f>
        <v>SZCZECIŃSKI KLUB KOLARSKI - SZKÓŁKA KOLARSKA W SZCZECINIE PRZY SKK</v>
      </c>
      <c r="E23" s="44">
        <f>SUM(Tabela14[[#This Row],[Krynica - Zdrój 10.04]:[Warszawa 18.07]])</f>
        <v>16</v>
      </c>
      <c r="F23" s="19"/>
      <c r="G23" s="19"/>
      <c r="H23" s="19"/>
      <c r="I23" s="19">
        <v>4</v>
      </c>
      <c r="J23" s="19">
        <v>12</v>
      </c>
      <c r="K23" s="19"/>
    </row>
    <row r="24" spans="1:11" s="45" customFormat="1" ht="12.75" customHeight="1" x14ac:dyDescent="0.25">
      <c r="A24" s="46">
        <v>22</v>
      </c>
      <c r="B24" s="33">
        <v>10081635281</v>
      </c>
      <c r="C24" s="10" t="str">
        <f>IF(B24&lt;&gt;"",IF(ISERROR(VLOOKUP(B24,baza!A:C,2,FALSE)),"",VLOOKUP(B24,baza!A:C,2,FALSE)),"")</f>
        <v>JEDYNAK Katarzyna</v>
      </c>
      <c r="D24" s="18" t="str">
        <f>IF(B24&lt;&gt;"",IF(ISERROR(VLOOKUP(B24,baza!A:C,3,FALSE)),"",VLOOKUP(B24,baza!A:C,3,FALSE)),"")</f>
        <v>LKK LUKS SŁAWNO</v>
      </c>
      <c r="E24" s="44">
        <f>SUM(Tabela14[[#This Row],[Krynica - Zdrój 10.04]:[Warszawa 18.07]])</f>
        <v>16</v>
      </c>
      <c r="F24" s="19"/>
      <c r="G24" s="19">
        <v>5</v>
      </c>
      <c r="H24" s="19">
        <v>8</v>
      </c>
      <c r="I24" s="19">
        <v>3</v>
      </c>
      <c r="J24" s="19"/>
      <c r="K24" s="19"/>
    </row>
    <row r="25" spans="1:11" ht="12.75" customHeight="1" x14ac:dyDescent="0.25">
      <c r="A25" s="46">
        <v>23</v>
      </c>
      <c r="B25" s="33">
        <v>10080359329</v>
      </c>
      <c r="C25" s="10" t="str">
        <f>IF(B25&lt;&gt;"",IF(ISERROR(VLOOKUP(B25,baza!A:C,2,FALSE)),"",VLOOKUP(B25,baza!A:C,2,FALSE)),"")</f>
        <v>BISKUP Julia</v>
      </c>
      <c r="D25" s="18" t="str">
        <f>IF(B25&lt;&gt;"",IF(ISERROR(VLOOKUP(B25,baza!A:C,3,FALSE)),"",VLOOKUP(B25,baza!A:C,3,FALSE)),"")</f>
        <v>NIEZRZESZONA - SUPLIFTING TEAM BUGLA BIKE SERVICE</v>
      </c>
      <c r="E25" s="44">
        <f>SUM(Tabela14[[#This Row],[Krynica - Zdrój 10.04]:[Warszawa 18.07]])</f>
        <v>13</v>
      </c>
      <c r="F25" s="19"/>
      <c r="G25" s="19">
        <v>4</v>
      </c>
      <c r="H25" s="19">
        <v>9</v>
      </c>
      <c r="I25" s="19"/>
      <c r="J25" s="19"/>
      <c r="K25" s="19"/>
    </row>
    <row r="26" spans="1:11" ht="12.75" customHeight="1" x14ac:dyDescent="0.25">
      <c r="A26" s="46">
        <v>24</v>
      </c>
      <c r="B26" s="17">
        <v>10074404741</v>
      </c>
      <c r="C26" s="10" t="str">
        <f>IF(B26&lt;&gt;"",IF(ISERROR(VLOOKUP(B26,baza!A:C,2,FALSE)),"",VLOOKUP(B26,baza!A:C,2,FALSE)),"")</f>
        <v>KOLAŃCZYK Larysa</v>
      </c>
      <c r="D26" s="18" t="str">
        <f>IF(B26&lt;&gt;"",IF(ISERROR(VLOOKUP(B26,baza!A:C,3,FALSE)),"",VLOOKUP(B26,baza!A:C,3,FALSE)),"")</f>
        <v>UKS FENIKS RYDUŁTOWY - SZKÓŁKA KOLARSKA RYDUŁTOWY CYKLOKLASA MERIDA</v>
      </c>
      <c r="E26" s="44">
        <f>SUM(Tabela14[[#This Row],[Krynica - Zdrój 10.04]:[Warszawa 18.07]])</f>
        <v>10</v>
      </c>
      <c r="F26" s="19"/>
      <c r="G26" s="19"/>
      <c r="H26" s="19">
        <v>10</v>
      </c>
      <c r="I26" s="19"/>
      <c r="J26" s="19"/>
      <c r="K26" s="19"/>
    </row>
    <row r="27" spans="1:11" ht="12.75" customHeight="1" x14ac:dyDescent="0.25">
      <c r="A27" s="46">
        <v>25</v>
      </c>
      <c r="B27" s="33">
        <v>10082397036</v>
      </c>
      <c r="C27" s="10" t="str">
        <f>IF(B27&lt;&gt;"",IF(ISERROR(VLOOKUP(B27,baza!A:C,2,FALSE)),"",VLOOKUP(B27,baza!A:C,2,FALSE)),"")</f>
        <v>JEŻ Julia</v>
      </c>
      <c r="D27" s="18" t="str">
        <f>IF(B27&lt;&gt;"",IF(ISERROR(VLOOKUP(B27,baza!A:C,3,FALSE)),"",VLOOKUP(B27,baza!A:C,3,FALSE)),"")</f>
        <v>JEDLICZE TEAM</v>
      </c>
      <c r="E27" s="44">
        <f>SUM(Tabela14[[#This Row],[Krynica - Zdrój 10.04]:[Warszawa 18.07]])</f>
        <v>8</v>
      </c>
      <c r="F27" s="19">
        <v>8</v>
      </c>
      <c r="G27" s="19"/>
      <c r="H27" s="19"/>
      <c r="I27" s="19"/>
      <c r="J27" s="19"/>
      <c r="K27" s="19"/>
    </row>
    <row r="28" spans="1:11" ht="12.75" customHeight="1" x14ac:dyDescent="0.25">
      <c r="A28" s="46">
        <v>26</v>
      </c>
      <c r="B28" s="17">
        <v>10108441637</v>
      </c>
      <c r="C28" s="10" t="str">
        <f>IF(B28&lt;&gt;"",IF(ISERROR(VLOOKUP(B28,baza!A:C,2,FALSE)),"",VLOOKUP(B28,baza!A:C,2,FALSE)),"")</f>
        <v>KLEMCZAK Patrycja</v>
      </c>
      <c r="D28" s="18" t="str">
        <f>IF(B28&lt;&gt;"",IF(ISERROR(VLOOKUP(B28,baza!A:C,3,FALSE)),"",VLOOKUP(B28,baza!A:C,3,FALSE)),"")</f>
        <v>UKS FENIKS RYDUŁTOWY</v>
      </c>
      <c r="E28" s="44">
        <f>SUM(Tabela14[[#This Row],[Krynica - Zdrój 10.04]:[Warszawa 18.07]])</f>
        <v>7</v>
      </c>
      <c r="F28" s="19"/>
      <c r="G28" s="19"/>
      <c r="H28" s="19">
        <v>7</v>
      </c>
      <c r="I28" s="19"/>
      <c r="J28" s="19"/>
      <c r="K28" s="19"/>
    </row>
    <row r="29" spans="1:11" ht="12.75" customHeight="1" x14ac:dyDescent="0.25">
      <c r="A29" s="46">
        <v>27</v>
      </c>
      <c r="B29" s="33">
        <v>10080238178</v>
      </c>
      <c r="C29" s="10" t="str">
        <f>IF(B29&lt;&gt;"",IF(ISERROR(VLOOKUP(B29,baza!A:C,2,FALSE)),"",VLOOKUP(B29,baza!A:C,2,FALSE)),"")</f>
        <v>BAZAN Iga</v>
      </c>
      <c r="D29" s="18" t="str">
        <f>IF(B29&lt;&gt;"",IF(ISERROR(VLOOKUP(B29,baza!A:C,3,FALSE)),"",VLOOKUP(B29,baza!A:C,3,FALSE)),"")</f>
        <v>WARSZAWSKI KLUB KOLARSKI</v>
      </c>
      <c r="E29" s="44">
        <f>SUM(Tabela14[[#This Row],[Krynica - Zdrój 10.04]:[Warszawa 18.07]])</f>
        <v>5</v>
      </c>
      <c r="F29" s="19">
        <v>5</v>
      </c>
      <c r="G29" s="19"/>
      <c r="H29" s="19"/>
      <c r="I29" s="19"/>
      <c r="J29" s="19"/>
      <c r="K29" s="19"/>
    </row>
    <row r="30" spans="1:11" ht="12.75" customHeight="1" x14ac:dyDescent="0.25">
      <c r="A30" s="46">
        <v>28</v>
      </c>
      <c r="B30" s="22">
        <v>10085065041</v>
      </c>
      <c r="C30" s="10" t="str">
        <f>IF(B30&lt;&gt;"",IF(ISERROR(VLOOKUP(B30,baza!A:C,2,FALSE)),"",VLOOKUP(B30,baza!A:C,2,FALSE)),"")</f>
        <v>SZULC Nikola</v>
      </c>
      <c r="D30" s="18" t="str">
        <f>IF(B30&lt;&gt;"",IF(ISERROR(VLOOKUP(B30,baza!A:C,3,FALSE)),"",VLOOKUP(B30,baza!A:C,3,FALSE)),"")</f>
        <v>AMG CYBINKA TEAM</v>
      </c>
      <c r="E30" s="44">
        <f>SUM(Tabela14[[#This Row],[Krynica - Zdrój 10.04]:[Warszawa 18.07]])</f>
        <v>2</v>
      </c>
      <c r="F30" s="19"/>
      <c r="G30" s="19"/>
      <c r="H30" s="19"/>
      <c r="I30" s="19">
        <v>2</v>
      </c>
      <c r="J30" s="19"/>
      <c r="K30" s="19"/>
    </row>
    <row r="31" spans="1:11" ht="12.75" customHeight="1" x14ac:dyDescent="0.25">
      <c r="A31" s="44" t="str">
        <f>IF(AND(B31&lt;&gt;"",E31&gt;0),ROW()-3,"")</f>
        <v/>
      </c>
      <c r="B31" s="22"/>
      <c r="C31" s="10" t="str">
        <f>IF(B31&lt;&gt;"",IF(ISERROR(VLOOKUP(B31,baza!A:C,2,FALSE)),"",VLOOKUP(B31,baza!A:C,2,FALSE)),"")</f>
        <v/>
      </c>
      <c r="D31" s="18" t="str">
        <f>IF(B31&lt;&gt;"",IF(ISERROR(VLOOKUP(B31,baza!A:C,3,FALSE)),"",VLOOKUP(B31,baza!A:C,3,FALSE)),"")</f>
        <v/>
      </c>
      <c r="E31" s="19"/>
      <c r="F31" s="19"/>
      <c r="G31" s="19"/>
      <c r="H31" s="19"/>
      <c r="I31" s="19"/>
      <c r="J31" s="19"/>
      <c r="K31" s="19"/>
    </row>
    <row r="32" spans="1:11" ht="12.75" customHeight="1" x14ac:dyDescent="0.25">
      <c r="A32" s="44" t="str">
        <f>IF(AND(B32&lt;&gt;"",E32&gt;0),ROW()-3,"")</f>
        <v/>
      </c>
      <c r="B32" s="22"/>
      <c r="C32" s="10" t="str">
        <f>IF(B32&lt;&gt;"",IF(ISERROR(VLOOKUP(B32,baza!A:C,2,FALSE)),"",VLOOKUP(B32,baza!A:C,2,FALSE)),"")</f>
        <v/>
      </c>
      <c r="D32" s="18" t="str">
        <f>IF(B32&lt;&gt;"",IF(ISERROR(VLOOKUP(B32,baza!A:C,3,FALSE)),"",VLOOKUP(B32,baza!A:C,3,FALSE)),"")</f>
        <v/>
      </c>
      <c r="E32" s="19"/>
      <c r="F32" s="19"/>
      <c r="G32" s="19"/>
      <c r="H32" s="19"/>
      <c r="I32" s="19"/>
      <c r="J32" s="19"/>
      <c r="K32" s="19"/>
    </row>
    <row r="33" spans="1:11" ht="12.75" customHeight="1" x14ac:dyDescent="0.25">
      <c r="A33" s="44" t="str">
        <f>IF(AND(B33&lt;&gt;"",E33&gt;0),ROW()-3,"")</f>
        <v/>
      </c>
      <c r="B33" s="22"/>
      <c r="C33" s="10" t="str">
        <f>IF(B33&lt;&gt;"",IF(ISERROR(VLOOKUP(B33,baza!A:C,2,FALSE)),"",VLOOKUP(B33,baza!A:C,2,FALSE)),"")</f>
        <v/>
      </c>
      <c r="D33" s="18" t="str">
        <f>IF(B33&lt;&gt;"",IF(ISERROR(VLOOKUP(B33,baza!A:C,3,FALSE)),"",VLOOKUP(B33,baza!A:C,3,FALSE)),"")</f>
        <v/>
      </c>
      <c r="E33" s="19"/>
      <c r="F33" s="19"/>
      <c r="G33" s="19"/>
      <c r="H33" s="19"/>
      <c r="I33" s="19"/>
      <c r="J33" s="19"/>
      <c r="K33" s="19"/>
    </row>
    <row r="34" spans="1:11" ht="12.75" customHeight="1" x14ac:dyDescent="0.25">
      <c r="A34" s="44" t="str">
        <f>IF(AND(B34&lt;&gt;"",E34&gt;0),ROW()-3,"")</f>
        <v/>
      </c>
      <c r="B34" s="22"/>
      <c r="C34" s="10" t="str">
        <f>IF(B34&lt;&gt;"",IF(ISERROR(VLOOKUP(B34,baza!A:C,2,FALSE)),"",VLOOKUP(B34,baza!A:C,2,FALSE)),"")</f>
        <v/>
      </c>
      <c r="D34" s="18" t="str">
        <f>IF(B34&lt;&gt;"",IF(ISERROR(VLOOKUP(B34,baza!A:C,3,FALSE)),"",VLOOKUP(B34,baza!A:C,3,FALSE)),"")</f>
        <v/>
      </c>
      <c r="E34" s="19"/>
      <c r="F34" s="19"/>
      <c r="G34" s="19"/>
      <c r="H34" s="19"/>
      <c r="I34" s="19"/>
      <c r="J34" s="19"/>
      <c r="K34" s="19"/>
    </row>
    <row r="35" spans="1:11" ht="12.75" customHeight="1" x14ac:dyDescent="0.25">
      <c r="A35" s="44" t="str">
        <f>IF(AND(B35&lt;&gt;"",E35&gt;0),ROW()-3,"")</f>
        <v/>
      </c>
      <c r="B35" s="22"/>
      <c r="C35" s="10" t="str">
        <f>IF(B35&lt;&gt;"",IF(ISERROR(VLOOKUP(B35,baza!A:C,2,FALSE)),"",VLOOKUP(B35,baza!A:C,2,FALSE)),"")</f>
        <v/>
      </c>
      <c r="D35" s="18" t="str">
        <f>IF(B35&lt;&gt;"",IF(ISERROR(VLOOKUP(B35,baza!A:C,3,FALSE)),"",VLOOKUP(B35,baza!A:C,3,FALSE)),"")</f>
        <v/>
      </c>
      <c r="E35" s="19"/>
      <c r="F35" s="19"/>
      <c r="G35" s="19"/>
      <c r="H35" s="19"/>
      <c r="I35" s="19"/>
      <c r="J35" s="19"/>
      <c r="K35" s="19"/>
    </row>
    <row r="36" spans="1:11" ht="12.75" customHeight="1" x14ac:dyDescent="0.25">
      <c r="A36" s="44" t="str">
        <f t="shared" ref="A36:A99" si="0">IF(AND(B36&lt;&gt;"",E36&gt;0),ROW()-3,"")</f>
        <v/>
      </c>
      <c r="B36" s="22"/>
      <c r="C36" s="10" t="str">
        <f>IF(B36&lt;&gt;"",IF(ISERROR(VLOOKUP(B36,baza!A:C,2,FALSE)),"",VLOOKUP(B36,baza!A:C,2,FALSE)),"")</f>
        <v/>
      </c>
      <c r="D36" s="18" t="str">
        <f>IF(B36&lt;&gt;"",IF(ISERROR(VLOOKUP(B36,baza!A:C,3,FALSE)),"",VLOOKUP(B36,baza!A:C,3,FALSE)),"")</f>
        <v/>
      </c>
      <c r="E36" s="19"/>
      <c r="F36" s="19"/>
      <c r="G36" s="19"/>
      <c r="H36" s="19"/>
      <c r="I36" s="19"/>
      <c r="J36" s="19"/>
      <c r="K36" s="19"/>
    </row>
    <row r="37" spans="1:11" ht="12.75" customHeight="1" x14ac:dyDescent="0.25">
      <c r="A37" s="44" t="str">
        <f t="shared" si="0"/>
        <v/>
      </c>
      <c r="B37" s="22"/>
      <c r="C37" s="10" t="str">
        <f>IF(B37&lt;&gt;"",IF(ISERROR(VLOOKUP(B37,baza!A:C,2,FALSE)),"",VLOOKUP(B37,baza!A:C,2,FALSE)),"")</f>
        <v/>
      </c>
      <c r="D37" s="18" t="str">
        <f>IF(B37&lt;&gt;"",IF(ISERROR(VLOOKUP(B37,baza!A:C,3,FALSE)),"",VLOOKUP(B37,baza!A:C,3,FALSE)),"")</f>
        <v/>
      </c>
      <c r="E37" s="19"/>
      <c r="F37" s="19"/>
      <c r="G37" s="19"/>
      <c r="H37" s="19"/>
      <c r="I37" s="19"/>
      <c r="J37" s="19"/>
      <c r="K37" s="19"/>
    </row>
    <row r="38" spans="1:11" ht="12.75" customHeight="1" x14ac:dyDescent="0.25">
      <c r="A38" s="44" t="str">
        <f t="shared" si="0"/>
        <v/>
      </c>
      <c r="B38" s="22"/>
      <c r="C38" s="10" t="str">
        <f>IF(B38&lt;&gt;"",IF(ISERROR(VLOOKUP(B38,baza!A:C,2,FALSE)),"",VLOOKUP(B38,baza!A:C,2,FALSE)),"")</f>
        <v/>
      </c>
      <c r="D38" s="14" t="s">
        <v>5807</v>
      </c>
      <c r="E38" s="19"/>
      <c r="F38" s="19"/>
      <c r="G38" s="19"/>
      <c r="H38" s="19"/>
      <c r="I38" s="19"/>
      <c r="J38" s="19"/>
      <c r="K38" s="19"/>
    </row>
    <row r="39" spans="1:11" ht="12.75" customHeight="1" x14ac:dyDescent="0.25">
      <c r="A39" s="44" t="str">
        <f t="shared" si="0"/>
        <v/>
      </c>
      <c r="B39" s="22"/>
      <c r="C39" s="10" t="str">
        <f>IF(B39&lt;&gt;"",IF(ISERROR(VLOOKUP(B39,baza!A:C,2,FALSE)),"",VLOOKUP(B39,baza!A:C,2,FALSE)),"")</f>
        <v/>
      </c>
      <c r="D39" s="18"/>
      <c r="E39" s="19"/>
      <c r="F39" s="19"/>
      <c r="G39" s="19"/>
      <c r="H39" s="19"/>
      <c r="I39" s="19"/>
      <c r="J39" s="19"/>
      <c r="K39" s="19"/>
    </row>
    <row r="40" spans="1:11" ht="12.75" customHeight="1" x14ac:dyDescent="0.25">
      <c r="A40" s="44" t="str">
        <f t="shared" si="0"/>
        <v/>
      </c>
      <c r="B40" s="22"/>
      <c r="C40" s="10" t="str">
        <f>IF(B40&lt;&gt;"",IF(ISERROR(VLOOKUP(B40,baza!A:C,2,FALSE)),"",VLOOKUP(B40,baza!A:C,2,FALSE)),"")</f>
        <v/>
      </c>
      <c r="D40" s="18" t="str">
        <f>IF(B40&lt;&gt;"",IF(ISERROR(VLOOKUP(B40,baza!A:C,3,FALSE)),"",VLOOKUP(B40,baza!A:C,3,FALSE)),"")</f>
        <v/>
      </c>
      <c r="E40" s="19"/>
      <c r="F40" s="19"/>
      <c r="G40" s="19"/>
      <c r="H40" s="19"/>
      <c r="I40" s="19"/>
      <c r="J40" s="19"/>
      <c r="K40" s="19"/>
    </row>
    <row r="41" spans="1:11" ht="12.75" customHeight="1" x14ac:dyDescent="0.25">
      <c r="A41" s="44" t="str">
        <f t="shared" si="0"/>
        <v/>
      </c>
      <c r="B41" s="22"/>
      <c r="C41" s="10" t="str">
        <f>IF(B41&lt;&gt;"",IF(ISERROR(VLOOKUP(B41,baza!A:C,2,FALSE)),"",VLOOKUP(B41,baza!A:C,2,FALSE)),"")</f>
        <v/>
      </c>
      <c r="D41" s="18" t="str">
        <f>IF(B41&lt;&gt;"",IF(ISERROR(VLOOKUP(B41,baza!A:C,3,FALSE)),"",VLOOKUP(B41,baza!A:C,3,FALSE)),"")</f>
        <v/>
      </c>
      <c r="E41" s="19"/>
      <c r="F41" s="19"/>
      <c r="G41" s="19"/>
      <c r="H41" s="19"/>
      <c r="I41" s="19"/>
      <c r="J41" s="19"/>
      <c r="K41" s="19"/>
    </row>
    <row r="42" spans="1:11" ht="12.75" customHeight="1" x14ac:dyDescent="0.25">
      <c r="A42" s="44" t="str">
        <f t="shared" si="0"/>
        <v/>
      </c>
      <c r="B42" s="22"/>
      <c r="C42" s="10" t="str">
        <f>IF(B42&lt;&gt;"",IF(ISERROR(VLOOKUP(B42,baza!A:C,2,FALSE)),"",VLOOKUP(B42,baza!A:C,2,FALSE)),"")</f>
        <v/>
      </c>
      <c r="D42" s="18" t="str">
        <f>IF(B42&lt;&gt;"",IF(ISERROR(VLOOKUP(B42,baza!A:C,3,FALSE)),"",VLOOKUP(B42,baza!A:C,3,FALSE)),"")</f>
        <v/>
      </c>
      <c r="E42" s="19"/>
      <c r="F42" s="19"/>
      <c r="G42" s="19"/>
      <c r="H42" s="19"/>
      <c r="I42" s="19"/>
      <c r="J42" s="19"/>
      <c r="K42" s="19"/>
    </row>
    <row r="43" spans="1:11" ht="12.75" customHeight="1" x14ac:dyDescent="0.25">
      <c r="A43" s="44" t="str">
        <f t="shared" si="0"/>
        <v/>
      </c>
      <c r="B43" s="22"/>
      <c r="C43" s="10" t="str">
        <f>IF(B43&lt;&gt;"",IF(ISERROR(VLOOKUP(B43,baza!A:C,2,FALSE)),"",VLOOKUP(B43,baza!A:C,2,FALSE)),"")</f>
        <v/>
      </c>
      <c r="D43" s="18" t="str">
        <f>IF(B43&lt;&gt;"",IF(ISERROR(VLOOKUP(B43,baza!A:C,3,FALSE)),"",VLOOKUP(B43,baza!A:C,3,FALSE)),"")</f>
        <v/>
      </c>
      <c r="E43" s="19"/>
      <c r="F43" s="19"/>
      <c r="G43" s="19"/>
      <c r="H43" s="19"/>
      <c r="I43" s="19"/>
      <c r="J43" s="19"/>
      <c r="K43" s="19"/>
    </row>
    <row r="44" spans="1:11" ht="12.75" customHeight="1" x14ac:dyDescent="0.25">
      <c r="A44" s="44" t="str">
        <f t="shared" si="0"/>
        <v/>
      </c>
      <c r="B44" s="22"/>
      <c r="C44" s="10" t="str">
        <f>IF(B44&lt;&gt;"",IF(ISERROR(VLOOKUP(B44,baza!A:C,2,FALSE)),"",VLOOKUP(B44,baza!A:C,2,FALSE)),"")</f>
        <v/>
      </c>
      <c r="D44" s="23" t="str">
        <f>IF(B44&lt;&gt;"",IF(ISERROR(VLOOKUP(B44,baza!A:C,3,FALSE)),"",VLOOKUP(B44,baza!A:C,3,FALSE)),"")</f>
        <v/>
      </c>
      <c r="E44" s="19"/>
      <c r="F44" s="19"/>
      <c r="G44" s="19"/>
      <c r="H44" s="19"/>
      <c r="I44" s="19"/>
      <c r="J44" s="19"/>
      <c r="K44" s="19"/>
    </row>
    <row r="45" spans="1:11" ht="12.75" customHeight="1" x14ac:dyDescent="0.25">
      <c r="A45" s="44" t="str">
        <f t="shared" si="0"/>
        <v/>
      </c>
      <c r="B45" s="22"/>
      <c r="C45" s="10" t="str">
        <f>IF(B45&lt;&gt;"",IF(ISERROR(VLOOKUP(B45,baza!A:C,2,FALSE)),"",VLOOKUP(B45,baza!A:C,2,FALSE)),"")</f>
        <v/>
      </c>
      <c r="D45" s="23" t="str">
        <f>IF(B45&lt;&gt;"",IF(ISERROR(VLOOKUP(B45,baza!A:C,3,FALSE)),"",VLOOKUP(B45,baza!A:C,3,FALSE)),"")</f>
        <v/>
      </c>
      <c r="E45" s="19"/>
      <c r="F45" s="19"/>
      <c r="G45" s="19"/>
      <c r="H45" s="19"/>
      <c r="I45" s="19"/>
      <c r="J45" s="19"/>
      <c r="K45" s="19"/>
    </row>
    <row r="46" spans="1:11" ht="12.75" customHeight="1" x14ac:dyDescent="0.25">
      <c r="A46" s="44" t="str">
        <f t="shared" si="0"/>
        <v/>
      </c>
      <c r="B46" s="22"/>
      <c r="C46" s="10" t="str">
        <f>IF(B46&lt;&gt;"",IF(ISERROR(VLOOKUP(B46,baza!A:C,2,FALSE)),"",VLOOKUP(B46,baza!A:C,2,FALSE)),"")</f>
        <v/>
      </c>
      <c r="D46" s="23" t="str">
        <f>IF(B46&lt;&gt;"",IF(ISERROR(VLOOKUP(B46,baza!A:C,3,FALSE)),"",VLOOKUP(B46,baza!A:C,3,FALSE)),"")</f>
        <v/>
      </c>
      <c r="E46" s="19"/>
      <c r="F46" s="19"/>
      <c r="G46" s="19"/>
      <c r="H46" s="19"/>
      <c r="I46" s="19"/>
      <c r="J46" s="19"/>
      <c r="K46" s="19"/>
    </row>
    <row r="47" spans="1:11" ht="12.75" customHeight="1" x14ac:dyDescent="0.25">
      <c r="A47" s="44" t="str">
        <f t="shared" si="0"/>
        <v/>
      </c>
      <c r="B47" s="22"/>
      <c r="C47" s="10" t="str">
        <f>IF(B47&lt;&gt;"",IF(ISERROR(VLOOKUP(B47,baza!A:C,2,FALSE)),"",VLOOKUP(B47,baza!A:C,2,FALSE)),"")</f>
        <v/>
      </c>
      <c r="D47" s="23" t="str">
        <f>IF(B47&lt;&gt;"",IF(ISERROR(VLOOKUP(B47,baza!A:C,3,FALSE)),"",VLOOKUP(B47,baza!A:C,3,FALSE)),"")</f>
        <v/>
      </c>
      <c r="E47" s="19"/>
      <c r="F47" s="19"/>
      <c r="G47" s="19"/>
      <c r="H47" s="19"/>
      <c r="I47" s="19"/>
      <c r="J47" s="19"/>
      <c r="K47" s="19"/>
    </row>
    <row r="48" spans="1:11" ht="12.75" customHeight="1" x14ac:dyDescent="0.25">
      <c r="A48" s="44" t="str">
        <f t="shared" si="0"/>
        <v/>
      </c>
      <c r="B48" s="22"/>
      <c r="C48" s="10" t="str">
        <f>IF(B48&lt;&gt;"",IF(ISERROR(VLOOKUP(B48,baza!A:C,2,FALSE)),"",VLOOKUP(B48,baza!A:C,2,FALSE)),"")</f>
        <v/>
      </c>
      <c r="D48" s="23" t="str">
        <f>IF(B48&lt;&gt;"",IF(ISERROR(VLOOKUP(B48,baza!A:C,3,FALSE)),"",VLOOKUP(B48,baza!A:C,3,FALSE)),"")</f>
        <v/>
      </c>
      <c r="E48" s="19"/>
      <c r="F48" s="19"/>
      <c r="G48" s="19"/>
      <c r="H48" s="19"/>
      <c r="I48" s="19"/>
      <c r="J48" s="19"/>
      <c r="K48" s="19"/>
    </row>
    <row r="49" spans="1:11" ht="12.75" customHeight="1" x14ac:dyDescent="0.25">
      <c r="A49" s="44" t="str">
        <f t="shared" si="0"/>
        <v/>
      </c>
      <c r="B49" s="22"/>
      <c r="C49" s="10" t="str">
        <f>IF(B49&lt;&gt;"",IF(ISERROR(VLOOKUP(B49,baza!A:C,2,FALSE)),"",VLOOKUP(B49,baza!A:C,2,FALSE)),"")</f>
        <v/>
      </c>
      <c r="D49" s="23" t="str">
        <f>IF(B49&lt;&gt;"",IF(ISERROR(VLOOKUP(B49,baza!A:C,3,FALSE)),"",VLOOKUP(B49,baza!A:C,3,FALSE)),"")</f>
        <v/>
      </c>
      <c r="E49" s="19"/>
      <c r="F49" s="19"/>
      <c r="G49" s="19"/>
      <c r="H49" s="19"/>
      <c r="I49" s="19"/>
      <c r="J49" s="19"/>
      <c r="K49" s="19"/>
    </row>
    <row r="50" spans="1:11" ht="12.75" customHeight="1" x14ac:dyDescent="0.25">
      <c r="A50" s="44" t="str">
        <f t="shared" si="0"/>
        <v/>
      </c>
      <c r="B50" s="22"/>
      <c r="C50" s="10" t="str">
        <f>IF(B50&lt;&gt;"",IF(ISERROR(VLOOKUP(B50,baza!A:C,2,FALSE)),"",VLOOKUP(B50,baza!A:C,2,FALSE)),"")</f>
        <v/>
      </c>
      <c r="D50" s="23" t="str">
        <f>IF(B50&lt;&gt;"",IF(ISERROR(VLOOKUP(B50,baza!A:C,3,FALSE)),"",VLOOKUP(B50,baza!A:C,3,FALSE)),"")</f>
        <v/>
      </c>
      <c r="E50" s="19"/>
      <c r="F50" s="19"/>
      <c r="G50" s="19"/>
      <c r="H50" s="19"/>
      <c r="I50" s="19"/>
      <c r="J50" s="19"/>
      <c r="K50" s="19"/>
    </row>
    <row r="51" spans="1:11" ht="12.75" customHeight="1" x14ac:dyDescent="0.25">
      <c r="A51" s="44" t="str">
        <f t="shared" si="0"/>
        <v/>
      </c>
      <c r="B51" s="22"/>
      <c r="C51" s="10" t="str">
        <f>IF(B51&lt;&gt;"",IF(ISERROR(VLOOKUP(B51,baza!A:C,2,FALSE)),"",VLOOKUP(B51,baza!A:C,2,FALSE)),"")</f>
        <v/>
      </c>
      <c r="D51" s="23" t="str">
        <f>IF(B51&lt;&gt;"",IF(ISERROR(VLOOKUP(B51,baza!A:C,3,FALSE)),"",VLOOKUP(B51,baza!A:C,3,FALSE)),"")</f>
        <v/>
      </c>
      <c r="E51" s="19"/>
      <c r="F51" s="19"/>
      <c r="G51" s="19"/>
      <c r="H51" s="19"/>
      <c r="I51" s="19"/>
      <c r="J51" s="19"/>
      <c r="K51" s="19"/>
    </row>
    <row r="52" spans="1:11" ht="12.75" customHeight="1" x14ac:dyDescent="0.25">
      <c r="A52" s="44" t="str">
        <f t="shared" si="0"/>
        <v/>
      </c>
      <c r="B52" s="22"/>
      <c r="C52" s="10" t="str">
        <f>IF(B52&lt;&gt;"",IF(ISERROR(VLOOKUP(B52,baza!A:C,2,FALSE)),"",VLOOKUP(B52,baza!A:C,2,FALSE)),"")</f>
        <v/>
      </c>
      <c r="D52" s="23" t="str">
        <f>IF(B52&lt;&gt;"",IF(ISERROR(VLOOKUP(B52,baza!A:C,3,FALSE)),"",VLOOKUP(B52,baza!A:C,3,FALSE)),"")</f>
        <v/>
      </c>
      <c r="E52" s="19"/>
      <c r="F52" s="19"/>
      <c r="G52" s="19"/>
      <c r="H52" s="19"/>
      <c r="I52" s="19"/>
      <c r="J52" s="19"/>
      <c r="K52" s="19"/>
    </row>
    <row r="53" spans="1:11" ht="12.75" customHeight="1" x14ac:dyDescent="0.25">
      <c r="A53" s="44" t="str">
        <f t="shared" si="0"/>
        <v/>
      </c>
      <c r="B53" s="22"/>
      <c r="C53" s="10" t="str">
        <f>IF(B53&lt;&gt;"",IF(ISERROR(VLOOKUP(B53,baza!A:C,2,FALSE)),"",VLOOKUP(B53,baza!A:C,2,FALSE)),"")</f>
        <v/>
      </c>
      <c r="D53" s="23" t="str">
        <f>IF(B53&lt;&gt;"",IF(ISERROR(VLOOKUP(B53,baza!A:C,3,FALSE)),"",VLOOKUP(B53,baza!A:C,3,FALSE)),"")</f>
        <v/>
      </c>
      <c r="E53" s="19"/>
      <c r="F53" s="19"/>
      <c r="G53" s="19"/>
      <c r="H53" s="19"/>
      <c r="I53" s="19"/>
      <c r="J53" s="19"/>
      <c r="K53" s="19"/>
    </row>
    <row r="54" spans="1:11" ht="12.75" customHeight="1" x14ac:dyDescent="0.25">
      <c r="A54" s="44" t="str">
        <f t="shared" si="0"/>
        <v/>
      </c>
      <c r="B54" s="22"/>
      <c r="C54" s="10" t="str">
        <f>IF(B54&lt;&gt;"",IF(ISERROR(VLOOKUP(B54,baza!A:C,2,FALSE)),"",VLOOKUP(B54,baza!A:C,2,FALSE)),"")</f>
        <v/>
      </c>
      <c r="D54" s="23" t="str">
        <f>IF(B54&lt;&gt;"",IF(ISERROR(VLOOKUP(B54,baza!A:C,3,FALSE)),"",VLOOKUP(B54,baza!A:C,3,FALSE)),"")</f>
        <v/>
      </c>
      <c r="E54" s="19"/>
      <c r="F54" s="19"/>
      <c r="G54" s="19"/>
      <c r="H54" s="19"/>
      <c r="I54" s="19"/>
      <c r="J54" s="19"/>
      <c r="K54" s="19"/>
    </row>
    <row r="55" spans="1:11" ht="12.75" customHeight="1" x14ac:dyDescent="0.25">
      <c r="A55" s="44" t="str">
        <f t="shared" si="0"/>
        <v/>
      </c>
      <c r="B55" s="22"/>
      <c r="C55" s="10" t="str">
        <f>IF(B55&lt;&gt;"",IF(ISERROR(VLOOKUP(B55,baza!A:C,2,FALSE)),"",VLOOKUP(B55,baza!A:C,2,FALSE)),"")</f>
        <v/>
      </c>
      <c r="D55" s="23" t="str">
        <f>IF(B55&lt;&gt;"",IF(ISERROR(VLOOKUP(B55,baza!A:C,3,FALSE)),"",VLOOKUP(B55,baza!A:C,3,FALSE)),"")</f>
        <v/>
      </c>
      <c r="E55" s="19"/>
      <c r="F55" s="19"/>
      <c r="G55" s="19"/>
      <c r="H55" s="19"/>
      <c r="I55" s="19"/>
      <c r="J55" s="19"/>
      <c r="K55" s="19"/>
    </row>
    <row r="56" spans="1:11" ht="12.75" customHeight="1" x14ac:dyDescent="0.25">
      <c r="A56" s="44" t="str">
        <f t="shared" si="0"/>
        <v/>
      </c>
      <c r="B56" s="22"/>
      <c r="C56" s="10" t="str">
        <f>IF(B56&lt;&gt;"",IF(ISERROR(VLOOKUP(B56,baza!A:C,2,FALSE)),"",VLOOKUP(B56,baza!A:C,2,FALSE)),"")</f>
        <v/>
      </c>
      <c r="D56" s="23" t="str">
        <f>IF(B56&lt;&gt;"",IF(ISERROR(VLOOKUP(B56,baza!A:C,3,FALSE)),"",VLOOKUP(B56,baza!A:C,3,FALSE)),"")</f>
        <v/>
      </c>
      <c r="E56" s="19"/>
      <c r="F56" s="19"/>
      <c r="G56" s="19"/>
      <c r="H56" s="19"/>
      <c r="I56" s="19"/>
      <c r="J56" s="19"/>
      <c r="K56" s="19"/>
    </row>
    <row r="57" spans="1:11" ht="12.75" customHeight="1" x14ac:dyDescent="0.25">
      <c r="A57" s="44" t="str">
        <f t="shared" si="0"/>
        <v/>
      </c>
      <c r="B57" s="22"/>
      <c r="C57" s="10" t="str">
        <f>IF(B57&lt;&gt;"",IF(ISERROR(VLOOKUP(B57,baza!A:C,2,FALSE)),"",VLOOKUP(B57,baza!A:C,2,FALSE)),"")</f>
        <v/>
      </c>
      <c r="D57" s="23" t="str">
        <f>IF(B57&lt;&gt;"",IF(ISERROR(VLOOKUP(B57,baza!A:C,3,FALSE)),"",VLOOKUP(B57,baza!A:C,3,FALSE)),"")</f>
        <v/>
      </c>
      <c r="E57" s="19"/>
      <c r="F57" s="19"/>
      <c r="G57" s="19"/>
      <c r="H57" s="19"/>
      <c r="I57" s="19"/>
      <c r="J57" s="19"/>
      <c r="K57" s="19"/>
    </row>
    <row r="58" spans="1:11" ht="12.75" customHeight="1" x14ac:dyDescent="0.25">
      <c r="A58" s="44" t="str">
        <f t="shared" si="0"/>
        <v/>
      </c>
      <c r="B58" s="22"/>
      <c r="C58" s="10" t="str">
        <f>IF(B58&lt;&gt;"",IF(ISERROR(VLOOKUP(B58,baza!A:C,2,FALSE)),"",VLOOKUP(B58,baza!A:C,2,FALSE)),"")</f>
        <v/>
      </c>
      <c r="D58" s="23" t="str">
        <f>IF(B58&lt;&gt;"",IF(ISERROR(VLOOKUP(B58,baza!A:C,3,FALSE)),"",VLOOKUP(B58,baza!A:C,3,FALSE)),"")</f>
        <v/>
      </c>
      <c r="E58" s="19"/>
      <c r="F58" s="19"/>
      <c r="G58" s="19"/>
      <c r="H58" s="19"/>
      <c r="I58" s="19"/>
      <c r="J58" s="19"/>
      <c r="K58" s="19"/>
    </row>
    <row r="59" spans="1:11" ht="12.75" customHeight="1" x14ac:dyDescent="0.25">
      <c r="A59" s="44" t="str">
        <f t="shared" si="0"/>
        <v/>
      </c>
      <c r="B59" s="22"/>
      <c r="C59" s="10" t="str">
        <f>IF(B59&lt;&gt;"",IF(ISERROR(VLOOKUP(B59,baza!A:C,2,FALSE)),"",VLOOKUP(B59,baza!A:C,2,FALSE)),"")</f>
        <v/>
      </c>
      <c r="D59" s="23" t="str">
        <f>IF(B59&lt;&gt;"",IF(ISERROR(VLOOKUP(B59,baza!A:C,3,FALSE)),"",VLOOKUP(B59,baza!A:C,3,FALSE)),"")</f>
        <v/>
      </c>
      <c r="E59" s="19"/>
      <c r="F59" s="19"/>
      <c r="G59" s="19"/>
      <c r="H59" s="19"/>
      <c r="I59" s="19"/>
      <c r="J59" s="19"/>
      <c r="K59" s="19"/>
    </row>
    <row r="60" spans="1:11" ht="12.75" customHeight="1" x14ac:dyDescent="0.25">
      <c r="A60" s="44" t="str">
        <f t="shared" si="0"/>
        <v/>
      </c>
      <c r="B60" s="22"/>
      <c r="C60" s="10" t="str">
        <f>IF(B60&lt;&gt;"",IF(ISERROR(VLOOKUP(B60,baza!A:C,2,FALSE)),"",VLOOKUP(B60,baza!A:C,2,FALSE)),"")</f>
        <v/>
      </c>
      <c r="D60" s="23" t="str">
        <f>IF(B60&lt;&gt;"",IF(ISERROR(VLOOKUP(B60,baza!A:C,3,FALSE)),"",VLOOKUP(B60,baza!A:C,3,FALSE)),"")</f>
        <v/>
      </c>
      <c r="E60" s="19"/>
      <c r="F60" s="19"/>
      <c r="G60" s="19"/>
      <c r="H60" s="19"/>
      <c r="I60" s="19"/>
      <c r="J60" s="19"/>
      <c r="K60" s="19"/>
    </row>
    <row r="61" spans="1:11" ht="12.75" customHeight="1" x14ac:dyDescent="0.25">
      <c r="A61" s="44" t="str">
        <f t="shared" si="0"/>
        <v/>
      </c>
      <c r="B61" s="22"/>
      <c r="C61" s="10" t="str">
        <f>IF(B61&lt;&gt;"",IF(ISERROR(VLOOKUP(B61,baza!A:C,2,FALSE)),"",VLOOKUP(B61,baza!A:C,2,FALSE)),"")</f>
        <v/>
      </c>
      <c r="D61" s="23" t="str">
        <f>IF(B61&lt;&gt;"",IF(ISERROR(VLOOKUP(B61,baza!A:C,3,FALSE)),"",VLOOKUP(B61,baza!A:C,3,FALSE)),"")</f>
        <v/>
      </c>
      <c r="E61" s="19"/>
      <c r="F61" s="19"/>
      <c r="G61" s="19"/>
      <c r="H61" s="19"/>
      <c r="I61" s="19"/>
      <c r="J61" s="19"/>
      <c r="K61" s="19"/>
    </row>
    <row r="62" spans="1:11" ht="12.75" customHeight="1" x14ac:dyDescent="0.25">
      <c r="A62" s="44" t="str">
        <f t="shared" si="0"/>
        <v/>
      </c>
      <c r="B62" s="22"/>
      <c r="C62" s="10" t="str">
        <f>IF(B62&lt;&gt;"",IF(ISERROR(VLOOKUP(B62,baza!A:C,2,FALSE)),"",VLOOKUP(B62,baza!A:C,2,FALSE)),"")</f>
        <v/>
      </c>
      <c r="D62" s="23" t="str">
        <f>IF(B62&lt;&gt;"",IF(ISERROR(VLOOKUP(B62,baza!A:C,3,FALSE)),"",VLOOKUP(B62,baza!A:C,3,FALSE)),"")</f>
        <v/>
      </c>
      <c r="E62" s="19"/>
      <c r="F62" s="19"/>
      <c r="G62" s="19"/>
      <c r="H62" s="19"/>
      <c r="I62" s="19"/>
      <c r="J62" s="19"/>
      <c r="K62" s="19"/>
    </row>
    <row r="63" spans="1:11" ht="12.75" customHeight="1" x14ac:dyDescent="0.25">
      <c r="A63" s="44" t="str">
        <f t="shared" si="0"/>
        <v/>
      </c>
      <c r="B63" s="22"/>
      <c r="C63" s="10" t="str">
        <f>IF(B63&lt;&gt;"",IF(ISERROR(VLOOKUP(B63,baza!A:C,2,FALSE)),"",VLOOKUP(B63,baza!A:C,2,FALSE)),"")</f>
        <v/>
      </c>
      <c r="D63" s="23" t="str">
        <f>IF(B63&lt;&gt;"",IF(ISERROR(VLOOKUP(B63,baza!A:C,3,FALSE)),"",VLOOKUP(B63,baza!A:C,3,FALSE)),"")</f>
        <v/>
      </c>
      <c r="E63" s="19"/>
      <c r="F63" s="19"/>
      <c r="G63" s="19"/>
      <c r="H63" s="19"/>
      <c r="I63" s="19"/>
      <c r="J63" s="19"/>
      <c r="K63" s="19"/>
    </row>
    <row r="64" spans="1:11" ht="12.75" customHeight="1" x14ac:dyDescent="0.25">
      <c r="A64" s="44" t="str">
        <f t="shared" si="0"/>
        <v/>
      </c>
      <c r="B64" s="22"/>
      <c r="C64" s="10" t="str">
        <f>IF(B64&lt;&gt;"",IF(ISERROR(VLOOKUP(B64,baza!A:C,2,FALSE)),"",VLOOKUP(B64,baza!A:C,2,FALSE)),"")</f>
        <v/>
      </c>
      <c r="D64" s="23" t="str">
        <f>IF(B64&lt;&gt;"",IF(ISERROR(VLOOKUP(B64,baza!A:C,3,FALSE)),"",VLOOKUP(B64,baza!A:C,3,FALSE)),"")</f>
        <v/>
      </c>
      <c r="E64" s="19"/>
      <c r="F64" s="19"/>
      <c r="G64" s="19"/>
      <c r="H64" s="19"/>
      <c r="I64" s="19"/>
      <c r="J64" s="19"/>
      <c r="K64" s="19"/>
    </row>
    <row r="65" spans="1:11" ht="12.75" customHeight="1" x14ac:dyDescent="0.25">
      <c r="A65" s="44" t="str">
        <f t="shared" si="0"/>
        <v/>
      </c>
      <c r="B65" s="22"/>
      <c r="C65" s="10" t="str">
        <f>IF(B65&lt;&gt;"",IF(ISERROR(VLOOKUP(B65,baza!A:C,2,FALSE)),"",VLOOKUP(B65,baza!A:C,2,FALSE)),"")</f>
        <v/>
      </c>
      <c r="D65" s="23" t="str">
        <f>IF(B65&lt;&gt;"",IF(ISERROR(VLOOKUP(B65,baza!A:C,3,FALSE)),"",VLOOKUP(B65,baza!A:C,3,FALSE)),"")</f>
        <v/>
      </c>
      <c r="E65" s="19"/>
      <c r="F65" s="19"/>
      <c r="G65" s="19"/>
      <c r="H65" s="19"/>
      <c r="I65" s="19"/>
      <c r="J65" s="19"/>
      <c r="K65" s="19"/>
    </row>
    <row r="66" spans="1:11" ht="12.75" customHeight="1" x14ac:dyDescent="0.25">
      <c r="A66" s="44" t="str">
        <f t="shared" si="0"/>
        <v/>
      </c>
      <c r="B66" s="22"/>
      <c r="C66" s="10" t="str">
        <f>IF(B66&lt;&gt;"",IF(ISERROR(VLOOKUP(B66,baza!A:C,2,FALSE)),"",VLOOKUP(B66,baza!A:C,2,FALSE)),"")</f>
        <v/>
      </c>
      <c r="D66" s="23" t="str">
        <f>IF(B66&lt;&gt;"",IF(ISERROR(VLOOKUP(B66,baza!A:C,3,FALSE)),"",VLOOKUP(B66,baza!A:C,3,FALSE)),"")</f>
        <v/>
      </c>
      <c r="E66" s="19"/>
      <c r="F66" s="19"/>
      <c r="G66" s="19"/>
      <c r="H66" s="19"/>
      <c r="I66" s="19"/>
      <c r="J66" s="19"/>
      <c r="K66" s="19"/>
    </row>
    <row r="67" spans="1:11" ht="12.75" customHeight="1" x14ac:dyDescent="0.25">
      <c r="A67" s="44" t="str">
        <f t="shared" si="0"/>
        <v/>
      </c>
      <c r="B67" s="22"/>
      <c r="C67" s="10" t="str">
        <f>IF(B67&lt;&gt;"",IF(ISERROR(VLOOKUP(B67,baza!A:C,2,FALSE)),"",VLOOKUP(B67,baza!A:C,2,FALSE)),"")</f>
        <v/>
      </c>
      <c r="D67" s="23" t="str">
        <f>IF(B67&lt;&gt;"",IF(ISERROR(VLOOKUP(B67,baza!A:C,3,FALSE)),"",VLOOKUP(B67,baza!A:C,3,FALSE)),"")</f>
        <v/>
      </c>
      <c r="E67" s="19"/>
      <c r="F67" s="19"/>
      <c r="G67" s="19"/>
      <c r="H67" s="19"/>
      <c r="I67" s="19"/>
      <c r="J67" s="19"/>
      <c r="K67" s="19"/>
    </row>
    <row r="68" spans="1:11" ht="12.75" customHeight="1" x14ac:dyDescent="0.25">
      <c r="A68" s="44" t="str">
        <f t="shared" si="0"/>
        <v/>
      </c>
      <c r="B68" s="22"/>
      <c r="C68" s="10" t="str">
        <f>IF(B68&lt;&gt;"",IF(ISERROR(VLOOKUP(B68,baza!A:C,2,FALSE)),"",VLOOKUP(B68,baza!A:C,2,FALSE)),"")</f>
        <v/>
      </c>
      <c r="D68" s="23" t="str">
        <f>IF(B68&lt;&gt;"",IF(ISERROR(VLOOKUP(B68,baza!A:C,3,FALSE)),"",VLOOKUP(B68,baza!A:C,3,FALSE)),"")</f>
        <v/>
      </c>
      <c r="E68" s="19"/>
      <c r="F68" s="19"/>
      <c r="G68" s="19"/>
      <c r="H68" s="19"/>
      <c r="I68" s="19"/>
      <c r="J68" s="19"/>
      <c r="K68" s="19"/>
    </row>
    <row r="69" spans="1:11" ht="12.75" customHeight="1" x14ac:dyDescent="0.25">
      <c r="A69" s="44" t="str">
        <f t="shared" si="0"/>
        <v/>
      </c>
      <c r="B69" s="22"/>
      <c r="C69" s="10" t="str">
        <f>IF(B69&lt;&gt;"",IF(ISERROR(VLOOKUP(B69,baza!A:C,2,FALSE)),"",VLOOKUP(B69,baza!A:C,2,FALSE)),"")</f>
        <v/>
      </c>
      <c r="D69" s="23" t="str">
        <f>IF(B69&lt;&gt;"",IF(ISERROR(VLOOKUP(B69,baza!A:C,3,FALSE)),"",VLOOKUP(B69,baza!A:C,3,FALSE)),"")</f>
        <v/>
      </c>
      <c r="E69" s="19"/>
      <c r="F69" s="19"/>
      <c r="G69" s="19"/>
      <c r="H69" s="19"/>
      <c r="I69" s="19"/>
      <c r="J69" s="19"/>
      <c r="K69" s="19"/>
    </row>
    <row r="70" spans="1:11" ht="12.75" customHeight="1" x14ac:dyDescent="0.25">
      <c r="A70" s="44" t="str">
        <f t="shared" si="0"/>
        <v/>
      </c>
      <c r="B70" s="22"/>
      <c r="C70" s="10" t="str">
        <f>IF(B70&lt;&gt;"",IF(ISERROR(VLOOKUP(B70,baza!A:C,2,FALSE)),"",VLOOKUP(B70,baza!A:C,2,FALSE)),"")</f>
        <v/>
      </c>
      <c r="D70" s="23" t="str">
        <f>IF(B70&lt;&gt;"",IF(ISERROR(VLOOKUP(B70,baza!A:C,3,FALSE)),"",VLOOKUP(B70,baza!A:C,3,FALSE)),"")</f>
        <v/>
      </c>
      <c r="E70" s="19"/>
      <c r="F70" s="19"/>
      <c r="G70" s="19"/>
      <c r="H70" s="19"/>
      <c r="I70" s="19"/>
      <c r="J70" s="19"/>
      <c r="K70" s="19"/>
    </row>
    <row r="71" spans="1:11" ht="12.75" customHeight="1" x14ac:dyDescent="0.25">
      <c r="A71" s="44" t="str">
        <f t="shared" si="0"/>
        <v/>
      </c>
      <c r="B71" s="22"/>
      <c r="C71" s="10" t="str">
        <f>IF(B71&lt;&gt;"",IF(ISERROR(VLOOKUP(B71,baza!A:C,2,FALSE)),"",VLOOKUP(B71,baza!A:C,2,FALSE)),"")</f>
        <v/>
      </c>
      <c r="D71" s="23" t="str">
        <f>IF(B71&lt;&gt;"",IF(ISERROR(VLOOKUP(B71,baza!A:C,3,FALSE)),"",VLOOKUP(B71,baza!A:C,3,FALSE)),"")</f>
        <v/>
      </c>
      <c r="E71" s="19"/>
      <c r="F71" s="19"/>
      <c r="G71" s="19"/>
      <c r="H71" s="19"/>
      <c r="I71" s="19"/>
      <c r="J71" s="19"/>
      <c r="K71" s="19"/>
    </row>
    <row r="72" spans="1:11" ht="12.75" customHeight="1" x14ac:dyDescent="0.25">
      <c r="A72" s="44" t="str">
        <f t="shared" si="0"/>
        <v/>
      </c>
      <c r="B72" s="22"/>
      <c r="C72" s="10" t="str">
        <f>IF(B72&lt;&gt;"",IF(ISERROR(VLOOKUP(B72,baza!A:C,2,FALSE)),"",VLOOKUP(B72,baza!A:C,2,FALSE)),"")</f>
        <v/>
      </c>
      <c r="D72" s="23" t="str">
        <f>IF(B72&lt;&gt;"",IF(ISERROR(VLOOKUP(B72,baza!A:C,3,FALSE)),"",VLOOKUP(B72,baza!A:C,3,FALSE)),"")</f>
        <v/>
      </c>
      <c r="E72" s="19"/>
      <c r="F72" s="19"/>
      <c r="G72" s="19"/>
      <c r="H72" s="19"/>
      <c r="I72" s="19"/>
      <c r="J72" s="19"/>
      <c r="K72" s="19"/>
    </row>
    <row r="73" spans="1:11" ht="12.75" customHeight="1" x14ac:dyDescent="0.25">
      <c r="A73" s="44" t="str">
        <f t="shared" si="0"/>
        <v/>
      </c>
      <c r="B73" s="22"/>
      <c r="C73" s="10" t="str">
        <f>IF(B73&lt;&gt;"",IF(ISERROR(VLOOKUP(B73,baza!A:C,2,FALSE)),"",VLOOKUP(B73,baza!A:C,2,FALSE)),"")</f>
        <v/>
      </c>
      <c r="D73" s="23" t="str">
        <f>IF(B73&lt;&gt;"",IF(ISERROR(VLOOKUP(B73,baza!A:C,3,FALSE)),"",VLOOKUP(B73,baza!A:C,3,FALSE)),"")</f>
        <v/>
      </c>
      <c r="E73" s="19"/>
      <c r="F73" s="19"/>
      <c r="G73" s="19"/>
      <c r="H73" s="19"/>
      <c r="I73" s="19"/>
      <c r="J73" s="19"/>
      <c r="K73" s="19"/>
    </row>
    <row r="74" spans="1:11" ht="12.75" customHeight="1" x14ac:dyDescent="0.25">
      <c r="A74" s="44" t="str">
        <f t="shared" si="0"/>
        <v/>
      </c>
      <c r="B74" s="22"/>
      <c r="C74" s="10" t="str">
        <f>IF(B74&lt;&gt;"",IF(ISERROR(VLOOKUP(B74,baza!A:C,2,FALSE)),"",VLOOKUP(B74,baza!A:C,2,FALSE)),"")</f>
        <v/>
      </c>
      <c r="D74" s="23" t="str">
        <f>IF(B74&lt;&gt;"",IF(ISERROR(VLOOKUP(B74,baza!A:C,3,FALSE)),"",VLOOKUP(B74,baza!A:C,3,FALSE)),"")</f>
        <v/>
      </c>
      <c r="E74" s="19"/>
      <c r="F74" s="19"/>
      <c r="G74" s="19"/>
      <c r="H74" s="19"/>
      <c r="I74" s="19"/>
      <c r="J74" s="19"/>
      <c r="K74" s="19"/>
    </row>
    <row r="75" spans="1:11" ht="12.75" customHeight="1" x14ac:dyDescent="0.25">
      <c r="A75" s="44" t="str">
        <f t="shared" si="0"/>
        <v/>
      </c>
      <c r="B75" s="22"/>
      <c r="C75" s="10" t="str">
        <f>IF(B75&lt;&gt;"",IF(ISERROR(VLOOKUP(B75,baza!A:C,2,FALSE)),"",VLOOKUP(B75,baza!A:C,2,FALSE)),"")</f>
        <v/>
      </c>
      <c r="D75" s="23" t="str">
        <f>IF(B75&lt;&gt;"",IF(ISERROR(VLOOKUP(B75,baza!A:C,3,FALSE)),"",VLOOKUP(B75,baza!A:C,3,FALSE)),"")</f>
        <v/>
      </c>
      <c r="E75" s="19"/>
      <c r="F75" s="19"/>
      <c r="G75" s="19"/>
      <c r="H75" s="19"/>
      <c r="I75" s="19"/>
      <c r="J75" s="19"/>
      <c r="K75" s="19"/>
    </row>
    <row r="76" spans="1:11" ht="12.75" customHeight="1" x14ac:dyDescent="0.25">
      <c r="A76" s="44" t="str">
        <f t="shared" si="0"/>
        <v/>
      </c>
      <c r="B76" s="22"/>
      <c r="C76" s="10" t="str">
        <f>IF(B76&lt;&gt;"",IF(ISERROR(VLOOKUP(B76,baza!A:C,2,FALSE)),"",VLOOKUP(B76,baza!A:C,2,FALSE)),"")</f>
        <v/>
      </c>
      <c r="D76" s="23" t="str">
        <f>IF(B76&lt;&gt;"",IF(ISERROR(VLOOKUP(B76,baza!A:C,3,FALSE)),"",VLOOKUP(B76,baza!A:C,3,FALSE)),"")</f>
        <v/>
      </c>
      <c r="E76" s="19"/>
      <c r="F76" s="19"/>
      <c r="G76" s="19"/>
      <c r="H76" s="19"/>
      <c r="I76" s="19"/>
      <c r="J76" s="19"/>
      <c r="K76" s="19"/>
    </row>
    <row r="77" spans="1:11" ht="12.75" customHeight="1" x14ac:dyDescent="0.25">
      <c r="A77" s="44" t="str">
        <f t="shared" si="0"/>
        <v/>
      </c>
      <c r="B77" s="22"/>
      <c r="C77" s="10" t="str">
        <f>IF(B77&lt;&gt;"",IF(ISERROR(VLOOKUP(B77,baza!A:C,2,FALSE)),"",VLOOKUP(B77,baza!A:C,2,FALSE)),"")</f>
        <v/>
      </c>
      <c r="D77" s="23" t="str">
        <f>IF(B77&lt;&gt;"",IF(ISERROR(VLOOKUP(B77,baza!A:C,3,FALSE)),"",VLOOKUP(B77,baza!A:C,3,FALSE)),"")</f>
        <v/>
      </c>
      <c r="E77" s="19"/>
      <c r="F77" s="19"/>
      <c r="G77" s="19"/>
      <c r="H77" s="19"/>
      <c r="I77" s="19"/>
      <c r="J77" s="19"/>
      <c r="K77" s="19"/>
    </row>
    <row r="78" spans="1:11" ht="12.75" customHeight="1" x14ac:dyDescent="0.25">
      <c r="A78" s="44" t="str">
        <f t="shared" si="0"/>
        <v/>
      </c>
      <c r="B78" s="22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/>
      <c r="F78" s="19"/>
      <c r="G78" s="19"/>
      <c r="H78" s="19"/>
      <c r="I78" s="19"/>
      <c r="J78" s="19"/>
      <c r="K78" s="19"/>
    </row>
    <row r="79" spans="1:11" ht="12.75" customHeight="1" x14ac:dyDescent="0.25">
      <c r="A79" s="44" t="str">
        <f t="shared" si="0"/>
        <v/>
      </c>
      <c r="B79" s="22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/>
      <c r="F79" s="19"/>
      <c r="G79" s="19"/>
      <c r="H79" s="19"/>
      <c r="I79" s="19"/>
      <c r="J79" s="19"/>
      <c r="K79" s="19"/>
    </row>
    <row r="80" spans="1:11" ht="12.75" customHeight="1" x14ac:dyDescent="0.25">
      <c r="A80" s="44" t="str">
        <f t="shared" si="0"/>
        <v/>
      </c>
      <c r="B80" s="22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/>
      <c r="F80" s="19"/>
      <c r="G80" s="19"/>
      <c r="H80" s="19"/>
      <c r="I80" s="19"/>
      <c r="J80" s="19"/>
      <c r="K80" s="19"/>
    </row>
    <row r="81" spans="1:11" ht="12.75" customHeight="1" x14ac:dyDescent="0.25">
      <c r="A81" s="44" t="str">
        <f t="shared" si="0"/>
        <v/>
      </c>
      <c r="B81" s="22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/>
      <c r="F81" s="19"/>
      <c r="G81" s="19"/>
      <c r="H81" s="19"/>
      <c r="I81" s="19"/>
      <c r="J81" s="19"/>
      <c r="K81" s="19"/>
    </row>
    <row r="82" spans="1:11" ht="12.75" customHeight="1" x14ac:dyDescent="0.25">
      <c r="A82" s="44" t="str">
        <f t="shared" si="0"/>
        <v/>
      </c>
      <c r="B82" s="22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/>
      <c r="F82" s="19"/>
      <c r="G82" s="19"/>
      <c r="H82" s="19"/>
      <c r="I82" s="19"/>
      <c r="J82" s="19"/>
      <c r="K82" s="19"/>
    </row>
    <row r="83" spans="1:11" ht="12.75" customHeight="1" x14ac:dyDescent="0.25">
      <c r="A83" s="44" t="str">
        <f t="shared" si="0"/>
        <v/>
      </c>
      <c r="B83" s="22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/>
      <c r="F83" s="19"/>
      <c r="G83" s="19"/>
      <c r="H83" s="19"/>
      <c r="I83" s="19"/>
      <c r="J83" s="19"/>
      <c r="K83" s="19"/>
    </row>
    <row r="84" spans="1:11" ht="12.75" customHeight="1" x14ac:dyDescent="0.25">
      <c r="A84" s="44" t="str">
        <f t="shared" si="0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/>
      <c r="F84" s="19"/>
      <c r="G84" s="19"/>
      <c r="H84" s="19"/>
      <c r="I84" s="19"/>
      <c r="J84" s="19"/>
      <c r="K84" s="19"/>
    </row>
    <row r="85" spans="1:11" ht="12.75" customHeight="1" x14ac:dyDescent="0.25">
      <c r="A85" s="44" t="str">
        <f t="shared" si="0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/>
      <c r="F85" s="19" t="str">
        <f>IF(ISERROR(VLOOKUP(B85,#REF!,2,FALSE)),"",VLOOKUP(B85,#REF!,2,FALSE))</f>
        <v/>
      </c>
      <c r="G85" s="19" t="str">
        <f>IF(ISERROR(VLOOKUP(B85,#REF!,2,FALSE)),"",VLOOKUP(B85,#REF!,2,FALSE))</f>
        <v/>
      </c>
      <c r="H85" s="19" t="str">
        <f>IF(ISERROR(VLOOKUP(B85,#REF!,2,FALSE)),"",VLOOKUP(B85,#REF!,2,FALSE))</f>
        <v/>
      </c>
      <c r="I85" s="19" t="str">
        <f>IF(ISERROR(VLOOKUP(B85,#REF!,2,FALSE)),"",VLOOKUP(B85,#REF!,2,FALSE))</f>
        <v/>
      </c>
      <c r="J85" s="19"/>
      <c r="K85" s="19" t="str">
        <f>IF(ISERROR(VLOOKUP(B85,#REF!,2,FALSE)),"",VLOOKUP(B85,#REF!,2,FALSE))</f>
        <v/>
      </c>
    </row>
    <row r="86" spans="1:11" ht="12.75" customHeight="1" x14ac:dyDescent="0.25">
      <c r="A86" s="44" t="str">
        <f t="shared" si="0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/>
      <c r="F86" s="19" t="str">
        <f>IF(ISERROR(VLOOKUP(B86,#REF!,2,FALSE)),"",VLOOKUP(B86,#REF!,2,FALSE))</f>
        <v/>
      </c>
      <c r="G86" s="19" t="str">
        <f>IF(ISERROR(VLOOKUP(B86,#REF!,2,FALSE)),"",VLOOKUP(B86,#REF!,2,FALSE))</f>
        <v/>
      </c>
      <c r="H86" s="19" t="str">
        <f>IF(ISERROR(VLOOKUP(B86,#REF!,2,FALSE)),"",VLOOKUP(B86,#REF!,2,FALSE))</f>
        <v/>
      </c>
      <c r="I86" s="19" t="str">
        <f>IF(ISERROR(VLOOKUP(B86,#REF!,2,FALSE)),"",VLOOKUP(B86,#REF!,2,FALSE))</f>
        <v/>
      </c>
      <c r="J86" s="19"/>
      <c r="K86" s="19" t="str">
        <f>IF(ISERROR(VLOOKUP(B86,#REF!,2,FALSE)),"",VLOOKUP(B86,#REF!,2,FALSE))</f>
        <v/>
      </c>
    </row>
    <row r="87" spans="1:11" ht="12.75" customHeight="1" x14ac:dyDescent="0.25">
      <c r="A87" s="44" t="str">
        <f t="shared" si="0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/>
      <c r="F87" s="19" t="str">
        <f>IF(ISERROR(VLOOKUP(B87,#REF!,2,FALSE)),"",VLOOKUP(B87,#REF!,2,FALSE))</f>
        <v/>
      </c>
      <c r="G87" s="19" t="str">
        <f>IF(ISERROR(VLOOKUP(B87,#REF!,2,FALSE)),"",VLOOKUP(B87,#REF!,2,FALSE))</f>
        <v/>
      </c>
      <c r="H87" s="19" t="str">
        <f>IF(ISERROR(VLOOKUP(B87,#REF!,2,FALSE)),"",VLOOKUP(B87,#REF!,2,FALSE))</f>
        <v/>
      </c>
      <c r="I87" s="19" t="str">
        <f>IF(ISERROR(VLOOKUP(B87,#REF!,2,FALSE)),"",VLOOKUP(B87,#REF!,2,FALSE))</f>
        <v/>
      </c>
      <c r="J87" s="19"/>
      <c r="K87" s="19" t="str">
        <f>IF(ISERROR(VLOOKUP(B87,#REF!,2,FALSE)),"",VLOOKUP(B87,#REF!,2,FALSE))</f>
        <v/>
      </c>
    </row>
    <row r="88" spans="1:11" ht="12.75" customHeight="1" x14ac:dyDescent="0.25">
      <c r="A88" s="44" t="str">
        <f t="shared" si="0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/>
      <c r="F88" s="19" t="str">
        <f>IF(ISERROR(VLOOKUP(B88,#REF!,2,FALSE)),"",VLOOKUP(B88,#REF!,2,FALSE))</f>
        <v/>
      </c>
      <c r="G88" s="19" t="str">
        <f>IF(ISERROR(VLOOKUP(B88,#REF!,2,FALSE)),"",VLOOKUP(B88,#REF!,2,FALSE))</f>
        <v/>
      </c>
      <c r="H88" s="19" t="str">
        <f>IF(ISERROR(VLOOKUP(B88,#REF!,2,FALSE)),"",VLOOKUP(B88,#REF!,2,FALSE))</f>
        <v/>
      </c>
      <c r="I88" s="19" t="str">
        <f>IF(ISERROR(VLOOKUP(B88,#REF!,2,FALSE)),"",VLOOKUP(B88,#REF!,2,FALSE))</f>
        <v/>
      </c>
      <c r="J88" s="19"/>
      <c r="K88" s="19" t="str">
        <f>IF(ISERROR(VLOOKUP(B88,#REF!,2,FALSE)),"",VLOOKUP(B88,#REF!,2,FALSE))</f>
        <v/>
      </c>
    </row>
    <row r="89" spans="1:11" ht="12.75" customHeight="1" x14ac:dyDescent="0.25">
      <c r="A89" s="44" t="str">
        <f t="shared" si="0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/>
      <c r="F89" s="19" t="str">
        <f>IF(ISERROR(VLOOKUP(B89,#REF!,2,FALSE)),"",VLOOKUP(B89,#REF!,2,FALSE))</f>
        <v/>
      </c>
      <c r="G89" s="19" t="str">
        <f>IF(ISERROR(VLOOKUP(B89,#REF!,2,FALSE)),"",VLOOKUP(B89,#REF!,2,FALSE))</f>
        <v/>
      </c>
      <c r="H89" s="19" t="str">
        <f>IF(ISERROR(VLOOKUP(B89,#REF!,2,FALSE)),"",VLOOKUP(B89,#REF!,2,FALSE))</f>
        <v/>
      </c>
      <c r="I89" s="19" t="str">
        <f>IF(ISERROR(VLOOKUP(B89,#REF!,2,FALSE)),"",VLOOKUP(B89,#REF!,2,FALSE))</f>
        <v/>
      </c>
      <c r="J89" s="19"/>
      <c r="K89" s="19" t="str">
        <f>IF(ISERROR(VLOOKUP(B89,#REF!,2,FALSE)),"",VLOOKUP(B89,#REF!,2,FALSE))</f>
        <v/>
      </c>
    </row>
    <row r="90" spans="1:11" ht="12.75" customHeight="1" x14ac:dyDescent="0.25">
      <c r="A90" s="44" t="str">
        <f t="shared" si="0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/>
      <c r="F90" s="19" t="str">
        <f>IF(ISERROR(VLOOKUP(B90,#REF!,2,FALSE)),"",VLOOKUP(B90,#REF!,2,FALSE))</f>
        <v/>
      </c>
      <c r="G90" s="19" t="str">
        <f>IF(ISERROR(VLOOKUP(B90,#REF!,2,FALSE)),"",VLOOKUP(B90,#REF!,2,FALSE))</f>
        <v/>
      </c>
      <c r="H90" s="19" t="str">
        <f>IF(ISERROR(VLOOKUP(B90,#REF!,2,FALSE)),"",VLOOKUP(B90,#REF!,2,FALSE))</f>
        <v/>
      </c>
      <c r="I90" s="19" t="str">
        <f>IF(ISERROR(VLOOKUP(B90,#REF!,2,FALSE)),"",VLOOKUP(B90,#REF!,2,FALSE))</f>
        <v/>
      </c>
      <c r="J90" s="19"/>
      <c r="K90" s="19" t="str">
        <f>IF(ISERROR(VLOOKUP(B90,#REF!,2,FALSE)),"",VLOOKUP(B90,#REF!,2,FALSE))</f>
        <v/>
      </c>
    </row>
    <row r="91" spans="1:11" ht="12.75" customHeight="1" x14ac:dyDescent="0.25">
      <c r="A91" s="44" t="str">
        <f t="shared" si="0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/>
      <c r="F91" s="19" t="str">
        <f>IF(ISERROR(VLOOKUP(B91,#REF!,2,FALSE)),"",VLOOKUP(B91,#REF!,2,FALSE))</f>
        <v/>
      </c>
      <c r="G91" s="19" t="str">
        <f>IF(ISERROR(VLOOKUP(B91,#REF!,2,FALSE)),"",VLOOKUP(B91,#REF!,2,FALSE))</f>
        <v/>
      </c>
      <c r="H91" s="19" t="str">
        <f>IF(ISERROR(VLOOKUP(B91,#REF!,2,FALSE)),"",VLOOKUP(B91,#REF!,2,FALSE))</f>
        <v/>
      </c>
      <c r="I91" s="19" t="str">
        <f>IF(ISERROR(VLOOKUP(B91,#REF!,2,FALSE)),"",VLOOKUP(B91,#REF!,2,FALSE))</f>
        <v/>
      </c>
      <c r="J91" s="19"/>
      <c r="K91" s="19" t="str">
        <f>IF(ISERROR(VLOOKUP(B91,#REF!,2,FALSE)),"",VLOOKUP(B91,#REF!,2,FALSE))</f>
        <v/>
      </c>
    </row>
    <row r="92" spans="1:11" ht="12.75" customHeight="1" x14ac:dyDescent="0.25">
      <c r="A92" s="44" t="str">
        <f t="shared" si="0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/>
      <c r="F92" s="19" t="str">
        <f>IF(ISERROR(VLOOKUP(B92,#REF!,2,FALSE)),"",VLOOKUP(B92,#REF!,2,FALSE))</f>
        <v/>
      </c>
      <c r="G92" s="19" t="str">
        <f>IF(ISERROR(VLOOKUP(B92,#REF!,2,FALSE)),"",VLOOKUP(B92,#REF!,2,FALSE))</f>
        <v/>
      </c>
      <c r="H92" s="19" t="str">
        <f>IF(ISERROR(VLOOKUP(B92,#REF!,2,FALSE)),"",VLOOKUP(B92,#REF!,2,FALSE))</f>
        <v/>
      </c>
      <c r="I92" s="19" t="str">
        <f>IF(ISERROR(VLOOKUP(B92,#REF!,2,FALSE)),"",VLOOKUP(B92,#REF!,2,FALSE))</f>
        <v/>
      </c>
      <c r="J92" s="19"/>
      <c r="K92" s="19" t="str">
        <f>IF(ISERROR(VLOOKUP(B92,#REF!,2,FALSE)),"",VLOOKUP(B92,#REF!,2,FALSE))</f>
        <v/>
      </c>
    </row>
    <row r="93" spans="1:11" ht="12.75" customHeight="1" x14ac:dyDescent="0.25">
      <c r="A93" s="44" t="str">
        <f t="shared" si="0"/>
        <v/>
      </c>
      <c r="B93" s="22"/>
      <c r="C93" s="10" t="str">
        <f>IF(B93&lt;&gt;"",IF(ISERROR(VLOOKUP(B93,baza!A:C,2,FALSE)),"",VLOOKUP(B93,baza!A:C,2,FALSE)),"")</f>
        <v/>
      </c>
      <c r="D93" s="23" t="str">
        <f>IF(B93&lt;&gt;"",IF(ISERROR(VLOOKUP(B93,baza!A:C,3,FALSE)),"",VLOOKUP(B93,baza!A:C,3,FALSE)),"")</f>
        <v/>
      </c>
      <c r="E93" s="19"/>
      <c r="F93" s="19" t="str">
        <f>IF(ISERROR(VLOOKUP(B93,#REF!,2,FALSE)),"",VLOOKUP(B93,#REF!,2,FALSE))</f>
        <v/>
      </c>
      <c r="G93" s="19" t="str">
        <f>IF(ISERROR(VLOOKUP(B93,#REF!,2,FALSE)),"",VLOOKUP(B93,#REF!,2,FALSE))</f>
        <v/>
      </c>
      <c r="H93" s="19" t="str">
        <f>IF(ISERROR(VLOOKUP(B93,#REF!,2,FALSE)),"",VLOOKUP(B93,#REF!,2,FALSE))</f>
        <v/>
      </c>
      <c r="I93" s="19" t="str">
        <f>IF(ISERROR(VLOOKUP(B93,#REF!,2,FALSE)),"",VLOOKUP(B93,#REF!,2,FALSE))</f>
        <v/>
      </c>
      <c r="J93" s="19"/>
      <c r="K93" s="19" t="str">
        <f>IF(ISERROR(VLOOKUP(B93,#REF!,2,FALSE)),"",VLOOKUP(B93,#REF!,2,FALSE))</f>
        <v/>
      </c>
    </row>
    <row r="94" spans="1:11" ht="12.75" customHeight="1" x14ac:dyDescent="0.25">
      <c r="A94" s="44" t="str">
        <f t="shared" si="0"/>
        <v/>
      </c>
      <c r="B94" s="22"/>
      <c r="C94" s="10" t="str">
        <f>IF(B94&lt;&gt;"",IF(ISERROR(VLOOKUP(B94,baza!A:C,2,FALSE)),"",VLOOKUP(B94,baza!A:C,2,FALSE)),"")</f>
        <v/>
      </c>
      <c r="D94" s="23" t="str">
        <f>IF(B94&lt;&gt;"",IF(ISERROR(VLOOKUP(B94,baza!A:C,3,FALSE)),"",VLOOKUP(B94,baza!A:C,3,FALSE)),"")</f>
        <v/>
      </c>
      <c r="E94" s="19"/>
      <c r="F94" s="19" t="str">
        <f>IF(ISERROR(VLOOKUP(B94,#REF!,2,FALSE)),"",VLOOKUP(B94,#REF!,2,FALSE))</f>
        <v/>
      </c>
      <c r="G94" s="19" t="str">
        <f>IF(ISERROR(VLOOKUP(B94,#REF!,2,FALSE)),"",VLOOKUP(B94,#REF!,2,FALSE))</f>
        <v/>
      </c>
      <c r="H94" s="19" t="str">
        <f>IF(ISERROR(VLOOKUP(B94,#REF!,2,FALSE)),"",VLOOKUP(B94,#REF!,2,FALSE))</f>
        <v/>
      </c>
      <c r="I94" s="19" t="str">
        <f>IF(ISERROR(VLOOKUP(B94,#REF!,2,FALSE)),"",VLOOKUP(B94,#REF!,2,FALSE))</f>
        <v/>
      </c>
      <c r="J94" s="19"/>
      <c r="K94" s="19" t="str">
        <f>IF(ISERROR(VLOOKUP(B94,#REF!,2,FALSE)),"",VLOOKUP(B94,#REF!,2,FALSE))</f>
        <v/>
      </c>
    </row>
    <row r="95" spans="1:11" ht="12.75" customHeight="1" x14ac:dyDescent="0.25">
      <c r="A95" s="44" t="str">
        <f t="shared" si="0"/>
        <v/>
      </c>
      <c r="B95" s="22"/>
      <c r="C95" s="10" t="str">
        <f>IF(B95&lt;&gt;"",IF(ISERROR(VLOOKUP(B95,baza!A:C,2,FALSE)),"",VLOOKUP(B95,baza!A:C,2,FALSE)),"")</f>
        <v/>
      </c>
      <c r="D95" s="23" t="str">
        <f>IF(B95&lt;&gt;"",IF(ISERROR(VLOOKUP(B95,baza!A:C,3,FALSE)),"",VLOOKUP(B95,baza!A:C,3,FALSE)),"")</f>
        <v/>
      </c>
      <c r="E95" s="19"/>
      <c r="F95" s="19" t="str">
        <f>IF(ISERROR(VLOOKUP(B95,#REF!,2,FALSE)),"",VLOOKUP(B95,#REF!,2,FALSE))</f>
        <v/>
      </c>
      <c r="G95" s="19" t="str">
        <f>IF(ISERROR(VLOOKUP(B95,#REF!,2,FALSE)),"",VLOOKUP(B95,#REF!,2,FALSE))</f>
        <v/>
      </c>
      <c r="H95" s="19" t="str">
        <f>IF(ISERROR(VLOOKUP(B95,#REF!,2,FALSE)),"",VLOOKUP(B95,#REF!,2,FALSE))</f>
        <v/>
      </c>
      <c r="I95" s="19" t="str">
        <f>IF(ISERROR(VLOOKUP(B95,#REF!,2,FALSE)),"",VLOOKUP(B95,#REF!,2,FALSE))</f>
        <v/>
      </c>
      <c r="J95" s="19"/>
      <c r="K95" s="19" t="str">
        <f>IF(ISERROR(VLOOKUP(B95,#REF!,2,FALSE)),"",VLOOKUP(B95,#REF!,2,FALSE))</f>
        <v/>
      </c>
    </row>
    <row r="96" spans="1:11" ht="12.75" customHeight="1" x14ac:dyDescent="0.25">
      <c r="A96" s="44" t="str">
        <f t="shared" si="0"/>
        <v/>
      </c>
      <c r="B96" s="22"/>
      <c r="C96" s="10" t="str">
        <f>IF(B96&lt;&gt;"",IF(ISERROR(VLOOKUP(B96,baza!A:C,2,FALSE)),"",VLOOKUP(B96,baza!A:C,2,FALSE)),"")</f>
        <v/>
      </c>
      <c r="D96" s="23" t="str">
        <f>IF(B96&lt;&gt;"",IF(ISERROR(VLOOKUP(B96,baza!A:C,3,FALSE)),"",VLOOKUP(B96,baza!A:C,3,FALSE)),"")</f>
        <v/>
      </c>
      <c r="E96" s="19"/>
      <c r="F96" s="19" t="str">
        <f>IF(ISERROR(VLOOKUP(B96,#REF!,2,FALSE)),"",VLOOKUP(B96,#REF!,2,FALSE))</f>
        <v/>
      </c>
      <c r="G96" s="19" t="str">
        <f>IF(ISERROR(VLOOKUP(B96,#REF!,2,FALSE)),"",VLOOKUP(B96,#REF!,2,FALSE))</f>
        <v/>
      </c>
      <c r="H96" s="19" t="str">
        <f>IF(ISERROR(VLOOKUP(B96,#REF!,2,FALSE)),"",VLOOKUP(B96,#REF!,2,FALSE))</f>
        <v/>
      </c>
      <c r="I96" s="19" t="str">
        <f>IF(ISERROR(VLOOKUP(B96,#REF!,2,FALSE)),"",VLOOKUP(B96,#REF!,2,FALSE))</f>
        <v/>
      </c>
      <c r="J96" s="19"/>
      <c r="K96" s="19" t="str">
        <f>IF(ISERROR(VLOOKUP(B96,#REF!,2,FALSE)),"",VLOOKUP(B96,#REF!,2,FALSE))</f>
        <v/>
      </c>
    </row>
    <row r="97" spans="1:11" ht="12.75" customHeight="1" x14ac:dyDescent="0.25">
      <c r="A97" s="44" t="str">
        <f t="shared" si="0"/>
        <v/>
      </c>
      <c r="B97" s="22"/>
      <c r="C97" s="10" t="str">
        <f>IF(B97&lt;&gt;"",IF(ISERROR(VLOOKUP(B97,baza!A:C,2,FALSE)),"",VLOOKUP(B97,baza!A:C,2,FALSE)),"")</f>
        <v/>
      </c>
      <c r="D97" s="23" t="str">
        <f>IF(B97&lt;&gt;"",IF(ISERROR(VLOOKUP(B97,baza!A:C,3,FALSE)),"",VLOOKUP(B97,baza!A:C,3,FALSE)),"")</f>
        <v/>
      </c>
      <c r="E97" s="19"/>
      <c r="F97" s="19" t="str">
        <f>IF(ISERROR(VLOOKUP(B97,#REF!,2,FALSE)),"",VLOOKUP(B97,#REF!,2,FALSE))</f>
        <v/>
      </c>
      <c r="G97" s="19" t="str">
        <f>IF(ISERROR(VLOOKUP(B97,#REF!,2,FALSE)),"",VLOOKUP(B97,#REF!,2,FALSE))</f>
        <v/>
      </c>
      <c r="H97" s="19" t="str">
        <f>IF(ISERROR(VLOOKUP(B97,#REF!,2,FALSE)),"",VLOOKUP(B97,#REF!,2,FALSE))</f>
        <v/>
      </c>
      <c r="I97" s="19" t="str">
        <f>IF(ISERROR(VLOOKUP(B97,#REF!,2,FALSE)),"",VLOOKUP(B97,#REF!,2,FALSE))</f>
        <v/>
      </c>
      <c r="J97" s="19"/>
      <c r="K97" s="19" t="str">
        <f>IF(ISERROR(VLOOKUP(B97,#REF!,2,FALSE)),"",VLOOKUP(B97,#REF!,2,FALSE))</f>
        <v/>
      </c>
    </row>
    <row r="98" spans="1:11" ht="12.75" customHeight="1" x14ac:dyDescent="0.25">
      <c r="A98" s="44" t="str">
        <f t="shared" si="0"/>
        <v/>
      </c>
      <c r="B98" s="22"/>
      <c r="C98" s="10" t="str">
        <f>IF(B98&lt;&gt;"",IF(ISERROR(VLOOKUP(B98,baza!A:C,2,FALSE)),"",VLOOKUP(B98,baza!A:C,2,FALSE)),"")</f>
        <v/>
      </c>
      <c r="D98" s="23" t="str">
        <f>IF(B98&lt;&gt;"",IF(ISERROR(VLOOKUP(B98,baza!A:C,3,FALSE)),"",VLOOKUP(B98,baza!A:C,3,FALSE)),"")</f>
        <v/>
      </c>
      <c r="E98" s="19"/>
      <c r="F98" s="19" t="str">
        <f>IF(ISERROR(VLOOKUP(B98,#REF!,2,FALSE)),"",VLOOKUP(B98,#REF!,2,FALSE))</f>
        <v/>
      </c>
      <c r="G98" s="19" t="str">
        <f>IF(ISERROR(VLOOKUP(B98,#REF!,2,FALSE)),"",VLOOKUP(B98,#REF!,2,FALSE))</f>
        <v/>
      </c>
      <c r="H98" s="19" t="str">
        <f>IF(ISERROR(VLOOKUP(B98,#REF!,2,FALSE)),"",VLOOKUP(B98,#REF!,2,FALSE))</f>
        <v/>
      </c>
      <c r="I98" s="19" t="str">
        <f>IF(ISERROR(VLOOKUP(B98,#REF!,2,FALSE)),"",VLOOKUP(B98,#REF!,2,FALSE))</f>
        <v/>
      </c>
      <c r="J98" s="19"/>
      <c r="K98" s="19" t="str">
        <f>IF(ISERROR(VLOOKUP(B98,#REF!,2,FALSE)),"",VLOOKUP(B98,#REF!,2,FALSE))</f>
        <v/>
      </c>
    </row>
    <row r="99" spans="1:11" ht="12.75" customHeight="1" x14ac:dyDescent="0.25">
      <c r="A99" s="44" t="str">
        <f t="shared" si="0"/>
        <v/>
      </c>
      <c r="B99" s="22"/>
      <c r="C99" s="10" t="str">
        <f>IF(B99&lt;&gt;"",IF(ISERROR(VLOOKUP(B99,baza!A:C,2,FALSE)),"",VLOOKUP(B99,baza!A:C,2,FALSE)),"")</f>
        <v/>
      </c>
      <c r="D99" s="23" t="str">
        <f>IF(B99&lt;&gt;"",IF(ISERROR(VLOOKUP(B99,baza!A:C,3,FALSE)),"",VLOOKUP(B99,baza!A:C,3,FALSE)),"")</f>
        <v/>
      </c>
      <c r="E99" s="19"/>
      <c r="F99" s="19" t="str">
        <f>IF(ISERROR(VLOOKUP(B99,#REF!,2,FALSE)),"",VLOOKUP(B99,#REF!,2,FALSE))</f>
        <v/>
      </c>
      <c r="G99" s="19" t="str">
        <f>IF(ISERROR(VLOOKUP(B99,#REF!,2,FALSE)),"",VLOOKUP(B99,#REF!,2,FALSE))</f>
        <v/>
      </c>
      <c r="H99" s="19" t="str">
        <f>IF(ISERROR(VLOOKUP(B99,#REF!,2,FALSE)),"",VLOOKUP(B99,#REF!,2,FALSE))</f>
        <v/>
      </c>
      <c r="I99" s="19" t="str">
        <f>IF(ISERROR(VLOOKUP(B99,#REF!,2,FALSE)),"",VLOOKUP(B99,#REF!,2,FALSE))</f>
        <v/>
      </c>
      <c r="J99" s="19"/>
      <c r="K99" s="19" t="str">
        <f>IF(ISERROR(VLOOKUP(B99,#REF!,2,FALSE)),"",VLOOKUP(B99,#REF!,2,FALSE))</f>
        <v/>
      </c>
    </row>
    <row r="100" spans="1:11" ht="12.75" customHeight="1" x14ac:dyDescent="0.25">
      <c r="A100" s="44" t="str">
        <f t="shared" ref="A100:A151" si="1">IF(AND(B100&lt;&gt;"",E100&gt;0),ROW()-3,"")</f>
        <v/>
      </c>
      <c r="B100" s="22"/>
      <c r="C100" s="10" t="str">
        <f>IF(B100&lt;&gt;"",IF(ISERROR(VLOOKUP(B100,baza!A:C,2,FALSE)),"",VLOOKUP(B100,baza!A:C,2,FALSE)),"")</f>
        <v/>
      </c>
      <c r="D100" s="23" t="str">
        <f>IF(B100&lt;&gt;"",IF(ISERROR(VLOOKUP(B100,baza!A:C,3,FALSE)),"",VLOOKUP(B100,baza!A:C,3,FALSE)),"")</f>
        <v/>
      </c>
      <c r="E100" s="19"/>
      <c r="F100" s="19" t="str">
        <f>IF(ISERROR(VLOOKUP(B100,#REF!,2,FALSE)),"",VLOOKUP(B100,#REF!,2,FALSE))</f>
        <v/>
      </c>
      <c r="G100" s="19" t="str">
        <f>IF(ISERROR(VLOOKUP(B100,#REF!,2,FALSE)),"",VLOOKUP(B100,#REF!,2,FALSE))</f>
        <v/>
      </c>
      <c r="H100" s="19" t="str">
        <f>IF(ISERROR(VLOOKUP(B100,#REF!,2,FALSE)),"",VLOOKUP(B100,#REF!,2,FALSE))</f>
        <v/>
      </c>
      <c r="I100" s="19" t="str">
        <f>IF(ISERROR(VLOOKUP(B100,#REF!,2,FALSE)),"",VLOOKUP(B100,#REF!,2,FALSE))</f>
        <v/>
      </c>
      <c r="J100" s="19"/>
      <c r="K100" s="19" t="str">
        <f>IF(ISERROR(VLOOKUP(B100,#REF!,2,FALSE)),"",VLOOKUP(B100,#REF!,2,FALSE))</f>
        <v/>
      </c>
    </row>
    <row r="101" spans="1:11" ht="12.75" customHeight="1" x14ac:dyDescent="0.25">
      <c r="A101" s="44" t="str">
        <f t="shared" si="1"/>
        <v/>
      </c>
      <c r="B101" s="22"/>
      <c r="C101" s="10" t="str">
        <f>IF(B101&lt;&gt;"",IF(ISERROR(VLOOKUP(B101,baza!A:C,2,FALSE)),"",VLOOKUP(B101,baza!A:C,2,FALSE)),"")</f>
        <v/>
      </c>
      <c r="D101" s="23" t="str">
        <f>IF(B101&lt;&gt;"",IF(ISERROR(VLOOKUP(B101,baza!A:C,3,FALSE)),"",VLOOKUP(B101,baza!A:C,3,FALSE)),"")</f>
        <v/>
      </c>
      <c r="E101" s="19"/>
      <c r="F101" s="19" t="str">
        <f>IF(ISERROR(VLOOKUP(B101,#REF!,2,FALSE)),"",VLOOKUP(B101,#REF!,2,FALSE))</f>
        <v/>
      </c>
      <c r="G101" s="19" t="str">
        <f>IF(ISERROR(VLOOKUP(B101,#REF!,2,FALSE)),"",VLOOKUP(B101,#REF!,2,FALSE))</f>
        <v/>
      </c>
      <c r="H101" s="19" t="str">
        <f>IF(ISERROR(VLOOKUP(B101,#REF!,2,FALSE)),"",VLOOKUP(B101,#REF!,2,FALSE))</f>
        <v/>
      </c>
      <c r="I101" s="19" t="str">
        <f>IF(ISERROR(VLOOKUP(B101,#REF!,2,FALSE)),"",VLOOKUP(B101,#REF!,2,FALSE))</f>
        <v/>
      </c>
      <c r="J101" s="19"/>
      <c r="K101" s="19" t="str">
        <f>IF(ISERROR(VLOOKUP(B101,#REF!,2,FALSE)),"",VLOOKUP(B101,#REF!,2,FALSE))</f>
        <v/>
      </c>
    </row>
    <row r="102" spans="1:11" ht="12.75" customHeight="1" x14ac:dyDescent="0.25">
      <c r="A102" s="44" t="str">
        <f t="shared" si="1"/>
        <v/>
      </c>
      <c r="B102" s="22"/>
      <c r="C102" s="10" t="str">
        <f>IF(B102&lt;&gt;"",IF(ISERROR(VLOOKUP(B102,baza!A:C,2,FALSE)),"",VLOOKUP(B102,baza!A:C,2,FALSE)),"")</f>
        <v/>
      </c>
      <c r="D102" s="23" t="str">
        <f>IF(B102&lt;&gt;"",IF(ISERROR(VLOOKUP(B102,baza!A:C,3,FALSE)),"",VLOOKUP(B102,baza!A:C,3,FALSE)),"")</f>
        <v/>
      </c>
      <c r="E102" s="19"/>
      <c r="F102" s="19" t="str">
        <f>IF(ISERROR(VLOOKUP(B102,#REF!,2,FALSE)),"",VLOOKUP(B102,#REF!,2,FALSE))</f>
        <v/>
      </c>
      <c r="G102" s="19" t="str">
        <f>IF(ISERROR(VLOOKUP(B102,#REF!,2,FALSE)),"",VLOOKUP(B102,#REF!,2,FALSE))</f>
        <v/>
      </c>
      <c r="H102" s="19" t="str">
        <f>IF(ISERROR(VLOOKUP(B102,#REF!,2,FALSE)),"",VLOOKUP(B102,#REF!,2,FALSE))</f>
        <v/>
      </c>
      <c r="I102" s="19" t="str">
        <f>IF(ISERROR(VLOOKUP(B102,#REF!,2,FALSE)),"",VLOOKUP(B102,#REF!,2,FALSE))</f>
        <v/>
      </c>
      <c r="J102" s="19"/>
      <c r="K102" s="19" t="str">
        <f>IF(ISERROR(VLOOKUP(B102,#REF!,2,FALSE)),"",VLOOKUP(B102,#REF!,2,FALSE))</f>
        <v/>
      </c>
    </row>
    <row r="103" spans="1:11" ht="12.75" customHeight="1" x14ac:dyDescent="0.25">
      <c r="A103" s="44" t="str">
        <f t="shared" si="1"/>
        <v/>
      </c>
      <c r="B103" s="22"/>
      <c r="C103" s="10" t="str">
        <f>IF(B103&lt;&gt;"",IF(ISERROR(VLOOKUP(B103,baza!A:C,2,FALSE)),"",VLOOKUP(B103,baza!A:C,2,FALSE)),"")</f>
        <v/>
      </c>
      <c r="D103" s="23" t="str">
        <f>IF(B103&lt;&gt;"",IF(ISERROR(VLOOKUP(B103,baza!A:C,3,FALSE)),"",VLOOKUP(B103,baza!A:C,3,FALSE)),"")</f>
        <v/>
      </c>
      <c r="E103" s="19"/>
      <c r="F103" s="19" t="str">
        <f>IF(ISERROR(VLOOKUP(B103,#REF!,2,FALSE)),"",VLOOKUP(B103,#REF!,2,FALSE))</f>
        <v/>
      </c>
      <c r="G103" s="19" t="str">
        <f>IF(ISERROR(VLOOKUP(B103,#REF!,2,FALSE)),"",VLOOKUP(B103,#REF!,2,FALSE))</f>
        <v/>
      </c>
      <c r="H103" s="19" t="str">
        <f>IF(ISERROR(VLOOKUP(B103,#REF!,2,FALSE)),"",VLOOKUP(B103,#REF!,2,FALSE))</f>
        <v/>
      </c>
      <c r="I103" s="19" t="str">
        <f>IF(ISERROR(VLOOKUP(B103,#REF!,2,FALSE)),"",VLOOKUP(B103,#REF!,2,FALSE))</f>
        <v/>
      </c>
      <c r="J103" s="19"/>
      <c r="K103" s="19" t="str">
        <f>IF(ISERROR(VLOOKUP(B103,#REF!,2,FALSE)),"",VLOOKUP(B103,#REF!,2,FALSE))</f>
        <v/>
      </c>
    </row>
    <row r="104" spans="1:11" ht="12.75" customHeight="1" x14ac:dyDescent="0.25">
      <c r="A104" s="44" t="str">
        <f t="shared" si="1"/>
        <v/>
      </c>
      <c r="B104" s="22"/>
      <c r="C104" s="10" t="str">
        <f>IF(B104&lt;&gt;"",IF(ISERROR(VLOOKUP(B104,baza!A:C,2,FALSE)),"",VLOOKUP(B104,baza!A:C,2,FALSE)),"")</f>
        <v/>
      </c>
      <c r="D104" s="23" t="str">
        <f>IF(B104&lt;&gt;"",IF(ISERROR(VLOOKUP(B104,baza!A:C,3,FALSE)),"",VLOOKUP(B104,baza!A:C,3,FALSE)),"")</f>
        <v/>
      </c>
      <c r="E104" s="19"/>
      <c r="F104" s="19" t="str">
        <f>IF(ISERROR(VLOOKUP(B104,#REF!,2,FALSE)),"",VLOOKUP(B104,#REF!,2,FALSE))</f>
        <v/>
      </c>
      <c r="G104" s="19" t="str">
        <f>IF(ISERROR(VLOOKUP(B104,#REF!,2,FALSE)),"",VLOOKUP(B104,#REF!,2,FALSE))</f>
        <v/>
      </c>
      <c r="H104" s="19" t="str">
        <f>IF(ISERROR(VLOOKUP(B104,#REF!,2,FALSE)),"",VLOOKUP(B104,#REF!,2,FALSE))</f>
        <v/>
      </c>
      <c r="I104" s="19" t="str">
        <f>IF(ISERROR(VLOOKUP(B104,#REF!,2,FALSE)),"",VLOOKUP(B104,#REF!,2,FALSE))</f>
        <v/>
      </c>
      <c r="J104" s="19"/>
      <c r="K104" s="19" t="str">
        <f>IF(ISERROR(VLOOKUP(B104,#REF!,2,FALSE)),"",VLOOKUP(B104,#REF!,2,FALSE))</f>
        <v/>
      </c>
    </row>
    <row r="105" spans="1:11" ht="12.75" customHeight="1" x14ac:dyDescent="0.25">
      <c r="A105" s="44" t="str">
        <f t="shared" si="1"/>
        <v/>
      </c>
      <c r="B105" s="22"/>
      <c r="C105" s="10" t="str">
        <f>IF(B105&lt;&gt;"",IF(ISERROR(VLOOKUP(B105,baza!A:C,2,FALSE)),"",VLOOKUP(B105,baza!A:C,2,FALSE)),"")</f>
        <v/>
      </c>
      <c r="D105" s="23" t="str">
        <f>IF(B105&lt;&gt;"",IF(ISERROR(VLOOKUP(B105,baza!A:C,3,FALSE)),"",VLOOKUP(B105,baza!A:C,3,FALSE)),"")</f>
        <v/>
      </c>
      <c r="E105" s="19"/>
      <c r="F105" s="19" t="str">
        <f>IF(ISERROR(VLOOKUP(B105,#REF!,2,FALSE)),"",VLOOKUP(B105,#REF!,2,FALSE))</f>
        <v/>
      </c>
      <c r="G105" s="19" t="str">
        <f>IF(ISERROR(VLOOKUP(B105,#REF!,2,FALSE)),"",VLOOKUP(B105,#REF!,2,FALSE))</f>
        <v/>
      </c>
      <c r="H105" s="19" t="str">
        <f>IF(ISERROR(VLOOKUP(B105,#REF!,2,FALSE)),"",VLOOKUP(B105,#REF!,2,FALSE))</f>
        <v/>
      </c>
      <c r="I105" s="19" t="str">
        <f>IF(ISERROR(VLOOKUP(B105,#REF!,2,FALSE)),"",VLOOKUP(B105,#REF!,2,FALSE))</f>
        <v/>
      </c>
      <c r="J105" s="19"/>
      <c r="K105" s="19" t="str">
        <f>IF(ISERROR(VLOOKUP(B105,#REF!,2,FALSE)),"",VLOOKUP(B105,#REF!,2,FALSE))</f>
        <v/>
      </c>
    </row>
    <row r="106" spans="1:11" ht="12.75" customHeight="1" x14ac:dyDescent="0.25">
      <c r="A106" s="44" t="str">
        <f t="shared" si="1"/>
        <v/>
      </c>
      <c r="B106" s="22"/>
      <c r="C106" s="10" t="str">
        <f>IF(B106&lt;&gt;"",IF(ISERROR(VLOOKUP(B106,baza!A:C,2,FALSE)),"",VLOOKUP(B106,baza!A:C,2,FALSE)),"")</f>
        <v/>
      </c>
      <c r="D106" s="23" t="str">
        <f>IF(B106&lt;&gt;"",IF(ISERROR(VLOOKUP(B106,baza!A:C,3,FALSE)),"",VLOOKUP(B106,baza!A:C,3,FALSE)),"")</f>
        <v/>
      </c>
      <c r="E106" s="19"/>
      <c r="F106" s="19" t="str">
        <f>IF(ISERROR(VLOOKUP(B106,#REF!,2,FALSE)),"",VLOOKUP(B106,#REF!,2,FALSE))</f>
        <v/>
      </c>
      <c r="G106" s="19" t="str">
        <f>IF(ISERROR(VLOOKUP(B106,#REF!,2,FALSE)),"",VLOOKUP(B106,#REF!,2,FALSE))</f>
        <v/>
      </c>
      <c r="H106" s="19" t="str">
        <f>IF(ISERROR(VLOOKUP(B106,#REF!,2,FALSE)),"",VLOOKUP(B106,#REF!,2,FALSE))</f>
        <v/>
      </c>
      <c r="I106" s="19" t="str">
        <f>IF(ISERROR(VLOOKUP(B106,#REF!,2,FALSE)),"",VLOOKUP(B106,#REF!,2,FALSE))</f>
        <v/>
      </c>
      <c r="J106" s="19"/>
      <c r="K106" s="19" t="str">
        <f>IF(ISERROR(VLOOKUP(B106,#REF!,2,FALSE)),"",VLOOKUP(B106,#REF!,2,FALSE))</f>
        <v/>
      </c>
    </row>
    <row r="107" spans="1:11" ht="12.75" customHeight="1" x14ac:dyDescent="0.25">
      <c r="A107" s="44" t="str">
        <f t="shared" si="1"/>
        <v/>
      </c>
      <c r="B107" s="22"/>
      <c r="C107" s="10" t="str">
        <f>IF(B107&lt;&gt;"",IF(ISERROR(VLOOKUP(B107,baza!A:C,2,FALSE)),"",VLOOKUP(B107,baza!A:C,2,FALSE)),"")</f>
        <v/>
      </c>
      <c r="D107" s="23" t="str">
        <f>IF(B107&lt;&gt;"",IF(ISERROR(VLOOKUP(B107,baza!A:C,3,FALSE)),"",VLOOKUP(B107,baza!A:C,3,FALSE)),"")</f>
        <v/>
      </c>
      <c r="E107" s="19"/>
      <c r="F107" s="19" t="str">
        <f>IF(ISERROR(VLOOKUP(B107,#REF!,2,FALSE)),"",VLOOKUP(B107,#REF!,2,FALSE))</f>
        <v/>
      </c>
      <c r="G107" s="19" t="str">
        <f>IF(ISERROR(VLOOKUP(B107,#REF!,2,FALSE)),"",VLOOKUP(B107,#REF!,2,FALSE))</f>
        <v/>
      </c>
      <c r="H107" s="19" t="str">
        <f>IF(ISERROR(VLOOKUP(B107,#REF!,2,FALSE)),"",VLOOKUP(B107,#REF!,2,FALSE))</f>
        <v/>
      </c>
      <c r="I107" s="19" t="str">
        <f>IF(ISERROR(VLOOKUP(B107,#REF!,2,FALSE)),"",VLOOKUP(B107,#REF!,2,FALSE))</f>
        <v/>
      </c>
      <c r="J107" s="19"/>
      <c r="K107" s="19" t="str">
        <f>IF(ISERROR(VLOOKUP(B107,#REF!,2,FALSE)),"",VLOOKUP(B107,#REF!,2,FALSE))</f>
        <v/>
      </c>
    </row>
    <row r="108" spans="1:11" ht="12.75" customHeight="1" x14ac:dyDescent="0.25">
      <c r="A108" s="44" t="str">
        <f t="shared" si="1"/>
        <v/>
      </c>
      <c r="B108" s="22"/>
      <c r="C108" s="10" t="str">
        <f>IF(B108&lt;&gt;"",IF(ISERROR(VLOOKUP(B108,baza!A:C,2,FALSE)),"",VLOOKUP(B108,baza!A:C,2,FALSE)),"")</f>
        <v/>
      </c>
      <c r="D108" s="23" t="str">
        <f>IF(B108&lt;&gt;"",IF(ISERROR(VLOOKUP(B108,baza!A:C,3,FALSE)),"",VLOOKUP(B108,baza!A:C,3,FALSE)),"")</f>
        <v/>
      </c>
      <c r="E108" s="19"/>
      <c r="F108" s="19" t="str">
        <f>IF(ISERROR(VLOOKUP(B108,#REF!,2,FALSE)),"",VLOOKUP(B108,#REF!,2,FALSE))</f>
        <v/>
      </c>
      <c r="G108" s="19" t="str">
        <f>IF(ISERROR(VLOOKUP(B108,#REF!,2,FALSE)),"",VLOOKUP(B108,#REF!,2,FALSE))</f>
        <v/>
      </c>
      <c r="H108" s="19" t="str">
        <f>IF(ISERROR(VLOOKUP(B108,#REF!,2,FALSE)),"",VLOOKUP(B108,#REF!,2,FALSE))</f>
        <v/>
      </c>
      <c r="I108" s="19" t="str">
        <f>IF(ISERROR(VLOOKUP(B108,#REF!,2,FALSE)),"",VLOOKUP(B108,#REF!,2,FALSE))</f>
        <v/>
      </c>
      <c r="J108" s="19"/>
      <c r="K108" s="19" t="str">
        <f>IF(ISERROR(VLOOKUP(B108,#REF!,2,FALSE)),"",VLOOKUP(B108,#REF!,2,FALSE))</f>
        <v/>
      </c>
    </row>
    <row r="109" spans="1:11" ht="12.75" customHeight="1" x14ac:dyDescent="0.25">
      <c r="A109" s="44" t="str">
        <f t="shared" si="1"/>
        <v/>
      </c>
      <c r="B109" s="22"/>
      <c r="C109" s="10" t="str">
        <f>IF(B109&lt;&gt;"",IF(ISERROR(VLOOKUP(B109,baza!A:C,2,FALSE)),"",VLOOKUP(B109,baza!A:C,2,FALSE)),"")</f>
        <v/>
      </c>
      <c r="D109" s="23" t="str">
        <f>IF(B109&lt;&gt;"",IF(ISERROR(VLOOKUP(B109,baza!A:C,3,FALSE)),"",VLOOKUP(B109,baza!A:C,3,FALSE)),"")</f>
        <v/>
      </c>
      <c r="E109" s="19"/>
      <c r="F109" s="19" t="str">
        <f>IF(ISERROR(VLOOKUP(B109,#REF!,2,FALSE)),"",VLOOKUP(B109,#REF!,2,FALSE))</f>
        <v/>
      </c>
      <c r="G109" s="19" t="str">
        <f>IF(ISERROR(VLOOKUP(B109,#REF!,2,FALSE)),"",VLOOKUP(B109,#REF!,2,FALSE))</f>
        <v/>
      </c>
      <c r="H109" s="19" t="str">
        <f>IF(ISERROR(VLOOKUP(B109,#REF!,2,FALSE)),"",VLOOKUP(B109,#REF!,2,FALSE))</f>
        <v/>
      </c>
      <c r="I109" s="19" t="str">
        <f>IF(ISERROR(VLOOKUP(B109,#REF!,2,FALSE)),"",VLOOKUP(B109,#REF!,2,FALSE))</f>
        <v/>
      </c>
      <c r="J109" s="19"/>
      <c r="K109" s="19" t="str">
        <f>IF(ISERROR(VLOOKUP(B109,#REF!,2,FALSE)),"",VLOOKUP(B109,#REF!,2,FALSE))</f>
        <v/>
      </c>
    </row>
    <row r="110" spans="1:11" ht="12.75" customHeight="1" x14ac:dyDescent="0.25">
      <c r="A110" s="44" t="str">
        <f t="shared" si="1"/>
        <v/>
      </c>
      <c r="B110" s="22"/>
      <c r="C110" s="10" t="str">
        <f>IF(B110&lt;&gt;"",IF(ISERROR(VLOOKUP(B110,baza!A:C,2,FALSE)),"",VLOOKUP(B110,baza!A:C,2,FALSE)),"")</f>
        <v/>
      </c>
      <c r="D110" s="23" t="str">
        <f>IF(B110&lt;&gt;"",IF(ISERROR(VLOOKUP(B110,baza!A:C,3,FALSE)),"",VLOOKUP(B110,baza!A:C,3,FALSE)),"")</f>
        <v/>
      </c>
      <c r="E110" s="19"/>
      <c r="F110" s="19" t="str">
        <f>IF(ISERROR(VLOOKUP(B110,#REF!,2,FALSE)),"",VLOOKUP(B110,#REF!,2,FALSE))</f>
        <v/>
      </c>
      <c r="G110" s="19" t="str">
        <f>IF(ISERROR(VLOOKUP(B110,#REF!,2,FALSE)),"",VLOOKUP(B110,#REF!,2,FALSE))</f>
        <v/>
      </c>
      <c r="H110" s="19" t="str">
        <f>IF(ISERROR(VLOOKUP(B110,#REF!,2,FALSE)),"",VLOOKUP(B110,#REF!,2,FALSE))</f>
        <v/>
      </c>
      <c r="I110" s="19" t="str">
        <f>IF(ISERROR(VLOOKUP(B110,#REF!,2,FALSE)),"",VLOOKUP(B110,#REF!,2,FALSE))</f>
        <v/>
      </c>
      <c r="J110" s="19"/>
      <c r="K110" s="19" t="str">
        <f>IF(ISERROR(VLOOKUP(B110,#REF!,2,FALSE)),"",VLOOKUP(B110,#REF!,2,FALSE))</f>
        <v/>
      </c>
    </row>
    <row r="111" spans="1:11" ht="12.75" customHeight="1" x14ac:dyDescent="0.25">
      <c r="A111" s="44" t="str">
        <f t="shared" si="1"/>
        <v/>
      </c>
      <c r="B111" s="22"/>
      <c r="C111" s="10" t="str">
        <f>IF(B111&lt;&gt;"",IF(ISERROR(VLOOKUP(B111,baza!A:C,2,FALSE)),"",VLOOKUP(B111,baza!A:C,2,FALSE)),"")</f>
        <v/>
      </c>
      <c r="D111" s="23" t="str">
        <f>IF(B111&lt;&gt;"",IF(ISERROR(VLOOKUP(B111,baza!A:C,3,FALSE)),"",VLOOKUP(B111,baza!A:C,3,FALSE)),"")</f>
        <v/>
      </c>
      <c r="E111" s="19"/>
      <c r="F111" s="19" t="str">
        <f>IF(ISERROR(VLOOKUP(B111,#REF!,2,FALSE)),"",VLOOKUP(B111,#REF!,2,FALSE))</f>
        <v/>
      </c>
      <c r="G111" s="19" t="str">
        <f>IF(ISERROR(VLOOKUP(B111,#REF!,2,FALSE)),"",VLOOKUP(B111,#REF!,2,FALSE))</f>
        <v/>
      </c>
      <c r="H111" s="19" t="str">
        <f>IF(ISERROR(VLOOKUP(B111,#REF!,2,FALSE)),"",VLOOKUP(B111,#REF!,2,FALSE))</f>
        <v/>
      </c>
      <c r="I111" s="19" t="str">
        <f>IF(ISERROR(VLOOKUP(B111,#REF!,2,FALSE)),"",VLOOKUP(B111,#REF!,2,FALSE))</f>
        <v/>
      </c>
      <c r="J111" s="19"/>
      <c r="K111" s="19" t="str">
        <f>IF(ISERROR(VLOOKUP(B111,#REF!,2,FALSE)),"",VLOOKUP(B111,#REF!,2,FALSE))</f>
        <v/>
      </c>
    </row>
    <row r="112" spans="1:11" ht="12.75" customHeight="1" x14ac:dyDescent="0.25">
      <c r="A112" s="44" t="str">
        <f t="shared" si="1"/>
        <v/>
      </c>
      <c r="B112" s="22"/>
      <c r="C112" s="10" t="str">
        <f>IF(B112&lt;&gt;"",IF(ISERROR(VLOOKUP(B112,baza!A:C,2,FALSE)),"",VLOOKUP(B112,baza!A:C,2,FALSE)),"")</f>
        <v/>
      </c>
      <c r="D112" s="23" t="str">
        <f>IF(B112&lt;&gt;"",IF(ISERROR(VLOOKUP(B112,baza!A:C,3,FALSE)),"",VLOOKUP(B112,baza!A:C,3,FALSE)),"")</f>
        <v/>
      </c>
      <c r="E112" s="19"/>
      <c r="F112" s="19" t="str">
        <f>IF(ISERROR(VLOOKUP(B112,#REF!,2,FALSE)),"",VLOOKUP(B112,#REF!,2,FALSE))</f>
        <v/>
      </c>
      <c r="G112" s="19" t="str">
        <f>IF(ISERROR(VLOOKUP(B112,#REF!,2,FALSE)),"",VLOOKUP(B112,#REF!,2,FALSE))</f>
        <v/>
      </c>
      <c r="H112" s="19" t="str">
        <f>IF(ISERROR(VLOOKUP(B112,#REF!,2,FALSE)),"",VLOOKUP(B112,#REF!,2,FALSE))</f>
        <v/>
      </c>
      <c r="I112" s="19" t="str">
        <f>IF(ISERROR(VLOOKUP(B112,#REF!,2,FALSE)),"",VLOOKUP(B112,#REF!,2,FALSE))</f>
        <v/>
      </c>
      <c r="J112" s="19"/>
      <c r="K112" s="19" t="str">
        <f>IF(ISERROR(VLOOKUP(B112,#REF!,2,FALSE)),"",VLOOKUP(B112,#REF!,2,FALSE))</f>
        <v/>
      </c>
    </row>
    <row r="113" spans="1:11" ht="12.75" customHeight="1" x14ac:dyDescent="0.25">
      <c r="A113" s="44" t="str">
        <f t="shared" si="1"/>
        <v/>
      </c>
      <c r="B113" s="22"/>
      <c r="C113" s="10" t="str">
        <f>IF(B113&lt;&gt;"",IF(ISERROR(VLOOKUP(B113,baza!A:C,2,FALSE)),"",VLOOKUP(B113,baza!A:C,2,FALSE)),"")</f>
        <v/>
      </c>
      <c r="D113" s="23" t="str">
        <f>IF(B113&lt;&gt;"",IF(ISERROR(VLOOKUP(B113,baza!A:C,3,FALSE)),"",VLOOKUP(B113,baza!A:C,3,FALSE)),"")</f>
        <v/>
      </c>
      <c r="E113" s="19"/>
      <c r="F113" s="19" t="str">
        <f>IF(ISERROR(VLOOKUP(B113,#REF!,2,FALSE)),"",VLOOKUP(B113,#REF!,2,FALSE))</f>
        <v/>
      </c>
      <c r="G113" s="19" t="str">
        <f>IF(ISERROR(VLOOKUP(B113,#REF!,2,FALSE)),"",VLOOKUP(B113,#REF!,2,FALSE))</f>
        <v/>
      </c>
      <c r="H113" s="19" t="str">
        <f>IF(ISERROR(VLOOKUP(B113,#REF!,2,FALSE)),"",VLOOKUP(B113,#REF!,2,FALSE))</f>
        <v/>
      </c>
      <c r="I113" s="19" t="str">
        <f>IF(ISERROR(VLOOKUP(B113,#REF!,2,FALSE)),"",VLOOKUP(B113,#REF!,2,FALSE))</f>
        <v/>
      </c>
      <c r="J113" s="19"/>
      <c r="K113" s="19" t="str">
        <f>IF(ISERROR(VLOOKUP(B113,#REF!,2,FALSE)),"",VLOOKUP(B113,#REF!,2,FALSE))</f>
        <v/>
      </c>
    </row>
    <row r="114" spans="1:11" ht="12.75" customHeight="1" x14ac:dyDescent="0.25">
      <c r="A114" s="44" t="str">
        <f t="shared" si="1"/>
        <v/>
      </c>
      <c r="B114" s="22"/>
      <c r="C114" s="10" t="str">
        <f>IF(B114&lt;&gt;"",IF(ISERROR(VLOOKUP(B114,baza!A:C,2,FALSE)),"",VLOOKUP(B114,baza!A:C,2,FALSE)),"")</f>
        <v/>
      </c>
      <c r="D114" s="23" t="str">
        <f>IF(B114&lt;&gt;"",IF(ISERROR(VLOOKUP(B114,baza!A:C,3,FALSE)),"",VLOOKUP(B114,baza!A:C,3,FALSE)),"")</f>
        <v/>
      </c>
      <c r="E114" s="19"/>
      <c r="F114" s="19" t="str">
        <f>IF(ISERROR(VLOOKUP(B114,#REF!,2,FALSE)),"",VLOOKUP(B114,#REF!,2,FALSE))</f>
        <v/>
      </c>
      <c r="G114" s="19" t="str">
        <f>IF(ISERROR(VLOOKUP(B114,#REF!,2,FALSE)),"",VLOOKUP(B114,#REF!,2,FALSE))</f>
        <v/>
      </c>
      <c r="H114" s="19" t="str">
        <f>IF(ISERROR(VLOOKUP(B114,#REF!,2,FALSE)),"",VLOOKUP(B114,#REF!,2,FALSE))</f>
        <v/>
      </c>
      <c r="I114" s="19" t="str">
        <f>IF(ISERROR(VLOOKUP(B114,#REF!,2,FALSE)),"",VLOOKUP(B114,#REF!,2,FALSE))</f>
        <v/>
      </c>
      <c r="J114" s="19"/>
      <c r="K114" s="19" t="str">
        <f>IF(ISERROR(VLOOKUP(B114,#REF!,2,FALSE)),"",VLOOKUP(B114,#REF!,2,FALSE))</f>
        <v/>
      </c>
    </row>
    <row r="115" spans="1:11" ht="12.75" customHeight="1" x14ac:dyDescent="0.25">
      <c r="A115" s="44" t="str">
        <f t="shared" si="1"/>
        <v/>
      </c>
      <c r="B115" s="22"/>
      <c r="C115" s="10" t="str">
        <f>IF(B115&lt;&gt;"",IF(ISERROR(VLOOKUP(B115,baza!A:C,2,FALSE)),"",VLOOKUP(B115,baza!A:C,2,FALSE)),"")</f>
        <v/>
      </c>
      <c r="D115" s="23" t="str">
        <f>IF(B115&lt;&gt;"",IF(ISERROR(VLOOKUP(B115,baza!A:C,3,FALSE)),"",VLOOKUP(B115,baza!A:C,3,FALSE)),"")</f>
        <v/>
      </c>
      <c r="E115" s="19"/>
      <c r="F115" s="19" t="str">
        <f>IF(ISERROR(VLOOKUP(B115,#REF!,2,FALSE)),"",VLOOKUP(B115,#REF!,2,FALSE))</f>
        <v/>
      </c>
      <c r="G115" s="19" t="str">
        <f>IF(ISERROR(VLOOKUP(B115,#REF!,2,FALSE)),"",VLOOKUP(B115,#REF!,2,FALSE))</f>
        <v/>
      </c>
      <c r="H115" s="19" t="str">
        <f>IF(ISERROR(VLOOKUP(B115,#REF!,2,FALSE)),"",VLOOKUP(B115,#REF!,2,FALSE))</f>
        <v/>
      </c>
      <c r="I115" s="19" t="str">
        <f>IF(ISERROR(VLOOKUP(B115,#REF!,2,FALSE)),"",VLOOKUP(B115,#REF!,2,FALSE))</f>
        <v/>
      </c>
      <c r="J115" s="19"/>
      <c r="K115" s="19" t="str">
        <f>IF(ISERROR(VLOOKUP(B115,#REF!,2,FALSE)),"",VLOOKUP(B115,#REF!,2,FALSE))</f>
        <v/>
      </c>
    </row>
    <row r="116" spans="1:11" ht="12.75" customHeight="1" x14ac:dyDescent="0.25">
      <c r="A116" s="44" t="str">
        <f t="shared" si="1"/>
        <v/>
      </c>
      <c r="B116" s="22"/>
      <c r="C116" s="10" t="str">
        <f>IF(B116&lt;&gt;"",IF(ISERROR(VLOOKUP(B116,baza!A:C,2,FALSE)),"",VLOOKUP(B116,baza!A:C,2,FALSE)),"")</f>
        <v/>
      </c>
      <c r="D116" s="23" t="str">
        <f>IF(B116&lt;&gt;"",IF(ISERROR(VLOOKUP(B116,baza!A:C,3,FALSE)),"",VLOOKUP(B116,baza!A:C,3,FALSE)),"")</f>
        <v/>
      </c>
      <c r="E116" s="19"/>
      <c r="F116" s="19" t="str">
        <f>IF(ISERROR(VLOOKUP(B116,#REF!,2,FALSE)),"",VLOOKUP(B116,#REF!,2,FALSE))</f>
        <v/>
      </c>
      <c r="G116" s="19" t="str">
        <f>IF(ISERROR(VLOOKUP(B116,#REF!,2,FALSE)),"",VLOOKUP(B116,#REF!,2,FALSE))</f>
        <v/>
      </c>
      <c r="H116" s="19" t="str">
        <f>IF(ISERROR(VLOOKUP(B116,#REF!,2,FALSE)),"",VLOOKUP(B116,#REF!,2,FALSE))</f>
        <v/>
      </c>
      <c r="I116" s="19" t="str">
        <f>IF(ISERROR(VLOOKUP(B116,#REF!,2,FALSE)),"",VLOOKUP(B116,#REF!,2,FALSE))</f>
        <v/>
      </c>
      <c r="J116" s="19"/>
      <c r="K116" s="19" t="str">
        <f>IF(ISERROR(VLOOKUP(B116,#REF!,2,FALSE)),"",VLOOKUP(B116,#REF!,2,FALSE))</f>
        <v/>
      </c>
    </row>
    <row r="117" spans="1:11" ht="12.75" customHeight="1" x14ac:dyDescent="0.25">
      <c r="A117" s="44" t="str">
        <f t="shared" si="1"/>
        <v/>
      </c>
      <c r="B117" s="22"/>
      <c r="C117" s="10" t="str">
        <f>IF(B117&lt;&gt;"",IF(ISERROR(VLOOKUP(B117,baza!A:C,2,FALSE)),"",VLOOKUP(B117,baza!A:C,2,FALSE)),"")</f>
        <v/>
      </c>
      <c r="D117" s="23" t="str">
        <f>IF(B117&lt;&gt;"",IF(ISERROR(VLOOKUP(B117,baza!A:C,3,FALSE)),"",VLOOKUP(B117,baza!A:C,3,FALSE)),"")</f>
        <v/>
      </c>
      <c r="E117" s="19"/>
      <c r="F117" s="19" t="str">
        <f>IF(ISERROR(VLOOKUP(B117,#REF!,2,FALSE)),"",VLOOKUP(B117,#REF!,2,FALSE))</f>
        <v/>
      </c>
      <c r="G117" s="19" t="str">
        <f>IF(ISERROR(VLOOKUP(B117,#REF!,2,FALSE)),"",VLOOKUP(B117,#REF!,2,FALSE))</f>
        <v/>
      </c>
      <c r="H117" s="19" t="str">
        <f>IF(ISERROR(VLOOKUP(B117,#REF!,2,FALSE)),"",VLOOKUP(B117,#REF!,2,FALSE))</f>
        <v/>
      </c>
      <c r="I117" s="19" t="str">
        <f>IF(ISERROR(VLOOKUP(B117,#REF!,2,FALSE)),"",VLOOKUP(B117,#REF!,2,FALSE))</f>
        <v/>
      </c>
      <c r="J117" s="19"/>
      <c r="K117" s="19" t="str">
        <f>IF(ISERROR(VLOOKUP(B117,#REF!,2,FALSE)),"",VLOOKUP(B117,#REF!,2,FALSE))</f>
        <v/>
      </c>
    </row>
    <row r="118" spans="1:11" ht="12.75" customHeight="1" x14ac:dyDescent="0.25">
      <c r="A118" s="44" t="str">
        <f t="shared" si="1"/>
        <v/>
      </c>
      <c r="B118" s="22"/>
      <c r="C118" s="10" t="str">
        <f>IF(B118&lt;&gt;"",IF(ISERROR(VLOOKUP(B118,baza!A:C,2,FALSE)),"",VLOOKUP(B118,baza!A:C,2,FALSE)),"")</f>
        <v/>
      </c>
      <c r="D118" s="23" t="str">
        <f>IF(B118&lt;&gt;"",IF(ISERROR(VLOOKUP(B118,baza!A:C,3,FALSE)),"",VLOOKUP(B118,baza!A:C,3,FALSE)),"")</f>
        <v/>
      </c>
      <c r="E118" s="19"/>
      <c r="F118" s="19" t="str">
        <f>IF(ISERROR(VLOOKUP(B118,#REF!,2,FALSE)),"",VLOOKUP(B118,#REF!,2,FALSE))</f>
        <v/>
      </c>
      <c r="G118" s="19" t="str">
        <f>IF(ISERROR(VLOOKUP(B118,#REF!,2,FALSE)),"",VLOOKUP(B118,#REF!,2,FALSE))</f>
        <v/>
      </c>
      <c r="H118" s="19" t="str">
        <f>IF(ISERROR(VLOOKUP(B118,#REF!,2,FALSE)),"",VLOOKUP(B118,#REF!,2,FALSE))</f>
        <v/>
      </c>
      <c r="I118" s="19" t="str">
        <f>IF(ISERROR(VLOOKUP(B118,#REF!,2,FALSE)),"",VLOOKUP(B118,#REF!,2,FALSE))</f>
        <v/>
      </c>
      <c r="J118" s="19"/>
      <c r="K118" s="19" t="str">
        <f>IF(ISERROR(VLOOKUP(B118,#REF!,2,FALSE)),"",VLOOKUP(B118,#REF!,2,FALSE))</f>
        <v/>
      </c>
    </row>
    <row r="119" spans="1:11" ht="12.75" customHeight="1" x14ac:dyDescent="0.25">
      <c r="A119" s="44" t="str">
        <f t="shared" si="1"/>
        <v/>
      </c>
      <c r="B119" s="22"/>
      <c r="C119" s="10" t="str">
        <f>IF(B119&lt;&gt;"",IF(ISERROR(VLOOKUP(B119,baza!A:C,2,FALSE)),"",VLOOKUP(B119,baza!A:C,2,FALSE)),"")</f>
        <v/>
      </c>
      <c r="D119" s="23" t="str">
        <f>IF(B119&lt;&gt;"",IF(ISERROR(VLOOKUP(B119,baza!A:C,3,FALSE)),"",VLOOKUP(B119,baza!A:C,3,FALSE)),"")</f>
        <v/>
      </c>
      <c r="E119" s="19"/>
      <c r="F119" s="19" t="str">
        <f>IF(ISERROR(VLOOKUP(B119,#REF!,2,FALSE)),"",VLOOKUP(B119,#REF!,2,FALSE))</f>
        <v/>
      </c>
      <c r="G119" s="19" t="str">
        <f>IF(ISERROR(VLOOKUP(B119,#REF!,2,FALSE)),"",VLOOKUP(B119,#REF!,2,FALSE))</f>
        <v/>
      </c>
      <c r="H119" s="19" t="str">
        <f>IF(ISERROR(VLOOKUP(B119,#REF!,2,FALSE)),"",VLOOKUP(B119,#REF!,2,FALSE))</f>
        <v/>
      </c>
      <c r="I119" s="19" t="str">
        <f>IF(ISERROR(VLOOKUP(B119,#REF!,2,FALSE)),"",VLOOKUP(B119,#REF!,2,FALSE))</f>
        <v/>
      </c>
      <c r="J119" s="19"/>
      <c r="K119" s="19" t="str">
        <f>IF(ISERROR(VLOOKUP(B119,#REF!,2,FALSE)),"",VLOOKUP(B119,#REF!,2,FALSE))</f>
        <v/>
      </c>
    </row>
    <row r="120" spans="1:11" ht="12.75" customHeight="1" x14ac:dyDescent="0.25">
      <c r="A120" s="44" t="str">
        <f t="shared" si="1"/>
        <v/>
      </c>
      <c r="B120" s="22"/>
      <c r="C120" s="10" t="str">
        <f>IF(B120&lt;&gt;"",IF(ISERROR(VLOOKUP(B120,baza!A:C,2,FALSE)),"",VLOOKUP(B120,baza!A:C,2,FALSE)),"")</f>
        <v/>
      </c>
      <c r="D120" s="23" t="str">
        <f>IF(B120&lt;&gt;"",IF(ISERROR(VLOOKUP(B120,baza!A:C,3,FALSE)),"",VLOOKUP(B120,baza!A:C,3,FALSE)),"")</f>
        <v/>
      </c>
      <c r="E120" s="19"/>
      <c r="F120" s="19" t="str">
        <f>IF(ISERROR(VLOOKUP(B120,#REF!,2,FALSE)),"",VLOOKUP(B120,#REF!,2,FALSE))</f>
        <v/>
      </c>
      <c r="G120" s="19" t="str">
        <f>IF(ISERROR(VLOOKUP(B120,#REF!,2,FALSE)),"",VLOOKUP(B120,#REF!,2,FALSE))</f>
        <v/>
      </c>
      <c r="H120" s="19" t="str">
        <f>IF(ISERROR(VLOOKUP(B120,#REF!,2,FALSE)),"",VLOOKUP(B120,#REF!,2,FALSE))</f>
        <v/>
      </c>
      <c r="I120" s="19" t="str">
        <f>IF(ISERROR(VLOOKUP(B120,#REF!,2,FALSE)),"",VLOOKUP(B120,#REF!,2,FALSE))</f>
        <v/>
      </c>
      <c r="J120" s="19"/>
      <c r="K120" s="19" t="str">
        <f>IF(ISERROR(VLOOKUP(B120,#REF!,2,FALSE)),"",VLOOKUP(B120,#REF!,2,FALSE))</f>
        <v/>
      </c>
    </row>
    <row r="121" spans="1:11" ht="12.75" customHeight="1" x14ac:dyDescent="0.25">
      <c r="A121" s="44" t="str">
        <f t="shared" si="1"/>
        <v/>
      </c>
      <c r="B121" s="22"/>
      <c r="C121" s="10" t="str">
        <f>IF(B121&lt;&gt;"",IF(ISERROR(VLOOKUP(B121,baza!A:C,2,FALSE)),"",VLOOKUP(B121,baza!A:C,2,FALSE)),"")</f>
        <v/>
      </c>
      <c r="D121" s="23" t="str">
        <f>IF(B121&lt;&gt;"",IF(ISERROR(VLOOKUP(B121,baza!A:C,3,FALSE)),"",VLOOKUP(B121,baza!A:C,3,FALSE)),"")</f>
        <v/>
      </c>
      <c r="E121" s="19"/>
      <c r="F121" s="19" t="str">
        <f>IF(ISERROR(VLOOKUP(B121,#REF!,2,FALSE)),"",VLOOKUP(B121,#REF!,2,FALSE))</f>
        <v/>
      </c>
      <c r="G121" s="19" t="str">
        <f>IF(ISERROR(VLOOKUP(B121,#REF!,2,FALSE)),"",VLOOKUP(B121,#REF!,2,FALSE))</f>
        <v/>
      </c>
      <c r="H121" s="19" t="str">
        <f>IF(ISERROR(VLOOKUP(B121,#REF!,2,FALSE)),"",VLOOKUP(B121,#REF!,2,FALSE))</f>
        <v/>
      </c>
      <c r="I121" s="19" t="str">
        <f>IF(ISERROR(VLOOKUP(B121,#REF!,2,FALSE)),"",VLOOKUP(B121,#REF!,2,FALSE))</f>
        <v/>
      </c>
      <c r="J121" s="19"/>
      <c r="K121" s="19" t="str">
        <f>IF(ISERROR(VLOOKUP(B121,#REF!,2,FALSE)),"",VLOOKUP(B121,#REF!,2,FALSE))</f>
        <v/>
      </c>
    </row>
    <row r="122" spans="1:11" ht="12.75" customHeight="1" x14ac:dyDescent="0.25">
      <c r="A122" s="44" t="str">
        <f t="shared" si="1"/>
        <v/>
      </c>
      <c r="B122" s="22"/>
      <c r="C122" s="10" t="str">
        <f>IF(B122&lt;&gt;"",IF(ISERROR(VLOOKUP(B122,baza!A:C,2,FALSE)),"",VLOOKUP(B122,baza!A:C,2,FALSE)),"")</f>
        <v/>
      </c>
      <c r="D122" s="23" t="str">
        <f>IF(B122&lt;&gt;"",IF(ISERROR(VLOOKUP(B122,baza!A:C,3,FALSE)),"",VLOOKUP(B122,baza!A:C,3,FALSE)),"")</f>
        <v/>
      </c>
      <c r="E122" s="19"/>
      <c r="F122" s="19" t="str">
        <f>IF(ISERROR(VLOOKUP(B122,#REF!,2,FALSE)),"",VLOOKUP(B122,#REF!,2,FALSE))</f>
        <v/>
      </c>
      <c r="G122" s="19" t="str">
        <f>IF(ISERROR(VLOOKUP(B122,#REF!,2,FALSE)),"",VLOOKUP(B122,#REF!,2,FALSE))</f>
        <v/>
      </c>
      <c r="H122" s="19" t="str">
        <f>IF(ISERROR(VLOOKUP(B122,#REF!,2,FALSE)),"",VLOOKUP(B122,#REF!,2,FALSE))</f>
        <v/>
      </c>
      <c r="I122" s="19" t="str">
        <f>IF(ISERROR(VLOOKUP(B122,#REF!,2,FALSE)),"",VLOOKUP(B122,#REF!,2,FALSE))</f>
        <v/>
      </c>
      <c r="J122" s="19"/>
      <c r="K122" s="19" t="str">
        <f>IF(ISERROR(VLOOKUP(B122,#REF!,2,FALSE)),"",VLOOKUP(B122,#REF!,2,FALSE))</f>
        <v/>
      </c>
    </row>
    <row r="123" spans="1:11" ht="12.75" customHeight="1" x14ac:dyDescent="0.25">
      <c r="A123" s="44" t="str">
        <f t="shared" si="1"/>
        <v/>
      </c>
      <c r="B123" s="22"/>
      <c r="C123" s="10" t="str">
        <f>IF(B123&lt;&gt;"",IF(ISERROR(VLOOKUP(B123,baza!A:C,2,FALSE)),"",VLOOKUP(B123,baza!A:C,2,FALSE)),"")</f>
        <v/>
      </c>
      <c r="D123" s="23" t="str">
        <f>IF(B123&lt;&gt;"",IF(ISERROR(VLOOKUP(B123,baza!A:C,3,FALSE)),"",VLOOKUP(B123,baza!A:C,3,FALSE)),"")</f>
        <v/>
      </c>
      <c r="E123" s="19"/>
      <c r="F123" s="19" t="str">
        <f>IF(ISERROR(VLOOKUP(B123,#REF!,2,FALSE)),"",VLOOKUP(B123,#REF!,2,FALSE))</f>
        <v/>
      </c>
      <c r="G123" s="19" t="str">
        <f>IF(ISERROR(VLOOKUP(B123,#REF!,2,FALSE)),"",VLOOKUP(B123,#REF!,2,FALSE))</f>
        <v/>
      </c>
      <c r="H123" s="19" t="str">
        <f>IF(ISERROR(VLOOKUP(B123,#REF!,2,FALSE)),"",VLOOKUP(B123,#REF!,2,FALSE))</f>
        <v/>
      </c>
      <c r="I123" s="19" t="str">
        <f>IF(ISERROR(VLOOKUP(B123,#REF!,2,FALSE)),"",VLOOKUP(B123,#REF!,2,FALSE))</f>
        <v/>
      </c>
      <c r="J123" s="19"/>
      <c r="K123" s="19" t="str">
        <f>IF(ISERROR(VLOOKUP(B123,#REF!,2,FALSE)),"",VLOOKUP(B123,#REF!,2,FALSE))</f>
        <v/>
      </c>
    </row>
    <row r="124" spans="1:11" ht="12.75" customHeight="1" x14ac:dyDescent="0.25">
      <c r="A124" s="44" t="str">
        <f t="shared" si="1"/>
        <v/>
      </c>
      <c r="B124" s="22"/>
      <c r="C124" s="10" t="str">
        <f>IF(B124&lt;&gt;"",IF(ISERROR(VLOOKUP(B124,baza!A:C,2,FALSE)),"",VLOOKUP(B124,baza!A:C,2,FALSE)),"")</f>
        <v/>
      </c>
      <c r="D124" s="23" t="str">
        <f>IF(B124&lt;&gt;"",IF(ISERROR(VLOOKUP(B124,baza!A:C,3,FALSE)),"",VLOOKUP(B124,baza!A:C,3,FALSE)),"")</f>
        <v/>
      </c>
      <c r="E124" s="19"/>
      <c r="F124" s="19" t="str">
        <f>IF(ISERROR(VLOOKUP(B124,#REF!,2,FALSE)),"",VLOOKUP(B124,#REF!,2,FALSE))</f>
        <v/>
      </c>
      <c r="G124" s="19" t="str">
        <f>IF(ISERROR(VLOOKUP(B124,#REF!,2,FALSE)),"",VLOOKUP(B124,#REF!,2,FALSE))</f>
        <v/>
      </c>
      <c r="H124" s="19" t="str">
        <f>IF(ISERROR(VLOOKUP(B124,#REF!,2,FALSE)),"",VLOOKUP(B124,#REF!,2,FALSE))</f>
        <v/>
      </c>
      <c r="I124" s="19" t="str">
        <f>IF(ISERROR(VLOOKUP(B124,#REF!,2,FALSE)),"",VLOOKUP(B124,#REF!,2,FALSE))</f>
        <v/>
      </c>
      <c r="J124" s="19"/>
      <c r="K124" s="19" t="str">
        <f>IF(ISERROR(VLOOKUP(B124,#REF!,2,FALSE)),"",VLOOKUP(B124,#REF!,2,FALSE))</f>
        <v/>
      </c>
    </row>
    <row r="125" spans="1:11" ht="12.75" customHeight="1" x14ac:dyDescent="0.25">
      <c r="A125" s="44" t="str">
        <f t="shared" si="1"/>
        <v/>
      </c>
      <c r="B125" s="22"/>
      <c r="C125" s="10" t="str">
        <f>IF(B125&lt;&gt;"",IF(ISERROR(VLOOKUP(B125,baza!A:C,2,FALSE)),"",VLOOKUP(B125,baza!A:C,2,FALSE)),"")</f>
        <v/>
      </c>
      <c r="D125" s="23" t="str">
        <f>IF(B125&lt;&gt;"",IF(ISERROR(VLOOKUP(B125,baza!A:C,3,FALSE)),"",VLOOKUP(B125,baza!A:C,3,FALSE)),"")</f>
        <v/>
      </c>
      <c r="E125" s="19"/>
      <c r="F125" s="19" t="str">
        <f>IF(ISERROR(VLOOKUP(B125,#REF!,2,FALSE)),"",VLOOKUP(B125,#REF!,2,FALSE))</f>
        <v/>
      </c>
      <c r="G125" s="19" t="str">
        <f>IF(ISERROR(VLOOKUP(B125,#REF!,2,FALSE)),"",VLOOKUP(B125,#REF!,2,FALSE))</f>
        <v/>
      </c>
      <c r="H125" s="19" t="str">
        <f>IF(ISERROR(VLOOKUP(B125,#REF!,2,FALSE)),"",VLOOKUP(B125,#REF!,2,FALSE))</f>
        <v/>
      </c>
      <c r="I125" s="19" t="str">
        <f>IF(ISERROR(VLOOKUP(B125,#REF!,2,FALSE)),"",VLOOKUP(B125,#REF!,2,FALSE))</f>
        <v/>
      </c>
      <c r="J125" s="19"/>
      <c r="K125" s="19" t="str">
        <f>IF(ISERROR(VLOOKUP(B125,#REF!,2,FALSE)),"",VLOOKUP(B125,#REF!,2,FALSE))</f>
        <v/>
      </c>
    </row>
    <row r="126" spans="1:11" ht="12.75" customHeight="1" x14ac:dyDescent="0.25">
      <c r="A126" s="44" t="str">
        <f t="shared" si="1"/>
        <v/>
      </c>
      <c r="B126" s="22"/>
      <c r="C126" s="10" t="str">
        <f>IF(B126&lt;&gt;"",IF(ISERROR(VLOOKUP(B126,baza!A:C,2,FALSE)),"",VLOOKUP(B126,baza!A:C,2,FALSE)),"")</f>
        <v/>
      </c>
      <c r="D126" s="23" t="str">
        <f>IF(B126&lt;&gt;"",IF(ISERROR(VLOOKUP(B126,baza!A:C,3,FALSE)),"",VLOOKUP(B126,baza!A:C,3,FALSE)),"")</f>
        <v/>
      </c>
      <c r="E126" s="19"/>
      <c r="F126" s="19" t="str">
        <f>IF(ISERROR(VLOOKUP(B126,#REF!,2,FALSE)),"",VLOOKUP(B126,#REF!,2,FALSE))</f>
        <v/>
      </c>
      <c r="G126" s="19" t="str">
        <f>IF(ISERROR(VLOOKUP(B126,#REF!,2,FALSE)),"",VLOOKUP(B126,#REF!,2,FALSE))</f>
        <v/>
      </c>
      <c r="H126" s="19" t="str">
        <f>IF(ISERROR(VLOOKUP(B126,#REF!,2,FALSE)),"",VLOOKUP(B126,#REF!,2,FALSE))</f>
        <v/>
      </c>
      <c r="I126" s="19" t="str">
        <f>IF(ISERROR(VLOOKUP(B126,#REF!,2,FALSE)),"",VLOOKUP(B126,#REF!,2,FALSE))</f>
        <v/>
      </c>
      <c r="J126" s="19"/>
      <c r="K126" s="19" t="str">
        <f>IF(ISERROR(VLOOKUP(B126,#REF!,2,FALSE)),"",VLOOKUP(B126,#REF!,2,FALSE))</f>
        <v/>
      </c>
    </row>
    <row r="127" spans="1:11" ht="12.75" customHeight="1" x14ac:dyDescent="0.25">
      <c r="A127" s="44" t="str">
        <f t="shared" si="1"/>
        <v/>
      </c>
      <c r="B127" s="22"/>
      <c r="C127" s="10" t="str">
        <f>IF(B127&lt;&gt;"",IF(ISERROR(VLOOKUP(B127,baza!A:C,2,FALSE)),"",VLOOKUP(B127,baza!A:C,2,FALSE)),"")</f>
        <v/>
      </c>
      <c r="D127" s="23" t="str">
        <f>IF(B127&lt;&gt;"",IF(ISERROR(VLOOKUP(B127,baza!A:C,3,FALSE)),"",VLOOKUP(B127,baza!A:C,3,FALSE)),"")</f>
        <v/>
      </c>
      <c r="E127" s="19"/>
      <c r="F127" s="19" t="str">
        <f>IF(ISERROR(VLOOKUP(B127,#REF!,2,FALSE)),"",VLOOKUP(B127,#REF!,2,FALSE))</f>
        <v/>
      </c>
      <c r="G127" s="19" t="str">
        <f>IF(ISERROR(VLOOKUP(B127,#REF!,2,FALSE)),"",VLOOKUP(B127,#REF!,2,FALSE))</f>
        <v/>
      </c>
      <c r="H127" s="19" t="str">
        <f>IF(ISERROR(VLOOKUP(B127,#REF!,2,FALSE)),"",VLOOKUP(B127,#REF!,2,FALSE))</f>
        <v/>
      </c>
      <c r="I127" s="19" t="str">
        <f>IF(ISERROR(VLOOKUP(B127,#REF!,2,FALSE)),"",VLOOKUP(B127,#REF!,2,FALSE))</f>
        <v/>
      </c>
      <c r="J127" s="19"/>
      <c r="K127" s="19" t="str">
        <f>IF(ISERROR(VLOOKUP(B127,#REF!,2,FALSE)),"",VLOOKUP(B127,#REF!,2,FALSE))</f>
        <v/>
      </c>
    </row>
    <row r="128" spans="1:11" ht="12.75" customHeight="1" x14ac:dyDescent="0.25">
      <c r="A128" s="44" t="str">
        <f t="shared" si="1"/>
        <v/>
      </c>
      <c r="B128" s="22"/>
      <c r="C128" s="10" t="str">
        <f>IF(B128&lt;&gt;"",IF(ISERROR(VLOOKUP(B128,baza!A:C,2,FALSE)),"",VLOOKUP(B128,baza!A:C,2,FALSE)),"")</f>
        <v/>
      </c>
      <c r="D128" s="23" t="str">
        <f>IF(B128&lt;&gt;"",IF(ISERROR(VLOOKUP(B128,baza!A:C,3,FALSE)),"",VLOOKUP(B128,baza!A:C,3,FALSE)),"")</f>
        <v/>
      </c>
      <c r="E128" s="19"/>
      <c r="F128" s="19" t="str">
        <f>IF(ISERROR(VLOOKUP(B128,#REF!,2,FALSE)),"",VLOOKUP(B128,#REF!,2,FALSE))</f>
        <v/>
      </c>
      <c r="G128" s="19" t="str">
        <f>IF(ISERROR(VLOOKUP(B128,#REF!,2,FALSE)),"",VLOOKUP(B128,#REF!,2,FALSE))</f>
        <v/>
      </c>
      <c r="H128" s="19" t="str">
        <f>IF(ISERROR(VLOOKUP(B128,#REF!,2,FALSE)),"",VLOOKUP(B128,#REF!,2,FALSE))</f>
        <v/>
      </c>
      <c r="I128" s="19" t="str">
        <f>IF(ISERROR(VLOOKUP(B128,#REF!,2,FALSE)),"",VLOOKUP(B128,#REF!,2,FALSE))</f>
        <v/>
      </c>
      <c r="J128" s="19"/>
      <c r="K128" s="19" t="str">
        <f>IF(ISERROR(VLOOKUP(B128,#REF!,2,FALSE)),"",VLOOKUP(B128,#REF!,2,FALSE))</f>
        <v/>
      </c>
    </row>
    <row r="129" spans="1:11" ht="12.75" customHeight="1" x14ac:dyDescent="0.25">
      <c r="A129" s="44" t="str">
        <f t="shared" si="1"/>
        <v/>
      </c>
      <c r="B129" s="22"/>
      <c r="C129" s="10" t="str">
        <f>IF(B129&lt;&gt;"",IF(ISERROR(VLOOKUP(B129,baza!A:C,2,FALSE)),"",VLOOKUP(B129,baza!A:C,2,FALSE)),"")</f>
        <v/>
      </c>
      <c r="D129" s="23" t="str">
        <f>IF(B129&lt;&gt;"",IF(ISERROR(VLOOKUP(B129,baza!A:C,3,FALSE)),"",VLOOKUP(B129,baza!A:C,3,FALSE)),"")</f>
        <v/>
      </c>
      <c r="E129" s="19"/>
      <c r="F129" s="19" t="str">
        <f>IF(ISERROR(VLOOKUP(B129,#REF!,2,FALSE)),"",VLOOKUP(B129,#REF!,2,FALSE))</f>
        <v/>
      </c>
      <c r="G129" s="19" t="str">
        <f>IF(ISERROR(VLOOKUP(B129,#REF!,2,FALSE)),"",VLOOKUP(B129,#REF!,2,FALSE))</f>
        <v/>
      </c>
      <c r="H129" s="19" t="str">
        <f>IF(ISERROR(VLOOKUP(B129,#REF!,2,FALSE)),"",VLOOKUP(B129,#REF!,2,FALSE))</f>
        <v/>
      </c>
      <c r="I129" s="19" t="str">
        <f>IF(ISERROR(VLOOKUP(B129,#REF!,2,FALSE)),"",VLOOKUP(B129,#REF!,2,FALSE))</f>
        <v/>
      </c>
      <c r="J129" s="19"/>
      <c r="K129" s="19" t="str">
        <f>IF(ISERROR(VLOOKUP(B129,#REF!,2,FALSE)),"",VLOOKUP(B129,#REF!,2,FALSE))</f>
        <v/>
      </c>
    </row>
    <row r="130" spans="1:11" ht="12.75" customHeight="1" x14ac:dyDescent="0.25">
      <c r="A130" s="44" t="str">
        <f t="shared" si="1"/>
        <v/>
      </c>
      <c r="B130" s="22"/>
      <c r="C130" s="10" t="str">
        <f>IF(B130&lt;&gt;"",IF(ISERROR(VLOOKUP(B130,baza!A:C,2,FALSE)),"",VLOOKUP(B130,baza!A:C,2,FALSE)),"")</f>
        <v/>
      </c>
      <c r="D130" s="23" t="str">
        <f>IF(B130&lt;&gt;"",IF(ISERROR(VLOOKUP(B130,baza!A:C,3,FALSE)),"",VLOOKUP(B130,baza!A:C,3,FALSE)),"")</f>
        <v/>
      </c>
      <c r="E130" s="19"/>
      <c r="F130" s="19" t="str">
        <f>IF(ISERROR(VLOOKUP(B130,#REF!,2,FALSE)),"",VLOOKUP(B130,#REF!,2,FALSE))</f>
        <v/>
      </c>
      <c r="G130" s="19" t="str">
        <f>IF(ISERROR(VLOOKUP(B130,#REF!,2,FALSE)),"",VLOOKUP(B130,#REF!,2,FALSE))</f>
        <v/>
      </c>
      <c r="H130" s="19" t="str">
        <f>IF(ISERROR(VLOOKUP(B130,#REF!,2,FALSE)),"",VLOOKUP(B130,#REF!,2,FALSE))</f>
        <v/>
      </c>
      <c r="I130" s="19" t="str">
        <f>IF(ISERROR(VLOOKUP(B130,#REF!,2,FALSE)),"",VLOOKUP(B130,#REF!,2,FALSE))</f>
        <v/>
      </c>
      <c r="J130" s="19"/>
      <c r="K130" s="19" t="str">
        <f>IF(ISERROR(VLOOKUP(B130,#REF!,2,FALSE)),"",VLOOKUP(B130,#REF!,2,FALSE))</f>
        <v/>
      </c>
    </row>
    <row r="131" spans="1:11" ht="12.75" customHeight="1" x14ac:dyDescent="0.25">
      <c r="A131" s="44" t="str">
        <f t="shared" si="1"/>
        <v/>
      </c>
      <c r="B131" s="22"/>
      <c r="C131" s="10" t="str">
        <f>IF(B131&lt;&gt;"",IF(ISERROR(VLOOKUP(B131,baza!A:C,2,FALSE)),"",VLOOKUP(B131,baza!A:C,2,FALSE)),"")</f>
        <v/>
      </c>
      <c r="D131" s="23" t="str">
        <f>IF(B131&lt;&gt;"",IF(ISERROR(VLOOKUP(B131,baza!A:C,3,FALSE)),"",VLOOKUP(B131,baza!A:C,3,FALSE)),"")</f>
        <v/>
      </c>
      <c r="E131" s="19"/>
      <c r="F131" s="19" t="str">
        <f>IF(ISERROR(VLOOKUP(B131,#REF!,2,FALSE)),"",VLOOKUP(B131,#REF!,2,FALSE))</f>
        <v/>
      </c>
      <c r="G131" s="19" t="str">
        <f>IF(ISERROR(VLOOKUP(B131,#REF!,2,FALSE)),"",VLOOKUP(B131,#REF!,2,FALSE))</f>
        <v/>
      </c>
      <c r="H131" s="19" t="str">
        <f>IF(ISERROR(VLOOKUP(B131,#REF!,2,FALSE)),"",VLOOKUP(B131,#REF!,2,FALSE))</f>
        <v/>
      </c>
      <c r="I131" s="19" t="str">
        <f>IF(ISERROR(VLOOKUP(B131,#REF!,2,FALSE)),"",VLOOKUP(B131,#REF!,2,FALSE))</f>
        <v/>
      </c>
      <c r="J131" s="19"/>
      <c r="K131" s="19" t="str">
        <f>IF(ISERROR(VLOOKUP(B131,#REF!,2,FALSE)),"",VLOOKUP(B131,#REF!,2,FALSE))</f>
        <v/>
      </c>
    </row>
    <row r="132" spans="1:11" ht="12.75" customHeight="1" x14ac:dyDescent="0.25">
      <c r="A132" s="44" t="str">
        <f t="shared" si="1"/>
        <v/>
      </c>
      <c r="B132" s="22"/>
      <c r="C132" s="10" t="str">
        <f>IF(B132&lt;&gt;"",IF(ISERROR(VLOOKUP(B132,baza!A:C,2,FALSE)),"",VLOOKUP(B132,baza!A:C,2,FALSE)),"")</f>
        <v/>
      </c>
      <c r="D132" s="23" t="str">
        <f>IF(B132&lt;&gt;"",IF(ISERROR(VLOOKUP(B132,baza!A:C,3,FALSE)),"",VLOOKUP(B132,baza!A:C,3,FALSE)),"")</f>
        <v/>
      </c>
      <c r="E132" s="19"/>
      <c r="F132" s="19" t="str">
        <f>IF(ISERROR(VLOOKUP(B132,#REF!,2,FALSE)),"",VLOOKUP(B132,#REF!,2,FALSE))</f>
        <v/>
      </c>
      <c r="G132" s="19" t="str">
        <f>IF(ISERROR(VLOOKUP(B132,#REF!,2,FALSE)),"",VLOOKUP(B132,#REF!,2,FALSE))</f>
        <v/>
      </c>
      <c r="H132" s="19" t="str">
        <f>IF(ISERROR(VLOOKUP(B132,#REF!,2,FALSE)),"",VLOOKUP(B132,#REF!,2,FALSE))</f>
        <v/>
      </c>
      <c r="I132" s="19" t="str">
        <f>IF(ISERROR(VLOOKUP(B132,#REF!,2,FALSE)),"",VLOOKUP(B132,#REF!,2,FALSE))</f>
        <v/>
      </c>
      <c r="J132" s="19"/>
      <c r="K132" s="19" t="str">
        <f>IF(ISERROR(VLOOKUP(B132,#REF!,2,FALSE)),"",VLOOKUP(B132,#REF!,2,FALSE))</f>
        <v/>
      </c>
    </row>
    <row r="133" spans="1:11" ht="12.75" customHeight="1" x14ac:dyDescent="0.25">
      <c r="A133" s="44" t="str">
        <f t="shared" si="1"/>
        <v/>
      </c>
      <c r="B133" s="22"/>
      <c r="C133" s="10" t="str">
        <f>IF(B133&lt;&gt;"",IF(ISERROR(VLOOKUP(B133,baza!A:C,2,FALSE)),"",VLOOKUP(B133,baza!A:C,2,FALSE)),"")</f>
        <v/>
      </c>
      <c r="D133" s="23" t="str">
        <f>IF(B133&lt;&gt;"",IF(ISERROR(VLOOKUP(B133,baza!A:C,3,FALSE)),"",VLOOKUP(B133,baza!A:C,3,FALSE)),"")</f>
        <v/>
      </c>
      <c r="E133" s="19"/>
      <c r="F133" s="19" t="str">
        <f>IF(ISERROR(VLOOKUP(B133,#REF!,2,FALSE)),"",VLOOKUP(B133,#REF!,2,FALSE))</f>
        <v/>
      </c>
      <c r="G133" s="19" t="str">
        <f>IF(ISERROR(VLOOKUP(B133,#REF!,2,FALSE)),"",VLOOKUP(B133,#REF!,2,FALSE))</f>
        <v/>
      </c>
      <c r="H133" s="19" t="str">
        <f>IF(ISERROR(VLOOKUP(B133,#REF!,2,FALSE)),"",VLOOKUP(B133,#REF!,2,FALSE))</f>
        <v/>
      </c>
      <c r="I133" s="19" t="str">
        <f>IF(ISERROR(VLOOKUP(B133,#REF!,2,FALSE)),"",VLOOKUP(B133,#REF!,2,FALSE))</f>
        <v/>
      </c>
      <c r="J133" s="19"/>
      <c r="K133" s="19" t="str">
        <f>IF(ISERROR(VLOOKUP(B133,#REF!,2,FALSE)),"",VLOOKUP(B133,#REF!,2,FALSE))</f>
        <v/>
      </c>
    </row>
    <row r="134" spans="1:11" ht="12.75" customHeight="1" x14ac:dyDescent="0.25">
      <c r="A134" s="44" t="str">
        <f t="shared" si="1"/>
        <v/>
      </c>
      <c r="B134" s="22"/>
      <c r="C134" s="10" t="str">
        <f>IF(B134&lt;&gt;"",IF(ISERROR(VLOOKUP(B134,baza!A:C,2,FALSE)),"",VLOOKUP(B134,baza!A:C,2,FALSE)),"")</f>
        <v/>
      </c>
      <c r="D134" s="23" t="str">
        <f>IF(B134&lt;&gt;"",IF(ISERROR(VLOOKUP(B134,baza!A:C,3,FALSE)),"",VLOOKUP(B134,baza!A:C,3,FALSE)),"")</f>
        <v/>
      </c>
      <c r="E134" s="19"/>
      <c r="F134" s="19" t="str">
        <f>IF(ISERROR(VLOOKUP(B134,#REF!,2,FALSE)),"",VLOOKUP(B134,#REF!,2,FALSE))</f>
        <v/>
      </c>
      <c r="G134" s="19" t="str">
        <f>IF(ISERROR(VLOOKUP(B134,#REF!,2,FALSE)),"",VLOOKUP(B134,#REF!,2,FALSE))</f>
        <v/>
      </c>
      <c r="H134" s="19" t="str">
        <f>IF(ISERROR(VLOOKUP(B134,#REF!,2,FALSE)),"",VLOOKUP(B134,#REF!,2,FALSE))</f>
        <v/>
      </c>
      <c r="I134" s="19" t="str">
        <f>IF(ISERROR(VLOOKUP(B134,#REF!,2,FALSE)),"",VLOOKUP(B134,#REF!,2,FALSE))</f>
        <v/>
      </c>
      <c r="J134" s="19"/>
      <c r="K134" s="19" t="str">
        <f>IF(ISERROR(VLOOKUP(B134,#REF!,2,FALSE)),"",VLOOKUP(B134,#REF!,2,FALSE))</f>
        <v/>
      </c>
    </row>
    <row r="135" spans="1:11" ht="12.75" customHeight="1" x14ac:dyDescent="0.25">
      <c r="A135" s="44" t="str">
        <f t="shared" si="1"/>
        <v/>
      </c>
      <c r="B135" s="22"/>
      <c r="C135" s="10" t="str">
        <f>IF(B135&lt;&gt;"",IF(ISERROR(VLOOKUP(B135,baza!A:C,2,FALSE)),"",VLOOKUP(B135,baza!A:C,2,FALSE)),"")</f>
        <v/>
      </c>
      <c r="D135" s="23" t="str">
        <f>IF(B135&lt;&gt;"",IF(ISERROR(VLOOKUP(B135,baza!A:C,3,FALSE)),"",VLOOKUP(B135,baza!A:C,3,FALSE)),"")</f>
        <v/>
      </c>
      <c r="E135" s="19"/>
      <c r="F135" s="19" t="str">
        <f>IF(ISERROR(VLOOKUP(B135,#REF!,2,FALSE)),"",VLOOKUP(B135,#REF!,2,FALSE))</f>
        <v/>
      </c>
      <c r="G135" s="19" t="str">
        <f>IF(ISERROR(VLOOKUP(B135,#REF!,2,FALSE)),"",VLOOKUP(B135,#REF!,2,FALSE))</f>
        <v/>
      </c>
      <c r="H135" s="19" t="str">
        <f>IF(ISERROR(VLOOKUP(B135,#REF!,2,FALSE)),"",VLOOKUP(B135,#REF!,2,FALSE))</f>
        <v/>
      </c>
      <c r="I135" s="19" t="str">
        <f>IF(ISERROR(VLOOKUP(B135,#REF!,2,FALSE)),"",VLOOKUP(B135,#REF!,2,FALSE))</f>
        <v/>
      </c>
      <c r="J135" s="19"/>
      <c r="K135" s="19" t="str">
        <f>IF(ISERROR(VLOOKUP(B135,#REF!,2,FALSE)),"",VLOOKUP(B135,#REF!,2,FALSE))</f>
        <v/>
      </c>
    </row>
    <row r="136" spans="1:11" ht="12.75" customHeight="1" x14ac:dyDescent="0.25">
      <c r="A136" s="44" t="str">
        <f t="shared" si="1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/>
      <c r="F136" s="19" t="str">
        <f>IF(ISERROR(VLOOKUP(B136,#REF!,2,FALSE)),"",VLOOKUP(B136,#REF!,2,FALSE))</f>
        <v/>
      </c>
      <c r="G136" s="19" t="str">
        <f>IF(ISERROR(VLOOKUP(B136,#REF!,2,FALSE)),"",VLOOKUP(B136,#REF!,2,FALSE))</f>
        <v/>
      </c>
      <c r="H136" s="19" t="str">
        <f>IF(ISERROR(VLOOKUP(B136,#REF!,2,FALSE)),"",VLOOKUP(B136,#REF!,2,FALSE))</f>
        <v/>
      </c>
      <c r="I136" s="19" t="str">
        <f>IF(ISERROR(VLOOKUP(B136,#REF!,2,FALSE)),"",VLOOKUP(B136,#REF!,2,FALSE))</f>
        <v/>
      </c>
      <c r="J136" s="19"/>
      <c r="K136" s="19" t="str">
        <f>IF(ISERROR(VLOOKUP(B136,#REF!,2,FALSE)),"",VLOOKUP(B136,#REF!,2,FALSE))</f>
        <v/>
      </c>
    </row>
    <row r="137" spans="1:11" ht="12.75" customHeight="1" x14ac:dyDescent="0.25">
      <c r="A137" s="44" t="str">
        <f t="shared" si="1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/>
      <c r="F137" s="19" t="str">
        <f>IF(ISERROR(VLOOKUP(B137,#REF!,2,FALSE)),"",VLOOKUP(B137,#REF!,2,FALSE))</f>
        <v/>
      </c>
      <c r="G137" s="19" t="str">
        <f>IF(ISERROR(VLOOKUP(B137,#REF!,2,FALSE)),"",VLOOKUP(B137,#REF!,2,FALSE))</f>
        <v/>
      </c>
      <c r="H137" s="19" t="str">
        <f>IF(ISERROR(VLOOKUP(B137,#REF!,2,FALSE)),"",VLOOKUP(B137,#REF!,2,FALSE))</f>
        <v/>
      </c>
      <c r="I137" s="19" t="str">
        <f>IF(ISERROR(VLOOKUP(B137,#REF!,2,FALSE)),"",VLOOKUP(B137,#REF!,2,FALSE))</f>
        <v/>
      </c>
      <c r="J137" s="19"/>
      <c r="K137" s="19" t="str">
        <f>IF(ISERROR(VLOOKUP(B137,#REF!,2,FALSE)),"",VLOOKUP(B137,#REF!,2,FALSE))</f>
        <v/>
      </c>
    </row>
    <row r="138" spans="1:11" ht="12.75" customHeight="1" x14ac:dyDescent="0.25">
      <c r="A138" s="44" t="str">
        <f t="shared" si="1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/>
      <c r="F138" s="19" t="str">
        <f>IF(ISERROR(VLOOKUP(B138,#REF!,2,FALSE)),"",VLOOKUP(B138,#REF!,2,FALSE))</f>
        <v/>
      </c>
      <c r="G138" s="19" t="str">
        <f>IF(ISERROR(VLOOKUP(B138,#REF!,2,FALSE)),"",VLOOKUP(B138,#REF!,2,FALSE))</f>
        <v/>
      </c>
      <c r="H138" s="19" t="str">
        <f>IF(ISERROR(VLOOKUP(B138,#REF!,2,FALSE)),"",VLOOKUP(B138,#REF!,2,FALSE))</f>
        <v/>
      </c>
      <c r="I138" s="19" t="str">
        <f>IF(ISERROR(VLOOKUP(B138,#REF!,2,FALSE)),"",VLOOKUP(B138,#REF!,2,FALSE))</f>
        <v/>
      </c>
      <c r="J138" s="19"/>
      <c r="K138" s="19" t="str">
        <f>IF(ISERROR(VLOOKUP(B138,#REF!,2,FALSE)),"",VLOOKUP(B138,#REF!,2,FALSE))</f>
        <v/>
      </c>
    </row>
    <row r="139" spans="1:11" ht="12.75" customHeight="1" x14ac:dyDescent="0.25">
      <c r="A139" s="44" t="str">
        <f t="shared" si="1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/>
      <c r="F139" s="19" t="str">
        <f>IF(ISERROR(VLOOKUP(B139,#REF!,2,FALSE)),"",VLOOKUP(B139,#REF!,2,FALSE))</f>
        <v/>
      </c>
      <c r="G139" s="19" t="str">
        <f>IF(ISERROR(VLOOKUP(B139,#REF!,2,FALSE)),"",VLOOKUP(B139,#REF!,2,FALSE))</f>
        <v/>
      </c>
      <c r="H139" s="19" t="str">
        <f>IF(ISERROR(VLOOKUP(B139,#REF!,2,FALSE)),"",VLOOKUP(B139,#REF!,2,FALSE))</f>
        <v/>
      </c>
      <c r="I139" s="19" t="str">
        <f>IF(ISERROR(VLOOKUP(B139,#REF!,2,FALSE)),"",VLOOKUP(B139,#REF!,2,FALSE))</f>
        <v/>
      </c>
      <c r="J139" s="19"/>
      <c r="K139" s="19" t="str">
        <f>IF(ISERROR(VLOOKUP(B139,#REF!,2,FALSE)),"",VLOOKUP(B139,#REF!,2,FALSE))</f>
        <v/>
      </c>
    </row>
    <row r="140" spans="1:11" ht="12.75" customHeight="1" x14ac:dyDescent="0.25">
      <c r="A140" s="44" t="str">
        <f t="shared" si="1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/>
      <c r="F140" s="19" t="str">
        <f>IF(ISERROR(VLOOKUP(B140,#REF!,2,FALSE)),"",VLOOKUP(B140,#REF!,2,FALSE))</f>
        <v/>
      </c>
      <c r="G140" s="19" t="str">
        <f>IF(ISERROR(VLOOKUP(B140,#REF!,2,FALSE)),"",VLOOKUP(B140,#REF!,2,FALSE))</f>
        <v/>
      </c>
      <c r="H140" s="19" t="str">
        <f>IF(ISERROR(VLOOKUP(B140,#REF!,2,FALSE)),"",VLOOKUP(B140,#REF!,2,FALSE))</f>
        <v/>
      </c>
      <c r="I140" s="19" t="str">
        <f>IF(ISERROR(VLOOKUP(B140,#REF!,2,FALSE)),"",VLOOKUP(B140,#REF!,2,FALSE))</f>
        <v/>
      </c>
      <c r="J140" s="19"/>
      <c r="K140" s="19" t="str">
        <f>IF(ISERROR(VLOOKUP(B140,#REF!,2,FALSE)),"",VLOOKUP(B140,#REF!,2,FALSE))</f>
        <v/>
      </c>
    </row>
    <row r="141" spans="1:11" ht="12.75" customHeight="1" x14ac:dyDescent="0.25">
      <c r="A141" s="44" t="str">
        <f t="shared" si="1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/>
      <c r="F141" s="19" t="str">
        <f>IF(ISERROR(VLOOKUP(B141,#REF!,2,FALSE)),"",VLOOKUP(B141,#REF!,2,FALSE))</f>
        <v/>
      </c>
      <c r="G141" s="19" t="str">
        <f>IF(ISERROR(VLOOKUP(B141,#REF!,2,FALSE)),"",VLOOKUP(B141,#REF!,2,FALSE))</f>
        <v/>
      </c>
      <c r="H141" s="19" t="str">
        <f>IF(ISERROR(VLOOKUP(B141,#REF!,2,FALSE)),"",VLOOKUP(B141,#REF!,2,FALSE))</f>
        <v/>
      </c>
      <c r="I141" s="19" t="str">
        <f>IF(ISERROR(VLOOKUP(B141,#REF!,2,FALSE)),"",VLOOKUP(B141,#REF!,2,FALSE))</f>
        <v/>
      </c>
      <c r="J141" s="19"/>
      <c r="K141" s="19" t="str">
        <f>IF(ISERROR(VLOOKUP(B141,#REF!,2,FALSE)),"",VLOOKUP(B141,#REF!,2,FALSE))</f>
        <v/>
      </c>
    </row>
    <row r="142" spans="1:11" ht="12.75" customHeight="1" x14ac:dyDescent="0.25">
      <c r="A142" s="44" t="str">
        <f t="shared" si="1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/>
      <c r="F142" s="19" t="str">
        <f>IF(ISERROR(VLOOKUP(B142,#REF!,2,FALSE)),"",VLOOKUP(B142,#REF!,2,FALSE))</f>
        <v/>
      </c>
      <c r="G142" s="19" t="str">
        <f>IF(ISERROR(VLOOKUP(B142,#REF!,2,FALSE)),"",VLOOKUP(B142,#REF!,2,FALSE))</f>
        <v/>
      </c>
      <c r="H142" s="19" t="str">
        <f>IF(ISERROR(VLOOKUP(B142,#REF!,2,FALSE)),"",VLOOKUP(B142,#REF!,2,FALSE))</f>
        <v/>
      </c>
      <c r="I142" s="19" t="str">
        <f>IF(ISERROR(VLOOKUP(B142,#REF!,2,FALSE)),"",VLOOKUP(B142,#REF!,2,FALSE))</f>
        <v/>
      </c>
      <c r="J142" s="19"/>
      <c r="K142" s="19" t="str">
        <f>IF(ISERROR(VLOOKUP(B142,#REF!,2,FALSE)),"",VLOOKUP(B142,#REF!,2,FALSE))</f>
        <v/>
      </c>
    </row>
    <row r="143" spans="1:11" ht="12.75" customHeight="1" x14ac:dyDescent="0.25">
      <c r="A143" s="44" t="str">
        <f t="shared" si="1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/>
      <c r="F143" s="19" t="str">
        <f>IF(ISERROR(VLOOKUP(B143,#REF!,2,FALSE)),"",VLOOKUP(B143,#REF!,2,FALSE))</f>
        <v/>
      </c>
      <c r="G143" s="19" t="str">
        <f>IF(ISERROR(VLOOKUP(B143,#REF!,2,FALSE)),"",VLOOKUP(B143,#REF!,2,FALSE))</f>
        <v/>
      </c>
      <c r="H143" s="19" t="str">
        <f>IF(ISERROR(VLOOKUP(B143,#REF!,2,FALSE)),"",VLOOKUP(B143,#REF!,2,FALSE))</f>
        <v/>
      </c>
      <c r="I143" s="19" t="str">
        <f>IF(ISERROR(VLOOKUP(B143,#REF!,2,FALSE)),"",VLOOKUP(B143,#REF!,2,FALSE))</f>
        <v/>
      </c>
      <c r="J143" s="19"/>
      <c r="K143" s="19" t="str">
        <f>IF(ISERROR(VLOOKUP(B143,#REF!,2,FALSE)),"",VLOOKUP(B143,#REF!,2,FALSE))</f>
        <v/>
      </c>
    </row>
    <row r="144" spans="1:11" ht="12.75" customHeight="1" x14ac:dyDescent="0.25">
      <c r="A144" s="44" t="str">
        <f t="shared" si="1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/>
      <c r="F144" s="19" t="str">
        <f>IF(ISERROR(VLOOKUP(B144,#REF!,2,FALSE)),"",VLOOKUP(B144,#REF!,2,FALSE))</f>
        <v/>
      </c>
      <c r="G144" s="19" t="str">
        <f>IF(ISERROR(VLOOKUP(B144,#REF!,2,FALSE)),"",VLOOKUP(B144,#REF!,2,FALSE))</f>
        <v/>
      </c>
      <c r="H144" s="19" t="str">
        <f>IF(ISERROR(VLOOKUP(B144,#REF!,2,FALSE)),"",VLOOKUP(B144,#REF!,2,FALSE))</f>
        <v/>
      </c>
      <c r="I144" s="19" t="str">
        <f>IF(ISERROR(VLOOKUP(B144,#REF!,2,FALSE)),"",VLOOKUP(B144,#REF!,2,FALSE))</f>
        <v/>
      </c>
      <c r="J144" s="19"/>
      <c r="K144" s="19" t="str">
        <f>IF(ISERROR(VLOOKUP(B144,#REF!,2,FALSE)),"",VLOOKUP(B144,#REF!,2,FALSE))</f>
        <v/>
      </c>
    </row>
    <row r="145" spans="1:11" ht="12.75" customHeight="1" x14ac:dyDescent="0.25">
      <c r="A145" s="44" t="str">
        <f t="shared" si="1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/>
      <c r="F145" s="19" t="str">
        <f>IF(ISERROR(VLOOKUP(B145,#REF!,2,FALSE)),"",VLOOKUP(B145,#REF!,2,FALSE))</f>
        <v/>
      </c>
      <c r="G145" s="19" t="str">
        <f>IF(ISERROR(VLOOKUP(B145,#REF!,2,FALSE)),"",VLOOKUP(B145,#REF!,2,FALSE))</f>
        <v/>
      </c>
      <c r="H145" s="19" t="str">
        <f>IF(ISERROR(VLOOKUP(B145,#REF!,2,FALSE)),"",VLOOKUP(B145,#REF!,2,FALSE))</f>
        <v/>
      </c>
      <c r="I145" s="19" t="str">
        <f>IF(ISERROR(VLOOKUP(B145,#REF!,2,FALSE)),"",VLOOKUP(B145,#REF!,2,FALSE))</f>
        <v/>
      </c>
      <c r="J145" s="19"/>
      <c r="K145" s="19" t="str">
        <f>IF(ISERROR(VLOOKUP(B145,#REF!,2,FALSE)),"",VLOOKUP(B145,#REF!,2,FALSE))</f>
        <v/>
      </c>
    </row>
    <row r="146" spans="1:11" ht="12.75" customHeight="1" x14ac:dyDescent="0.25">
      <c r="A146" s="44" t="str">
        <f t="shared" si="1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/>
      <c r="F146" s="19" t="str">
        <f>IF(ISERROR(VLOOKUP(B146,#REF!,2,FALSE)),"",VLOOKUP(B146,#REF!,2,FALSE))</f>
        <v/>
      </c>
      <c r="G146" s="19" t="str">
        <f>IF(ISERROR(VLOOKUP(B146,#REF!,2,FALSE)),"",VLOOKUP(B146,#REF!,2,FALSE))</f>
        <v/>
      </c>
      <c r="H146" s="19" t="str">
        <f>IF(ISERROR(VLOOKUP(B146,#REF!,2,FALSE)),"",VLOOKUP(B146,#REF!,2,FALSE))</f>
        <v/>
      </c>
      <c r="I146" s="19" t="str">
        <f>IF(ISERROR(VLOOKUP(B146,#REF!,2,FALSE)),"",VLOOKUP(B146,#REF!,2,FALSE))</f>
        <v/>
      </c>
      <c r="J146" s="19"/>
      <c r="K146" s="19" t="str">
        <f>IF(ISERROR(VLOOKUP(B146,#REF!,2,FALSE)),"",VLOOKUP(B146,#REF!,2,FALSE))</f>
        <v/>
      </c>
    </row>
    <row r="147" spans="1:11" ht="12.75" customHeight="1" x14ac:dyDescent="0.25">
      <c r="A147" s="44" t="str">
        <f t="shared" si="1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/>
      <c r="F147" s="19" t="str">
        <f>IF(ISERROR(VLOOKUP(B147,#REF!,2,FALSE)),"",VLOOKUP(B147,#REF!,2,FALSE))</f>
        <v/>
      </c>
      <c r="G147" s="19" t="str">
        <f>IF(ISERROR(VLOOKUP(B147,#REF!,2,FALSE)),"",VLOOKUP(B147,#REF!,2,FALSE))</f>
        <v/>
      </c>
      <c r="H147" s="19" t="str">
        <f>IF(ISERROR(VLOOKUP(B147,#REF!,2,FALSE)),"",VLOOKUP(B147,#REF!,2,FALSE))</f>
        <v/>
      </c>
      <c r="I147" s="19" t="str">
        <f>IF(ISERROR(VLOOKUP(B147,#REF!,2,FALSE)),"",VLOOKUP(B147,#REF!,2,FALSE))</f>
        <v/>
      </c>
      <c r="J147" s="19"/>
      <c r="K147" s="19" t="str">
        <f>IF(ISERROR(VLOOKUP(B147,#REF!,2,FALSE)),"",VLOOKUP(B147,#REF!,2,FALSE))</f>
        <v/>
      </c>
    </row>
    <row r="148" spans="1:11" ht="15.75" customHeight="1" x14ac:dyDescent="0.25">
      <c r="A148" s="44" t="str">
        <f t="shared" si="1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/>
      <c r="F148" s="19" t="str">
        <f>IF(ISERROR(VLOOKUP(B148,#REF!,2,FALSE)),"",VLOOKUP(B148,#REF!,2,FALSE))</f>
        <v/>
      </c>
      <c r="G148" s="19" t="str">
        <f>IF(ISERROR(VLOOKUP(B148,#REF!,2,FALSE)),"",VLOOKUP(B148,#REF!,2,FALSE))</f>
        <v/>
      </c>
      <c r="H148" s="19" t="str">
        <f>IF(ISERROR(VLOOKUP(B148,#REF!,2,FALSE)),"",VLOOKUP(B148,#REF!,2,FALSE))</f>
        <v/>
      </c>
      <c r="I148" s="19" t="str">
        <f>IF(ISERROR(VLOOKUP(B148,#REF!,2,FALSE)),"",VLOOKUP(B148,#REF!,2,FALSE))</f>
        <v/>
      </c>
      <c r="J148" s="19"/>
      <c r="K148" s="19" t="str">
        <f>IF(ISERROR(VLOOKUP(B148,#REF!,2,FALSE)),"",VLOOKUP(B148,#REF!,2,FALSE))</f>
        <v/>
      </c>
    </row>
    <row r="149" spans="1:11" ht="15.75" customHeight="1" x14ac:dyDescent="0.25">
      <c r="A149" s="44" t="str">
        <f t="shared" si="1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/>
      <c r="F149" s="19" t="str">
        <f>IF(ISERROR(VLOOKUP(B149,#REF!,2,FALSE)),"",VLOOKUP(B149,#REF!,2,FALSE))</f>
        <v/>
      </c>
      <c r="G149" s="19" t="str">
        <f>IF(ISERROR(VLOOKUP(B149,#REF!,2,FALSE)),"",VLOOKUP(B149,#REF!,2,FALSE))</f>
        <v/>
      </c>
      <c r="H149" s="19" t="str">
        <f>IF(ISERROR(VLOOKUP(B149,#REF!,2,FALSE)),"",VLOOKUP(B149,#REF!,2,FALSE))</f>
        <v/>
      </c>
      <c r="I149" s="19" t="str">
        <f>IF(ISERROR(VLOOKUP(B149,#REF!,2,FALSE)),"",VLOOKUP(B149,#REF!,2,FALSE))</f>
        <v/>
      </c>
      <c r="J149" s="19"/>
      <c r="K149" s="19" t="str">
        <f>IF(ISERROR(VLOOKUP(B149,#REF!,2,FALSE)),"",VLOOKUP(B149,#REF!,2,FALSE))</f>
        <v/>
      </c>
    </row>
    <row r="150" spans="1:11" ht="15.75" customHeight="1" x14ac:dyDescent="0.25">
      <c r="A150" s="44" t="str">
        <f t="shared" si="1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/>
      <c r="F150" s="19" t="str">
        <f>IF(ISERROR(VLOOKUP(B150,#REF!,2,FALSE)),"",VLOOKUP(B150,#REF!,2,FALSE))</f>
        <v/>
      </c>
      <c r="G150" s="19" t="str">
        <f>IF(ISERROR(VLOOKUP(B150,#REF!,2,FALSE)),"",VLOOKUP(B150,#REF!,2,FALSE))</f>
        <v/>
      </c>
      <c r="H150" s="19" t="str">
        <f>IF(ISERROR(VLOOKUP(B150,#REF!,2,FALSE)),"",VLOOKUP(B150,#REF!,2,FALSE))</f>
        <v/>
      </c>
      <c r="I150" s="19" t="str">
        <f>IF(ISERROR(VLOOKUP(B150,#REF!,2,FALSE)),"",VLOOKUP(B150,#REF!,2,FALSE))</f>
        <v/>
      </c>
      <c r="J150" s="19"/>
      <c r="K150" s="19" t="str">
        <f>IF(ISERROR(VLOOKUP(B150,#REF!,2,FALSE)),"",VLOOKUP(B150,#REF!,2,FALSE))</f>
        <v/>
      </c>
    </row>
    <row r="151" spans="1:11" ht="15.75" customHeight="1" x14ac:dyDescent="0.25">
      <c r="A151" s="44" t="str">
        <f t="shared" si="1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/>
      <c r="F151" s="19" t="str">
        <f>IF(ISERROR(VLOOKUP(B151,#REF!,2,FALSE)),"",VLOOKUP(B151,#REF!,2,FALSE))</f>
        <v/>
      </c>
      <c r="G151" s="19" t="str">
        <f>IF(ISERROR(VLOOKUP(B151,#REF!,2,FALSE)),"",VLOOKUP(B151,#REF!,2,FALSE))</f>
        <v/>
      </c>
      <c r="H151" s="19" t="str">
        <f>IF(ISERROR(VLOOKUP(B151,#REF!,2,FALSE)),"",VLOOKUP(B151,#REF!,2,FALSE))</f>
        <v/>
      </c>
      <c r="I151" s="19" t="str">
        <f>IF(ISERROR(VLOOKUP(B151,#REF!,2,FALSE)),"",VLOOKUP(B151,#REF!,2,FALSE))</f>
        <v/>
      </c>
      <c r="J151" s="19"/>
      <c r="K151" s="19" t="str">
        <f>IF(ISERROR(VLOOKUP(B151,#REF!,2,FALSE)),"",VLOOKUP(B151,#REF!,2,FALSE))</f>
        <v/>
      </c>
    </row>
    <row r="152" spans="1:11" ht="15.75" customHeight="1" x14ac:dyDescent="0.25">
      <c r="D152" s="10" t="str">
        <f>IF(B152&lt;&gt;"",IF(ISERROR(VLOOKUP(B152,baza!A:C,3,FALSE)),"",VLOOKUP(B152,baza!A:C,3,FALSE)),"")</f>
        <v/>
      </c>
    </row>
  </sheetData>
  <sheetProtection algorithmName="SHA-512" hashValue="HwnOBMJFl2AUlFnqzgKEf7yI7MGQ5W/WMR2H0KbvatYDPaLqWxJr9Yyo7SxjqaQ9n88KUXn8nHgwBb0nhjGOcg==" saltValue="jyOwC8WIj8XzNwRvOeYb6g==" spinCount="100000" sheet="1" objects="1" scenarios="1"/>
  <printOptions horizontalCentered="1" gridLines="1"/>
  <pageMargins left="0.7" right="0.7" top="0.75" bottom="0.75" header="0" footer="0"/>
  <pageSetup paperSize="9" scale="63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  <tableParts count="1">
    <tablePart r:id="rId2"/>
  </tablePart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EA50410-9ED4-48AB-8446-50E2121A3661}">
  <sheetPr>
    <outlinePr summaryBelow="0" summaryRight="0"/>
    <pageSetUpPr fitToPage="1"/>
  </sheetPr>
  <dimension ref="A1:L138"/>
  <sheetViews>
    <sheetView tabSelected="1" workbookViewId="0">
      <pane ySplit="2" topLeftCell="A3" activePane="bottomLeft" state="frozen"/>
      <selection sqref="A1:D3"/>
      <selection pane="bottomLeft" activeCell="C2" sqref="C2"/>
    </sheetView>
  </sheetViews>
  <sheetFormatPr defaultColWidth="14.44140625" defaultRowHeight="15.75" customHeight="1" x14ac:dyDescent="0.25"/>
  <cols>
    <col min="1" max="1" width="7.88671875" style="43" customWidth="1"/>
    <col min="2" max="2" width="12.6640625" style="43" customWidth="1"/>
    <col min="3" max="3" width="24" style="43" customWidth="1"/>
    <col min="4" max="4" width="41.77734375" style="43" customWidth="1"/>
    <col min="5" max="5" width="13.88671875" style="43" customWidth="1"/>
    <col min="6" max="11" width="5.33203125" style="43" customWidth="1"/>
    <col min="13" max="16384" width="14.44140625" style="43"/>
  </cols>
  <sheetData>
    <row r="1" spans="1:12" ht="42.6" customHeight="1" x14ac:dyDescent="0.3">
      <c r="A1" s="54" t="s">
        <v>5809</v>
      </c>
      <c r="B1" s="54"/>
      <c r="C1" s="54"/>
      <c r="D1" s="54"/>
    </row>
    <row r="2" spans="1:12" ht="127.8" customHeight="1" x14ac:dyDescent="0.25">
      <c r="A2" s="38" t="s">
        <v>5427</v>
      </c>
      <c r="B2" s="40" t="s">
        <v>11</v>
      </c>
      <c r="C2" s="40" t="s">
        <v>12</v>
      </c>
      <c r="D2" s="40" t="s">
        <v>13</v>
      </c>
      <c r="E2" s="53" t="s">
        <v>5811</v>
      </c>
      <c r="F2" s="41" t="s">
        <v>1</v>
      </c>
      <c r="G2" s="41" t="s">
        <v>2</v>
      </c>
      <c r="H2" s="41" t="s">
        <v>3</v>
      </c>
      <c r="I2" s="41" t="s">
        <v>4</v>
      </c>
      <c r="J2" s="42" t="s">
        <v>5806</v>
      </c>
      <c r="K2" s="41" t="s">
        <v>5</v>
      </c>
    </row>
    <row r="3" spans="1:12" ht="12.75" customHeight="1" x14ac:dyDescent="0.25">
      <c r="A3" s="44">
        <v>1</v>
      </c>
      <c r="B3" s="17">
        <v>10054555107</v>
      </c>
      <c r="C3" s="10" t="str">
        <f>IF(B3&lt;&gt;"",IF(ISERROR(VLOOKUP(B3,baza!A:C,2,FALSE)),"",VLOOKUP(B3,baza!A:C,2,FALSE)),"")</f>
        <v>ŚWIDER Brajan</v>
      </c>
      <c r="D3" s="18" t="str">
        <f>IF(B3&lt;&gt;"",IF(ISERROR(VLOOKUP(B3,baza!A:C,3,FALSE)),"",VLOOKUP(B3,baza!A:C,3,FALSE)),"")</f>
        <v>KS LUBOŃ SKOMIELNA BIAŁA</v>
      </c>
      <c r="E3" s="44">
        <f>SUM(Tabela26[[#This Row],[Krynica - Zdrój 10.04]:[Warszawa 18.07]])</f>
        <v>75</v>
      </c>
      <c r="F3" s="19"/>
      <c r="G3" s="19">
        <v>25</v>
      </c>
      <c r="H3" s="19"/>
      <c r="I3" s="19">
        <v>25</v>
      </c>
      <c r="J3" s="19"/>
      <c r="K3" s="19">
        <v>25</v>
      </c>
    </row>
    <row r="4" spans="1:12" ht="12.75" customHeight="1" x14ac:dyDescent="0.25">
      <c r="A4" s="44">
        <v>2</v>
      </c>
      <c r="B4" s="17">
        <v>10081672162</v>
      </c>
      <c r="C4" s="10" t="str">
        <f>IF(B4&lt;&gt;"",IF(ISERROR(VLOOKUP(B4,baza!A:C,2,FALSE)),"",VLOOKUP(B4,baza!A:C,2,FALSE)),"")</f>
        <v>GARNEK Ksawier</v>
      </c>
      <c r="D4" s="18" t="str">
        <f>IF(B4&lt;&gt;"",IF(ISERROR(VLOOKUP(B4,baza!A:C,3,FALSE)),"",VLOOKUP(B4,baza!A:C,3,FALSE)),"")</f>
        <v>RK EXCLUSIVE DOORS MTB TEAM</v>
      </c>
      <c r="E4" s="44">
        <f>SUM(Tabela26[[#This Row],[Krynica - Zdrój 10.04]:[Warszawa 18.07]])</f>
        <v>75</v>
      </c>
      <c r="F4" s="19">
        <v>25</v>
      </c>
      <c r="G4" s="19"/>
      <c r="H4" s="19">
        <v>25</v>
      </c>
      <c r="I4" s="19"/>
      <c r="J4" s="19">
        <v>25</v>
      </c>
      <c r="K4" s="19"/>
    </row>
    <row r="5" spans="1:12" ht="12.75" customHeight="1" x14ac:dyDescent="0.25">
      <c r="A5" s="46">
        <v>3</v>
      </c>
      <c r="B5" s="17">
        <v>10090424087</v>
      </c>
      <c r="C5" s="10" t="str">
        <f>IF(B5&lt;&gt;"",IF(ISERROR(VLOOKUP(B5,baza!A:C,2,FALSE)),"",VLOOKUP(B5,baza!A:C,2,FALSE)),"")</f>
        <v>SURDYK Filip</v>
      </c>
      <c r="D5" s="18" t="str">
        <f>IF(B5&lt;&gt;"",IF(ISERROR(VLOOKUP(B5,baza!A:C,3,FALSE)),"",VLOOKUP(B5,baza!A:C,3,FALSE)),"")</f>
        <v>KAMYK RADZYMIN MTB TEAM</v>
      </c>
      <c r="E5" s="44">
        <f>SUM(Tabela26[[#This Row],[Krynica - Zdrój 10.04]:[Warszawa 18.07]])</f>
        <v>71</v>
      </c>
      <c r="F5" s="19">
        <v>24</v>
      </c>
      <c r="G5" s="19"/>
      <c r="H5" s="19"/>
      <c r="I5" s="19">
        <v>24</v>
      </c>
      <c r="J5" s="19"/>
      <c r="K5" s="19">
        <v>23</v>
      </c>
    </row>
    <row r="6" spans="1:12" ht="12.75" customHeight="1" x14ac:dyDescent="0.25">
      <c r="A6" s="46">
        <v>4</v>
      </c>
      <c r="B6" s="17">
        <v>10084388162</v>
      </c>
      <c r="C6" s="10" t="str">
        <f>IF(B6&lt;&gt;"",IF(ISERROR(VLOOKUP(B6,baza!A:C,2,FALSE)),"",VLOOKUP(B6,baza!A:C,2,FALSE)),"")</f>
        <v>JAROSŁAWSKI Maciej</v>
      </c>
      <c r="D6" s="18" t="str">
        <f>IF(B6&lt;&gt;"",IF(ISERROR(VLOOKUP(B6,baza!A:C,3,FALSE)),"",VLOOKUP(B6,baza!A:C,3,FALSE)),"")</f>
        <v>WARSZAWSKI KLUB KOLARSKI</v>
      </c>
      <c r="E6" s="44">
        <f>SUM(Tabela26[[#This Row],[Krynica - Zdrój 10.04]:[Warszawa 18.07]])</f>
        <v>70</v>
      </c>
      <c r="F6" s="19"/>
      <c r="G6" s="19"/>
      <c r="H6" s="19">
        <v>23</v>
      </c>
      <c r="I6" s="19">
        <v>23</v>
      </c>
      <c r="J6" s="19"/>
      <c r="K6" s="19">
        <v>24</v>
      </c>
    </row>
    <row r="7" spans="1:12" ht="12.75" customHeight="1" x14ac:dyDescent="0.25">
      <c r="A7" s="46">
        <v>5</v>
      </c>
      <c r="B7" s="33">
        <v>10092778763</v>
      </c>
      <c r="C7" s="10" t="str">
        <f>IF(B7&lt;&gt;"",IF(ISERROR(VLOOKUP(B7,baza!A:C,2,FALSE)),"",VLOOKUP(B7,baza!A:C,2,FALSE)),"")</f>
        <v>BAKALARZ Szymon</v>
      </c>
      <c r="D7" s="18" t="str">
        <f>IF(B7&lt;&gt;"",IF(ISERROR(VLOOKUP(B7,baza!A:C,3,FALSE)),"",VLOOKUP(B7,baza!A:C,3,FALSE)),"")</f>
        <v>UKS DREAM-BIKE BIELAWA</v>
      </c>
      <c r="E7" s="44">
        <f>SUM(Tabela26[[#This Row],[Krynica - Zdrój 10.04]:[Warszawa 18.07]])</f>
        <v>67</v>
      </c>
      <c r="F7" s="19">
        <v>22</v>
      </c>
      <c r="G7" s="19"/>
      <c r="H7" s="19"/>
      <c r="I7" s="19">
        <v>22</v>
      </c>
      <c r="J7" s="19">
        <v>23</v>
      </c>
      <c r="K7" s="19"/>
    </row>
    <row r="8" spans="1:12" ht="12.75" customHeight="1" x14ac:dyDescent="0.25">
      <c r="A8" s="46">
        <v>6</v>
      </c>
      <c r="B8" s="17">
        <v>10068242413</v>
      </c>
      <c r="C8" s="10" t="str">
        <f>IF(B8&lt;&gt;"",IF(ISERROR(VLOOKUP(B8,baza!A:C,2,FALSE)),"",VLOOKUP(B8,baza!A:C,2,FALSE)),"")</f>
        <v>DĄBROWSKI Beniamin</v>
      </c>
      <c r="D8" s="18" t="str">
        <f>IF(B8&lt;&gt;"",IF(ISERROR(VLOOKUP(B8,baza!A:C,3,FALSE)),"",VLOOKUP(B8,baza!A:C,3,FALSE)),"")</f>
        <v>RK EXCLUSIVE DOORS MTB TEAM</v>
      </c>
      <c r="E8" s="44">
        <f>SUM(Tabela26[[#This Row],[Krynica - Zdrój 10.04]:[Warszawa 18.07]])</f>
        <v>64</v>
      </c>
      <c r="F8" s="19">
        <v>20</v>
      </c>
      <c r="G8" s="19"/>
      <c r="H8" s="19"/>
      <c r="I8" s="19"/>
      <c r="J8" s="19">
        <v>24</v>
      </c>
      <c r="K8" s="19">
        <v>20</v>
      </c>
    </row>
    <row r="9" spans="1:12" ht="12.75" customHeight="1" x14ac:dyDescent="0.25">
      <c r="A9" s="46">
        <v>7</v>
      </c>
      <c r="B9" s="17">
        <v>10077600788</v>
      </c>
      <c r="C9" s="10" t="str">
        <f>IF(B9&lt;&gt;"",IF(ISERROR(VLOOKUP(B9,baza!A:C,2,FALSE)),"",VLOOKUP(B9,baza!A:C,2,FALSE)),"")</f>
        <v>PÓŁCHŁOPEK Jakub</v>
      </c>
      <c r="D9" s="18" t="str">
        <f>IF(B9&lt;&gt;"",IF(ISERROR(VLOOKUP(B9,baza!A:C,3,FALSE)),"",VLOOKUP(B9,baza!A:C,3,FALSE)),"")</f>
        <v>KS LUBOŃ SKOMIELNA BIAŁA</v>
      </c>
      <c r="E9" s="44">
        <f>SUM(Tabela26[[#This Row],[Krynica - Zdrój 10.04]:[Warszawa 18.07]])</f>
        <v>61</v>
      </c>
      <c r="F9" s="19"/>
      <c r="G9" s="19"/>
      <c r="H9" s="19">
        <v>18</v>
      </c>
      <c r="I9" s="19">
        <v>21</v>
      </c>
      <c r="J9" s="19"/>
      <c r="K9" s="19">
        <v>22</v>
      </c>
    </row>
    <row r="10" spans="1:12" ht="12.75" customHeight="1" x14ac:dyDescent="0.25">
      <c r="A10" s="46">
        <v>8</v>
      </c>
      <c r="B10" s="17">
        <v>10093707741</v>
      </c>
      <c r="C10" s="10" t="str">
        <f>IF(B10&lt;&gt;"",IF(ISERROR(VLOOKUP(B10,baza!A:C,2,FALSE)),"",VLOOKUP(B10,baza!A:C,2,FALSE)),"")</f>
        <v>CHRZANOWSKI Filip</v>
      </c>
      <c r="D10" s="18" t="str">
        <f>IF(B10&lt;&gt;"",IF(ISERROR(VLOOKUP(B10,baza!A:C,3,FALSE)),"",VLOOKUP(B10,baza!A:C,3,FALSE)),"")</f>
        <v>UKS GRUPA KOLARSKA "FOUR BIKE"</v>
      </c>
      <c r="E10" s="44">
        <f>SUM(Tabela26[[#This Row],[Krynica - Zdrój 10.04]:[Warszawa 18.07]])</f>
        <v>59</v>
      </c>
      <c r="F10" s="19"/>
      <c r="G10" s="19">
        <v>19</v>
      </c>
      <c r="H10" s="19"/>
      <c r="I10" s="19"/>
      <c r="J10" s="19">
        <v>21</v>
      </c>
      <c r="K10" s="19">
        <v>19</v>
      </c>
    </row>
    <row r="11" spans="1:12" ht="12.75" customHeight="1" x14ac:dyDescent="0.25">
      <c r="A11" s="46">
        <v>9</v>
      </c>
      <c r="B11" s="17">
        <v>10105383814</v>
      </c>
      <c r="C11" s="10" t="str">
        <f>IF(B11&lt;&gt;"",IF(ISERROR(VLOOKUP(B11,baza!A:C,2,FALSE)),"",VLOOKUP(B11,baza!A:C,2,FALSE)),"")</f>
        <v>KOHNKE Kacper</v>
      </c>
      <c r="D11" s="18" t="str">
        <f>IF(B11&lt;&gt;"",IF(ISERROR(VLOOKUP(B11,baza!A:C,3,FALSE)),"",VLOOKUP(B11,baza!A:C,3,FALSE)),"")</f>
        <v>K.S KLIF CHŁAPOWO</v>
      </c>
      <c r="E11" s="44">
        <f>SUM(Tabela26[[#This Row],[Krynica - Zdrój 10.04]:[Warszawa 18.07]])</f>
        <v>57</v>
      </c>
      <c r="F11" s="19">
        <v>21</v>
      </c>
      <c r="G11" s="19"/>
      <c r="H11" s="19"/>
      <c r="I11" s="19"/>
      <c r="J11" s="19">
        <v>18</v>
      </c>
      <c r="K11" s="19">
        <v>18</v>
      </c>
    </row>
    <row r="12" spans="1:12" s="45" customFormat="1" ht="12.75" customHeight="1" x14ac:dyDescent="0.25">
      <c r="A12" s="46">
        <v>10</v>
      </c>
      <c r="B12" s="17">
        <v>10081672263</v>
      </c>
      <c r="C12" s="10" t="str">
        <f>IF(B12&lt;&gt;"",IF(ISERROR(VLOOKUP(B12,baza!A:C,2,FALSE)),"",VLOOKUP(B12,baza!A:C,2,FALSE)),"")</f>
        <v>BLUSZCZ Tadeusz</v>
      </c>
      <c r="D12" s="18" t="str">
        <f>IF(B12&lt;&gt;"",IF(ISERROR(VLOOKUP(B12,baza!A:C,3,FALSE)),"",VLOOKUP(B12,baza!A:C,3,FALSE)),"")</f>
        <v>GRUPA KOLARSKA VIKTORIA RYBNIK</v>
      </c>
      <c r="E12" s="44">
        <f>SUM(Tabela26[[#This Row],[Krynica - Zdrój 10.04]:[Warszawa 18.07]])</f>
        <v>55</v>
      </c>
      <c r="F12" s="19"/>
      <c r="G12" s="19">
        <v>20</v>
      </c>
      <c r="H12" s="19">
        <v>20</v>
      </c>
      <c r="I12" s="19"/>
      <c r="J12" s="19"/>
      <c r="K12" s="19">
        <v>15</v>
      </c>
      <c r="L12"/>
    </row>
    <row r="13" spans="1:12" ht="12.75" customHeight="1" x14ac:dyDescent="0.25">
      <c r="A13" s="46">
        <v>11</v>
      </c>
      <c r="B13" s="17">
        <v>10092469575</v>
      </c>
      <c r="C13" s="10" t="str">
        <f>IF(B13&lt;&gt;"",IF(ISERROR(VLOOKUP(B13,baza!A:C,2,FALSE)),"",VLOOKUP(B13,baza!A:C,2,FALSE)),"")</f>
        <v>DOPPKE Kacper</v>
      </c>
      <c r="D13" s="18" t="str">
        <f>IF(B13&lt;&gt;"",IF(ISERROR(VLOOKUP(B13,baza!A:C,3,FALSE)),"",VLOOKUP(B13,baza!A:C,3,FALSE)),"")</f>
        <v>K.S KLIF CHŁAPOWO</v>
      </c>
      <c r="E13" s="44">
        <f>SUM(Tabela26[[#This Row],[Krynica - Zdrój 10.04]:[Warszawa 18.07]])</f>
        <v>55</v>
      </c>
      <c r="F13" s="19"/>
      <c r="G13" s="19"/>
      <c r="H13" s="19">
        <v>19</v>
      </c>
      <c r="I13" s="19">
        <v>17</v>
      </c>
      <c r="J13" s="19">
        <v>19</v>
      </c>
      <c r="K13" s="19"/>
    </row>
    <row r="14" spans="1:12" ht="12.75" customHeight="1" x14ac:dyDescent="0.25">
      <c r="A14" s="46">
        <v>12</v>
      </c>
      <c r="B14" s="17">
        <v>10055487923</v>
      </c>
      <c r="C14" s="10" t="str">
        <f>IF(B14&lt;&gt;"",IF(ISERROR(VLOOKUP(B14,baza!A:C,2,FALSE)),"",VLOOKUP(B14,baza!A:C,2,FALSE)),"")</f>
        <v>KLUSS Nataniel</v>
      </c>
      <c r="D14" s="18" t="str">
        <f>IF(B14&lt;&gt;"",IF(ISERROR(VLOOKUP(B14,baza!A:C,3,FALSE)),"",VLOOKUP(B14,baza!A:C,3,FALSE)),"")</f>
        <v>NIEZRZESZONY</v>
      </c>
      <c r="E14" s="44">
        <f>SUM(Tabela26[[#This Row],[Krynica - Zdrój 10.04]:[Warszawa 18.07]])</f>
        <v>52</v>
      </c>
      <c r="F14" s="19"/>
      <c r="G14" s="19"/>
      <c r="H14" s="19"/>
      <c r="I14" s="19">
        <v>13</v>
      </c>
      <c r="J14" s="19">
        <v>22</v>
      </c>
      <c r="K14" s="19">
        <v>17</v>
      </c>
    </row>
    <row r="15" spans="1:12" ht="12.75" customHeight="1" x14ac:dyDescent="0.25">
      <c r="A15" s="46">
        <v>13</v>
      </c>
      <c r="B15" s="17">
        <v>10092961346</v>
      </c>
      <c r="C15" s="10" t="str">
        <f>IF(B15&lt;&gt;"",IF(ISERROR(VLOOKUP(B15,baza!A:C,2,FALSE)),"",VLOOKUP(B15,baza!A:C,2,FALSE)),"")</f>
        <v>BRUTKOWSKI Jakub</v>
      </c>
      <c r="D15" s="18" t="str">
        <f>IF(B15&lt;&gt;"",IF(ISERROR(VLOOKUP(B15,baza!A:C,3,FALSE)),"",VLOOKUP(B15,baza!A:C,3,FALSE)),"")</f>
        <v>UKK HURAGAN WOŁOMIN</v>
      </c>
      <c r="E15" s="44">
        <f>SUM(Tabela26[[#This Row],[Krynica - Zdrój 10.04]:[Warszawa 18.07]])</f>
        <v>52</v>
      </c>
      <c r="F15" s="19">
        <v>18</v>
      </c>
      <c r="G15" s="19">
        <v>17</v>
      </c>
      <c r="H15" s="19">
        <v>17</v>
      </c>
      <c r="I15" s="19"/>
      <c r="J15" s="19"/>
      <c r="K15" s="19"/>
    </row>
    <row r="16" spans="1:12" ht="12.75" customHeight="1" x14ac:dyDescent="0.25">
      <c r="A16" s="46">
        <v>14</v>
      </c>
      <c r="B16" s="33">
        <v>10053908035</v>
      </c>
      <c r="C16" s="10" t="str">
        <f>IF(B16&lt;&gt;"",IF(ISERROR(VLOOKUP(B16,baza!A:C,2,FALSE)),"",VLOOKUP(B16,baza!A:C,2,FALSE)),"")</f>
        <v>JAŚKIEWICZ Leszek</v>
      </c>
      <c r="D16" s="18" t="str">
        <f>IF(B16&lt;&gt;"",IF(ISERROR(VLOOKUP(B16,baza!A:C,3,FALSE)),"",VLOOKUP(B16,baza!A:C,3,FALSE)),"")</f>
        <v>WARSZAWSKI KLUB KOLARSKI</v>
      </c>
      <c r="E16" s="44">
        <f>SUM(Tabela26[[#This Row],[Krynica - Zdrój 10.04]:[Warszawa 18.07]])</f>
        <v>49</v>
      </c>
      <c r="F16" s="19">
        <v>15</v>
      </c>
      <c r="G16" s="19"/>
      <c r="H16" s="19"/>
      <c r="I16" s="19">
        <v>20</v>
      </c>
      <c r="J16" s="19"/>
      <c r="K16" s="19">
        <v>14</v>
      </c>
    </row>
    <row r="17" spans="1:11" customFormat="1" ht="12.75" customHeight="1" x14ac:dyDescent="0.25">
      <c r="A17" s="46">
        <v>15</v>
      </c>
      <c r="B17" s="17">
        <v>10092972662</v>
      </c>
      <c r="C17" s="10" t="str">
        <f>IF(B17&lt;&gt;"",IF(ISERROR(VLOOKUP(B17,baza!A:C,2,FALSE)),"",VLOOKUP(B17,baza!A:C,2,FALSE)),"")</f>
        <v>MANDES Stefan</v>
      </c>
      <c r="D17" s="18" t="str">
        <f>IF(B17&lt;&gt;"",IF(ISERROR(VLOOKUP(B17,baza!A:C,3,FALSE)),"",VLOOKUP(B17,baza!A:C,3,FALSE)),"")</f>
        <v>WARSZAWSKI KLUB KOLARSKI</v>
      </c>
      <c r="E17" s="44">
        <f>SUM(Tabela26[[#This Row],[Krynica - Zdrój 10.04]:[Warszawa 18.07]])</f>
        <v>48</v>
      </c>
      <c r="F17" s="19">
        <v>12</v>
      </c>
      <c r="G17" s="19">
        <v>15</v>
      </c>
      <c r="H17" s="19">
        <v>21</v>
      </c>
      <c r="I17" s="19"/>
      <c r="J17" s="19"/>
      <c r="K17" s="19"/>
    </row>
    <row r="18" spans="1:11" customFormat="1" ht="12.75" customHeight="1" x14ac:dyDescent="0.25">
      <c r="A18" s="46">
        <v>16</v>
      </c>
      <c r="B18" s="17">
        <v>10088285946</v>
      </c>
      <c r="C18" s="10" t="str">
        <f>IF(B18&lt;&gt;"",IF(ISERROR(VLOOKUP(B18,baza!A:C,2,FALSE)),"",VLOOKUP(B18,baza!A:C,2,FALSE)),"")</f>
        <v>KLIMPEL Jakub</v>
      </c>
      <c r="D18" s="18" t="str">
        <f>IF(B18&lt;&gt;"",IF(ISERROR(VLOOKUP(B18,baza!A:C,3,FALSE)),"",VLOOKUP(B18,baza!A:C,3,FALSE)),"")</f>
        <v>STOWARZYSZENIE KLUB SPORTOWY 64-STO LESZNO</v>
      </c>
      <c r="E18" s="44">
        <f>SUM(Tabela26[[#This Row],[Krynica - Zdrój 10.04]:[Warszawa 18.07]])</f>
        <v>39</v>
      </c>
      <c r="F18" s="19"/>
      <c r="G18" s="19"/>
      <c r="H18" s="19">
        <v>15</v>
      </c>
      <c r="I18" s="19">
        <v>8</v>
      </c>
      <c r="J18" s="19">
        <v>16</v>
      </c>
      <c r="K18" s="19"/>
    </row>
    <row r="19" spans="1:11" customFormat="1" ht="12.75" customHeight="1" x14ac:dyDescent="0.25">
      <c r="A19" s="46">
        <v>17</v>
      </c>
      <c r="B19" s="17">
        <v>10113849486</v>
      </c>
      <c r="C19" s="10" t="str">
        <f>IF(B19&lt;&gt;"",IF(ISERROR(VLOOKUP(B19,baza!A:C,2,FALSE)),"",VLOOKUP(B19,baza!A:C,2,FALSE)),"")</f>
        <v>NOWAK Konrad</v>
      </c>
      <c r="D19" s="18" t="str">
        <f>IF(B19&lt;&gt;"",IF(ISERROR(VLOOKUP(B19,baza!A:C,3,FALSE)),"",VLOOKUP(B19,baza!A:C,3,FALSE)),"")</f>
        <v>KS OPTYK-OKULAR JELENIA GÓRA</v>
      </c>
      <c r="E19" s="44">
        <f>SUM(Tabela26[[#This Row],[Krynica - Zdrój 10.04]:[Warszawa 18.07]])</f>
        <v>36</v>
      </c>
      <c r="F19" s="19"/>
      <c r="G19" s="19">
        <v>7</v>
      </c>
      <c r="H19" s="19"/>
      <c r="I19" s="19"/>
      <c r="J19" s="19">
        <v>17</v>
      </c>
      <c r="K19" s="19">
        <v>12</v>
      </c>
    </row>
    <row r="20" spans="1:11" customFormat="1" ht="12.75" customHeight="1" x14ac:dyDescent="0.25">
      <c r="A20" s="46">
        <v>18</v>
      </c>
      <c r="B20" s="17">
        <v>10092008120</v>
      </c>
      <c r="C20" s="10" t="str">
        <f>IF(B20&lt;&gt;"",IF(ISERROR(VLOOKUP(B20,baza!A:C,2,FALSE)),"",VLOOKUP(B20,baza!A:C,2,FALSE)),"")</f>
        <v>FIRLEJ Dominik</v>
      </c>
      <c r="D20" s="18" t="str">
        <f>IF(B20&lt;&gt;"",IF(ISERROR(VLOOKUP(B20,baza!A:C,3,FALSE)),"",VLOOKUP(B20,baza!A:C,3,FALSE)),"")</f>
        <v>KLUB KOLARSTWA NEXELO WAŁBRZYCH</v>
      </c>
      <c r="E20" s="44">
        <f>SUM(Tabela26[[#This Row],[Krynica - Zdrój 10.04]:[Warszawa 18.07]])</f>
        <v>33</v>
      </c>
      <c r="F20" s="19"/>
      <c r="G20" s="19"/>
      <c r="H20" s="19"/>
      <c r="I20" s="19">
        <v>14</v>
      </c>
      <c r="J20" s="19">
        <v>10</v>
      </c>
      <c r="K20" s="19">
        <v>9</v>
      </c>
    </row>
    <row r="21" spans="1:11" customFormat="1" ht="12.75" customHeight="1" x14ac:dyDescent="0.25">
      <c r="A21" s="46">
        <v>19</v>
      </c>
      <c r="B21" s="17">
        <v>10055162062</v>
      </c>
      <c r="C21" s="10" t="str">
        <f>IF(B21&lt;&gt;"",IF(ISERROR(VLOOKUP(B21,baza!A:C,2,FALSE)),"",VLOOKUP(B21,baza!A:C,2,FALSE)),"")</f>
        <v>JEŻEWSKI Konrad</v>
      </c>
      <c r="D21" s="18" t="str">
        <f>IF(B21&lt;&gt;"",IF(ISERROR(VLOOKUP(B21,baza!A:C,3,FALSE)),"",VLOOKUP(B21,baza!A:C,3,FALSE)),"")</f>
        <v>MITUTOYO AZS WRATISLAVIA WROCŁAW</v>
      </c>
      <c r="E21" s="44">
        <f>SUM(Tabela26[[#This Row],[Krynica - Zdrój 10.04]:[Warszawa 18.07]])</f>
        <v>32</v>
      </c>
      <c r="F21" s="19">
        <v>7</v>
      </c>
      <c r="G21" s="19"/>
      <c r="H21" s="19"/>
      <c r="I21" s="19"/>
      <c r="J21" s="19">
        <v>15</v>
      </c>
      <c r="K21" s="19">
        <v>10</v>
      </c>
    </row>
    <row r="22" spans="1:11" customFormat="1" ht="12.75" customHeight="1" x14ac:dyDescent="0.25">
      <c r="A22" s="46">
        <v>20</v>
      </c>
      <c r="B22" s="17">
        <v>10066020507</v>
      </c>
      <c r="C22" s="10" t="str">
        <f>IF(B22&lt;&gt;"",IF(ISERROR(VLOOKUP(B22,baza!A:C,2,FALSE)),"",VLOOKUP(B22,baza!A:C,2,FALSE)),"")</f>
        <v>STANIEWSKI Wiktor</v>
      </c>
      <c r="D22" s="18" t="str">
        <f>IF(B22&lt;&gt;"",IF(ISERROR(VLOOKUP(B22,baza!A:C,3,FALSE)),"",VLOOKUP(B22,baza!A:C,3,FALSE)),"")</f>
        <v>STOWARZYSZENIE KLUB SPORTOWY 64-STO LESZNO</v>
      </c>
      <c r="E22" s="44">
        <f>SUM(Tabela26[[#This Row],[Krynica - Zdrój 10.04]:[Warszawa 18.07]])</f>
        <v>30</v>
      </c>
      <c r="F22" s="19"/>
      <c r="G22" s="19">
        <v>14</v>
      </c>
      <c r="H22" s="19">
        <v>9</v>
      </c>
      <c r="I22" s="19"/>
      <c r="J22" s="19">
        <v>7</v>
      </c>
      <c r="K22" s="19"/>
    </row>
    <row r="23" spans="1:11" customFormat="1" ht="12.75" customHeight="1" x14ac:dyDescent="0.25">
      <c r="A23" s="46">
        <v>21</v>
      </c>
      <c r="B23" s="17">
        <v>10065274617</v>
      </c>
      <c r="C23" s="10" t="str">
        <f>IF(B23&lt;&gt;"",IF(ISERROR(VLOOKUP(B23,baza!A:C,2,FALSE)),"",VLOOKUP(B23,baza!A:C,2,FALSE)),"")</f>
        <v>LACHOWICZ Szymon</v>
      </c>
      <c r="D23" s="18" t="str">
        <f>IF(B23&lt;&gt;"",IF(ISERROR(VLOOKUP(B23,baza!A:C,3,FALSE)),"",VLOOKUP(B23,baza!A:C,3,FALSE)),"")</f>
        <v>WARSZAWSKI KLUB KOLARSKI</v>
      </c>
      <c r="E23" s="44">
        <f>SUM(Tabela26[[#This Row],[Krynica - Zdrój 10.04]:[Warszawa 18.07]])</f>
        <v>27</v>
      </c>
      <c r="F23" s="19"/>
      <c r="G23" s="19"/>
      <c r="H23" s="19">
        <v>8</v>
      </c>
      <c r="I23" s="19">
        <v>19</v>
      </c>
      <c r="J23" s="19"/>
      <c r="K23" s="19"/>
    </row>
    <row r="24" spans="1:11" customFormat="1" ht="12.75" customHeight="1" x14ac:dyDescent="0.25">
      <c r="A24" s="46">
        <v>22</v>
      </c>
      <c r="B24" s="17">
        <v>10100386492</v>
      </c>
      <c r="C24" s="10" t="str">
        <f>IF(B24&lt;&gt;"",IF(ISERROR(VLOOKUP(B24,baza!A:C,2,FALSE)),"",VLOOKUP(B24,baza!A:C,2,FALSE)),"")</f>
        <v>GRANICA Leonard</v>
      </c>
      <c r="D24" s="18" t="str">
        <f>IF(B24&lt;&gt;"",IF(ISERROR(VLOOKUP(B24,baza!A:C,3,FALSE)),"",VLOOKUP(B24,baza!A:C,3,FALSE)),"")</f>
        <v>WARSZAWSKI KLUB KOLARSKI</v>
      </c>
      <c r="E24" s="44">
        <f>SUM(Tabela26[[#This Row],[Krynica - Zdrój 10.04]:[Warszawa 18.07]])</f>
        <v>27</v>
      </c>
      <c r="F24" s="19">
        <v>6</v>
      </c>
      <c r="G24" s="19">
        <v>9</v>
      </c>
      <c r="H24" s="19"/>
      <c r="I24" s="19">
        <v>12</v>
      </c>
      <c r="J24" s="19"/>
      <c r="K24" s="19"/>
    </row>
    <row r="25" spans="1:11" customFormat="1" ht="12.75" customHeight="1" x14ac:dyDescent="0.25">
      <c r="A25" s="46">
        <v>23</v>
      </c>
      <c r="B25" s="17">
        <v>10062691686</v>
      </c>
      <c r="C25" s="10" t="str">
        <f>IF(B25&lt;&gt;"",IF(ISERROR(VLOOKUP(B25,baza!A:C,2,FALSE)),"",VLOOKUP(B25,baza!A:C,2,FALSE)),"")</f>
        <v>ŚLIWIŃSKI Dawid</v>
      </c>
      <c r="D25" s="18" t="str">
        <f>IF(B25&lt;&gt;"",IF(ISERROR(VLOOKUP(B25,baza!A:C,3,FALSE)),"",VLOOKUP(B25,baza!A:C,3,FALSE)),"")</f>
        <v>UKS SOKÓŁ SUPERIOR ZATOR</v>
      </c>
      <c r="E25" s="44">
        <f>SUM(Tabela26[[#This Row],[Krynica - Zdrój 10.04]:[Warszawa 18.07]])</f>
        <v>26</v>
      </c>
      <c r="F25" s="19"/>
      <c r="G25" s="19">
        <v>2</v>
      </c>
      <c r="H25" s="19">
        <v>14</v>
      </c>
      <c r="I25" s="19">
        <v>10</v>
      </c>
      <c r="J25" s="19"/>
      <c r="K25" s="19"/>
    </row>
    <row r="26" spans="1:11" customFormat="1" ht="12.75" customHeight="1" x14ac:dyDescent="0.25">
      <c r="A26" s="46">
        <v>24</v>
      </c>
      <c r="B26" s="17">
        <v>10106280052</v>
      </c>
      <c r="C26" s="10" t="str">
        <f>IF(B26&lt;&gt;"",IF(ISERROR(VLOOKUP(B26,baza!A:C,2,FALSE)),"",VLOOKUP(B26,baza!A:C,2,FALSE)),"")</f>
        <v>BARTOSIEWICZ Bartosz</v>
      </c>
      <c r="D26" s="18" t="str">
        <f>IF(B26&lt;&gt;"",IF(ISERROR(VLOOKUP(B26,baza!A:C,3,FALSE)),"",VLOOKUP(B26,baza!A:C,3,FALSE)),"")</f>
        <v>MITUTOYO AZS WRATISLAVIA WROCŁAW</v>
      </c>
      <c r="E26" s="44">
        <f>SUM(Tabela26[[#This Row],[Krynica - Zdrój 10.04]:[Warszawa 18.07]])</f>
        <v>23</v>
      </c>
      <c r="F26" s="19">
        <v>5</v>
      </c>
      <c r="G26" s="19"/>
      <c r="H26" s="19"/>
      <c r="I26" s="19"/>
      <c r="J26" s="19">
        <v>14</v>
      </c>
      <c r="K26" s="19">
        <v>4</v>
      </c>
    </row>
    <row r="27" spans="1:11" customFormat="1" ht="12.75" customHeight="1" x14ac:dyDescent="0.25">
      <c r="A27" s="46">
        <v>25</v>
      </c>
      <c r="B27" s="33">
        <v>10083763827</v>
      </c>
      <c r="C27" s="10" t="str">
        <f>IF(B27&lt;&gt;"",IF(ISERROR(VLOOKUP(B27,baza!A:C,2,FALSE)),"",VLOOKUP(B27,baza!A:C,2,FALSE)),"")</f>
        <v>PURZYŃSKI Bruno</v>
      </c>
      <c r="D27" s="18" t="str">
        <f>IF(B27&lt;&gt;"",IF(ISERROR(VLOOKUP(B27,baza!A:C,3,FALSE)),"",VLOOKUP(B27,baza!A:C,3,FALSE)),"")</f>
        <v>UKS DREAM-BIKE BIELAWA</v>
      </c>
      <c r="E27" s="44">
        <f>SUM(Tabela26[[#This Row],[Krynica - Zdrój 10.04]:[Warszawa 18.07]])</f>
        <v>23</v>
      </c>
      <c r="F27" s="19">
        <v>10</v>
      </c>
      <c r="G27" s="19"/>
      <c r="H27" s="19"/>
      <c r="I27" s="19">
        <v>1</v>
      </c>
      <c r="J27" s="19">
        <v>12</v>
      </c>
      <c r="K27" s="19"/>
    </row>
    <row r="28" spans="1:11" customFormat="1" ht="12.75" customHeight="1" x14ac:dyDescent="0.25">
      <c r="A28" s="46">
        <v>26</v>
      </c>
      <c r="B28" s="17">
        <v>10093070975</v>
      </c>
      <c r="C28" s="10" t="str">
        <f>IF(B28&lt;&gt;"",IF(ISERROR(VLOOKUP(B28,baza!A:C,2,FALSE)),"",VLOOKUP(B28,baza!A:C,2,FALSE)),"")</f>
        <v>KOCUR Franciszek</v>
      </c>
      <c r="D28" s="18" t="str">
        <f>IF(B28&lt;&gt;"",IF(ISERROR(VLOOKUP(B28,baza!A:C,3,FALSE)),"",VLOOKUP(B28,baza!A:C,3,FALSE)),"")</f>
        <v>UKS AVATAR</v>
      </c>
      <c r="E28" s="44">
        <f>SUM(Tabela26[[#This Row],[Krynica - Zdrój 10.04]:[Warszawa 18.07]])</f>
        <v>23</v>
      </c>
      <c r="F28" s="19">
        <v>17</v>
      </c>
      <c r="G28" s="19"/>
      <c r="H28" s="19">
        <v>6</v>
      </c>
      <c r="I28" s="19"/>
      <c r="J28" s="19"/>
      <c r="K28" s="19"/>
    </row>
    <row r="29" spans="1:11" customFormat="1" ht="12.75" customHeight="1" x14ac:dyDescent="0.25">
      <c r="A29" s="46">
        <v>27</v>
      </c>
      <c r="B29" s="33">
        <v>10077334343</v>
      </c>
      <c r="C29" s="10" t="s">
        <v>5342</v>
      </c>
      <c r="D29" s="23" t="s">
        <v>5341</v>
      </c>
      <c r="E29" s="44">
        <f>SUM(Tabela26[[#This Row],[Krynica - Zdrój 10.04]:[Warszawa 18.07]])</f>
        <v>20</v>
      </c>
      <c r="F29" s="19"/>
      <c r="G29" s="19"/>
      <c r="H29" s="19"/>
      <c r="I29" s="19"/>
      <c r="J29" s="19">
        <v>20</v>
      </c>
      <c r="K29" s="19"/>
    </row>
    <row r="30" spans="1:11" customFormat="1" ht="12.75" customHeight="1" x14ac:dyDescent="0.25">
      <c r="A30" s="46">
        <v>28</v>
      </c>
      <c r="B30" s="17">
        <v>10104930641</v>
      </c>
      <c r="C30" s="10" t="str">
        <f>IF(B30&lt;&gt;"",IF(ISERROR(VLOOKUP(B30,baza!A:C,2,FALSE)),"",VLOOKUP(B30,baza!A:C,2,FALSE)),"")</f>
        <v>BŁASZCZYK Miłosz</v>
      </c>
      <c r="D30" s="18" t="str">
        <f>IF(B30&lt;&gt;"",IF(ISERROR(VLOOKUP(B30,baza!A:C,3,FALSE)),"",VLOOKUP(B30,baza!A:C,3,FALSE)),"")</f>
        <v>NIEZRZESZONY</v>
      </c>
      <c r="E30" s="44">
        <f>SUM(Tabela26[[#This Row],[Krynica - Zdrój 10.04]:[Warszawa 18.07]])</f>
        <v>20</v>
      </c>
      <c r="F30" s="19"/>
      <c r="G30" s="19">
        <v>13</v>
      </c>
      <c r="H30" s="19">
        <v>7</v>
      </c>
      <c r="I30" s="19"/>
      <c r="J30" s="19"/>
      <c r="K30" s="19"/>
    </row>
    <row r="31" spans="1:11" customFormat="1" ht="12.75" customHeight="1" x14ac:dyDescent="0.25">
      <c r="A31" s="46">
        <v>29</v>
      </c>
      <c r="B31" s="17">
        <v>10116149194</v>
      </c>
      <c r="C31" s="10" t="str">
        <f>IF(B31&lt;&gt;"",IF(ISERROR(VLOOKUP(B31,baza!A:C,2,FALSE)),"",VLOOKUP(B31,baza!A:C,2,FALSE)),"")</f>
        <v>DUPLAGA MARCEL</v>
      </c>
      <c r="D31" s="23" t="str">
        <f>IF(B31&lt;&gt;"",IF(ISERROR(VLOOKUP(B31,baza!A:C,3,FALSE)),"",VLOOKUP(B31,baza!A:C,3,FALSE)),"")</f>
        <v>KS OPTYK-OKULAR JELENIA GÓRA</v>
      </c>
      <c r="E31" s="44">
        <f>SUM(Tabela26[[#This Row],[Krynica - Zdrój 10.04]:[Warszawa 18.07]])</f>
        <v>18</v>
      </c>
      <c r="F31" s="19"/>
      <c r="G31" s="19"/>
      <c r="H31" s="19"/>
      <c r="I31" s="19"/>
      <c r="J31" s="19">
        <v>13</v>
      </c>
      <c r="K31" s="19">
        <v>5</v>
      </c>
    </row>
    <row r="32" spans="1:11" customFormat="1" ht="12.75" customHeight="1" x14ac:dyDescent="0.25">
      <c r="A32" s="46">
        <v>30</v>
      </c>
      <c r="B32" s="33">
        <v>10091752987</v>
      </c>
      <c r="C32" s="10" t="str">
        <f>IF(B32&lt;&gt;"",IF(ISERROR(VLOOKUP(B32,baza!A:C,2,FALSE)),"",VLOOKUP(B32,baza!A:C,2,FALSE)),"")</f>
        <v>SZELIGA Mikołaj</v>
      </c>
      <c r="D32" s="18" t="str">
        <f>IF(B32&lt;&gt;"",IF(ISERROR(VLOOKUP(B32,baza!A:C,3,FALSE)),"",VLOOKUP(B32,baza!A:C,3,FALSE)),"")</f>
        <v>KLUB ROWEROWY MTB SUWAŁKI</v>
      </c>
      <c r="E32" s="44">
        <f>SUM(Tabela26[[#This Row],[Krynica - Zdrój 10.04]:[Warszawa 18.07]])</f>
        <v>17</v>
      </c>
      <c r="F32" s="19"/>
      <c r="G32" s="19"/>
      <c r="H32" s="19"/>
      <c r="I32" s="19">
        <v>9</v>
      </c>
      <c r="J32" s="19"/>
      <c r="K32" s="19">
        <v>8</v>
      </c>
    </row>
    <row r="33" spans="1:11" customFormat="1" ht="12.75" customHeight="1" x14ac:dyDescent="0.25">
      <c r="A33" s="46">
        <v>31</v>
      </c>
      <c r="B33" s="17">
        <v>10055323427</v>
      </c>
      <c r="C33" s="10" t="str">
        <f>IF(B33&lt;&gt;"",IF(ISERROR(VLOOKUP(B33,baza!A:C,2,FALSE)),"",VLOOKUP(B33,baza!A:C,2,FALSE)),"")</f>
        <v>WAWRZYŃCZYK Paweł</v>
      </c>
      <c r="D33" s="18" t="str">
        <f>IF(B33&lt;&gt;"",IF(ISERROR(VLOOKUP(B33,baza!A:C,3,FALSE)),"",VLOOKUP(B33,baza!A:C,3,FALSE)),"")</f>
        <v>WARSZAWSKI KLUB KOLARSKI</v>
      </c>
      <c r="E33" s="44">
        <f>SUM(Tabela26[[#This Row],[Krynica - Zdrój 10.04]:[Warszawa 18.07]])</f>
        <v>16</v>
      </c>
      <c r="F33" s="19"/>
      <c r="G33" s="19"/>
      <c r="H33" s="19">
        <v>4</v>
      </c>
      <c r="I33" s="19">
        <v>6</v>
      </c>
      <c r="J33" s="19"/>
      <c r="K33" s="19">
        <v>6</v>
      </c>
    </row>
    <row r="34" spans="1:11" customFormat="1" ht="12.75" customHeight="1" x14ac:dyDescent="0.25">
      <c r="A34" s="46">
        <v>32</v>
      </c>
      <c r="B34" s="17">
        <v>10055483778</v>
      </c>
      <c r="C34" s="10" t="str">
        <f>IF(B34&lt;&gt;"",IF(ISERROR(VLOOKUP(B34,baza!A:C,2,FALSE)),"",VLOOKUP(B34,baza!A:C,2,FALSE)),"")</f>
        <v>SUŁOT Bartosz</v>
      </c>
      <c r="D34" s="18" t="str">
        <f>IF(B34&lt;&gt;"",IF(ISERROR(VLOOKUP(B34,baza!A:C,3,FALSE)),"",VLOOKUP(B34,baza!A:C,3,FALSE)),"")</f>
        <v>WKK WIERUSZÓW / - WIŚNIEWSKI MTB TEAM</v>
      </c>
      <c r="E34" s="44">
        <f>SUM(Tabela26[[#This Row],[Krynica - Zdrój 10.04]:[Warszawa 18.07]])</f>
        <v>14</v>
      </c>
      <c r="F34" s="19">
        <v>4</v>
      </c>
      <c r="G34" s="19">
        <v>10</v>
      </c>
      <c r="H34" s="19"/>
      <c r="I34" s="19"/>
      <c r="J34" s="19"/>
      <c r="K34" s="19"/>
    </row>
    <row r="35" spans="1:11" customFormat="1" ht="12.75" customHeight="1" x14ac:dyDescent="0.25">
      <c r="A35" s="46">
        <v>33</v>
      </c>
      <c r="B35" s="17">
        <v>10080180887</v>
      </c>
      <c r="C35" s="10" t="str">
        <f>IF(B35&lt;&gt;"",IF(ISERROR(VLOOKUP(B35,baza!A:C,2,FALSE)),"",VLOOKUP(B35,baza!A:C,2,FALSE)),"")</f>
        <v>SKOKUN Jakub</v>
      </c>
      <c r="D35" s="23" t="str">
        <f>IF(B35&lt;&gt;"",IF(ISERROR(VLOOKUP(B35,baza!A:C,3,FALSE)),"",VLOOKUP(B35,baza!A:C,3,FALSE)),"")</f>
        <v>GLKK VICTORIA GŁUCHOŁAZY</v>
      </c>
      <c r="E35" s="44">
        <f>SUM(Tabela26[[#This Row],[Krynica - Zdrój 10.04]:[Warszawa 18.07]])</f>
        <v>12</v>
      </c>
      <c r="F35" s="19"/>
      <c r="G35" s="19"/>
      <c r="H35" s="19"/>
      <c r="I35" s="19">
        <v>4</v>
      </c>
      <c r="J35" s="19">
        <v>8</v>
      </c>
      <c r="K35" s="19"/>
    </row>
    <row r="36" spans="1:11" customFormat="1" ht="12.75" customHeight="1" x14ac:dyDescent="0.25">
      <c r="A36" s="46">
        <v>34</v>
      </c>
      <c r="B36" s="17">
        <v>10092961245</v>
      </c>
      <c r="C36" s="10" t="str">
        <f>IF(B36&lt;&gt;"",IF(ISERROR(VLOOKUP(B36,baza!A:C,2,FALSE)),"",VLOOKUP(B36,baza!A:C,2,FALSE)),"")</f>
        <v>ZIELIŃSKI Tomasz</v>
      </c>
      <c r="D36" s="18" t="str">
        <f>IF(B36&lt;&gt;"",IF(ISERROR(VLOOKUP(B36,baza!A:C,3,FALSE)),"",VLOOKUP(B36,baza!A:C,3,FALSE)),"")</f>
        <v>UKK HURAGAN WOŁOMIN</v>
      </c>
      <c r="E36" s="44">
        <f>SUM(Tabela26[[#This Row],[Krynica - Zdrój 10.04]:[Warszawa 18.07]])</f>
        <v>12</v>
      </c>
      <c r="F36" s="19"/>
      <c r="G36" s="19"/>
      <c r="H36" s="19">
        <v>10</v>
      </c>
      <c r="I36" s="19"/>
      <c r="J36" s="19"/>
      <c r="K36" s="19">
        <v>2</v>
      </c>
    </row>
    <row r="37" spans="1:11" customFormat="1" ht="12.75" customHeight="1" x14ac:dyDescent="0.25">
      <c r="A37" s="46">
        <v>35</v>
      </c>
      <c r="B37" s="17">
        <v>10106281870</v>
      </c>
      <c r="C37" s="10" t="str">
        <f>IF(B37&lt;&gt;"",IF(ISERROR(VLOOKUP(B37,baza!A:C,2,FALSE)),"",VLOOKUP(B37,baza!A:C,2,FALSE)),"")</f>
        <v>LENIK Jakub</v>
      </c>
      <c r="D37" s="23" t="str">
        <f>IF(B37&lt;&gt;"",IF(ISERROR(VLOOKUP(B37,baza!A:C,3,FALSE)),"",VLOOKUP(B37,baza!A:C,3,FALSE)),"")</f>
        <v>MITUTOYO AZS WRATISLAVIA WROCŁAW</v>
      </c>
      <c r="E37" s="44">
        <f>SUM(Tabela26[[#This Row],[Krynica - Zdrój 10.04]:[Warszawa 18.07]])</f>
        <v>11</v>
      </c>
      <c r="F37" s="19"/>
      <c r="G37" s="19"/>
      <c r="H37" s="19"/>
      <c r="I37" s="19"/>
      <c r="J37" s="19">
        <v>11</v>
      </c>
      <c r="K37" s="19"/>
    </row>
    <row r="38" spans="1:11" customFormat="1" ht="12.75" customHeight="1" x14ac:dyDescent="0.25">
      <c r="A38" s="46">
        <v>36</v>
      </c>
      <c r="B38" s="17">
        <v>10063380588</v>
      </c>
      <c r="C38" s="10" t="str">
        <f>IF(B38&lt;&gt;"",IF(ISERROR(VLOOKUP(B38,baza!A:C,2,FALSE)),"",VLOOKUP(B38,baza!A:C,2,FALSE)),"")</f>
        <v>JANAS Bartłomiej</v>
      </c>
      <c r="D38" s="18" t="str">
        <f>IF(B38&lt;&gt;"",IF(ISERROR(VLOOKUP(B38,baza!A:C,3,FALSE)),"",VLOOKUP(B38,baza!A:C,3,FALSE)),"")</f>
        <v>MTB RACING TEAM TARNÓW</v>
      </c>
      <c r="E38" s="44">
        <f>SUM(Tabela26[[#This Row],[Krynica - Zdrój 10.04]:[Warszawa 18.07]])</f>
        <v>11</v>
      </c>
      <c r="F38" s="19"/>
      <c r="G38" s="19">
        <v>11</v>
      </c>
      <c r="H38" s="19"/>
      <c r="I38" s="19"/>
      <c r="J38" s="19"/>
      <c r="K38" s="19"/>
    </row>
    <row r="39" spans="1:11" customFormat="1" ht="12.75" customHeight="1" x14ac:dyDescent="0.25">
      <c r="A39" s="46">
        <v>37</v>
      </c>
      <c r="B39" s="17">
        <v>10092066825</v>
      </c>
      <c r="C39" s="10" t="str">
        <f>IF(B39&lt;&gt;"",IF(ISERROR(VLOOKUP(B39,baza!A:C,2,FALSE)),"",VLOOKUP(B39,baza!A:C,2,FALSE)),"")</f>
        <v>GUŁAJ Kajetan</v>
      </c>
      <c r="D39" s="18" t="str">
        <f>IF(B39&lt;&gt;"",IF(ISERROR(VLOOKUP(B39,baza!A:C,3,FALSE)),"",VLOOKUP(B39,baza!A:C,3,FALSE)),"")</f>
        <v>KS OPTYK-OKULAR JELENIA GÓRA</v>
      </c>
      <c r="E39" s="44">
        <f>SUM(Tabela26[[#This Row],[Krynica - Zdrój 10.04]:[Warszawa 18.07]])</f>
        <v>9</v>
      </c>
      <c r="F39" s="19"/>
      <c r="G39" s="19"/>
      <c r="H39" s="19"/>
      <c r="I39" s="19">
        <v>2</v>
      </c>
      <c r="J39" s="19"/>
      <c r="K39" s="19">
        <v>7</v>
      </c>
    </row>
    <row r="40" spans="1:11" customFormat="1" ht="12.75" customHeight="1" x14ac:dyDescent="0.25">
      <c r="A40" s="46">
        <v>38</v>
      </c>
      <c r="B40" s="17">
        <v>10084706444</v>
      </c>
      <c r="C40" s="10" t="str">
        <f>IF(B40&lt;&gt;"",IF(ISERROR(VLOOKUP(B40,baza!A:C,2,FALSE)),"",VLOOKUP(B40,baza!A:C,2,FALSE)),"")</f>
        <v>KUBICA Mikołaj</v>
      </c>
      <c r="D40" s="23" t="str">
        <f>IF(B40&lt;&gt;"",IF(ISERROR(VLOOKUP(B40,baza!A:C,3,FALSE)),"",VLOOKUP(B40,baza!A:C,3,FALSE)),"")</f>
        <v>UKS KOŹMINIANKA KOŹMINEK</v>
      </c>
      <c r="E40" s="44">
        <f>SUM(Tabela26[[#This Row],[Krynica - Zdrój 10.04]:[Warszawa 18.07]])</f>
        <v>8</v>
      </c>
      <c r="F40" s="19">
        <v>8</v>
      </c>
      <c r="G40" s="19"/>
      <c r="H40" s="19"/>
      <c r="I40" s="19"/>
      <c r="J40" s="19"/>
      <c r="K40" s="19"/>
    </row>
    <row r="41" spans="1:11" customFormat="1" ht="12.75" customHeight="1" x14ac:dyDescent="0.25">
      <c r="A41" s="46">
        <v>39</v>
      </c>
      <c r="B41" s="17">
        <v>10106691189</v>
      </c>
      <c r="C41" s="10" t="str">
        <f>IF(B41&lt;&gt;"",IF(ISERROR(VLOOKUP(B41,baza!A:C,2,FALSE)),"",VLOOKUP(B41,baza!A:C,2,FALSE)),"")</f>
        <v>ROKICKI Karol</v>
      </c>
      <c r="D41" s="23" t="str">
        <f>IF(B41&lt;&gt;"",IF(ISERROR(VLOOKUP(B41,baza!A:C,3,FALSE)),"",VLOOKUP(B41,baza!A:C,3,FALSE)),"")</f>
        <v>LUKS WHITE MTB TEAM BIAŁA</v>
      </c>
      <c r="E41" s="44">
        <f>SUM(Tabela26[[#This Row],[Krynica - Zdrój 10.04]:[Warszawa 18.07]])</f>
        <v>6</v>
      </c>
      <c r="F41" s="19"/>
      <c r="G41" s="19"/>
      <c r="H41" s="19"/>
      <c r="I41" s="19"/>
      <c r="J41" s="19">
        <v>6</v>
      </c>
      <c r="K41" s="19"/>
    </row>
    <row r="42" spans="1:11" customFormat="1" ht="12.75" customHeight="1" x14ac:dyDescent="0.25">
      <c r="A42" s="46">
        <v>40</v>
      </c>
      <c r="B42" s="17">
        <v>10092470484</v>
      </c>
      <c r="C42" s="10" t="str">
        <f>IF(B42&lt;&gt;"",IF(ISERROR(VLOOKUP(B42,baza!A:C,2,FALSE)),"",VLOOKUP(B42,baza!A:C,2,FALSE)),"")</f>
        <v>CEYNOWA Nikodem</v>
      </c>
      <c r="D42" s="18" t="str">
        <f>IF(B42&lt;&gt;"",IF(ISERROR(VLOOKUP(B42,baza!A:C,3,FALSE)),"",VLOOKUP(B42,baza!A:C,3,FALSE)),"")</f>
        <v>K.S KLIF CHŁAPOWO</v>
      </c>
      <c r="E42" s="44">
        <f>SUM(Tabela26[[#This Row],[Krynica - Zdrój 10.04]:[Warszawa 18.07]])</f>
        <v>6</v>
      </c>
      <c r="F42" s="19"/>
      <c r="G42" s="19">
        <v>4</v>
      </c>
      <c r="H42" s="19"/>
      <c r="I42" s="19"/>
      <c r="J42" s="19">
        <v>2</v>
      </c>
      <c r="K42" s="19"/>
    </row>
    <row r="43" spans="1:11" customFormat="1" ht="12.75" customHeight="1" x14ac:dyDescent="0.25">
      <c r="A43" s="46">
        <v>41</v>
      </c>
      <c r="B43" s="17">
        <v>10092025904</v>
      </c>
      <c r="C43" s="10" t="str">
        <f>IF(B43&lt;&gt;"",IF(ISERROR(VLOOKUP(B43,baza!A:C,2,FALSE)),"",VLOOKUP(B43,baza!A:C,2,FALSE)),"")</f>
        <v>PUCHALSKI Karol</v>
      </c>
      <c r="D43" s="23" t="str">
        <f>IF(B43&lt;&gt;"",IF(ISERROR(VLOOKUP(B43,baza!A:C,3,FALSE)),"",VLOOKUP(B43,baza!A:C,3,FALSE)),"")</f>
        <v>MITUTOYO AZS WRATISLAVIA WROCŁAW</v>
      </c>
      <c r="E43" s="44">
        <f>SUM(Tabela26[[#This Row],[Krynica - Zdrój 10.04]:[Warszawa 18.07]])</f>
        <v>5</v>
      </c>
      <c r="F43" s="19"/>
      <c r="G43" s="19"/>
      <c r="H43" s="19"/>
      <c r="I43" s="19"/>
      <c r="J43" s="19">
        <v>5</v>
      </c>
      <c r="K43" s="19"/>
    </row>
    <row r="44" spans="1:11" customFormat="1" ht="12.75" customHeight="1" x14ac:dyDescent="0.25">
      <c r="A44" s="46">
        <v>42</v>
      </c>
      <c r="B44" s="17">
        <v>10055329588</v>
      </c>
      <c r="C44" s="10" t="str">
        <f>IF(B44&lt;&gt;"",IF(ISERROR(VLOOKUP(B44,baza!A:C,2,FALSE)),"",VLOOKUP(B44,baza!A:C,2,FALSE)),"")</f>
        <v>BIELECKI Paweł</v>
      </c>
      <c r="D44" s="23" t="str">
        <f>IF(B44&lt;&gt;"",IF(ISERROR(VLOOKUP(B44,baza!A:C,3,FALSE)),"",VLOOKUP(B44,baza!A:C,3,FALSE)),"")</f>
        <v>KLUB KOLARSTWA NEXELO WAŁBRZYCH</v>
      </c>
      <c r="E44" s="44">
        <f>SUM(Tabela26[[#This Row],[Krynica - Zdrój 10.04]:[Warszawa 18.07]])</f>
        <v>4</v>
      </c>
      <c r="F44" s="19"/>
      <c r="G44" s="19"/>
      <c r="H44" s="19"/>
      <c r="I44" s="19"/>
      <c r="J44" s="19">
        <v>3</v>
      </c>
      <c r="K44" s="19">
        <v>1</v>
      </c>
    </row>
    <row r="45" spans="1:11" customFormat="1" ht="12.75" customHeight="1" x14ac:dyDescent="0.25">
      <c r="A45" s="46">
        <v>43</v>
      </c>
      <c r="B45" s="17">
        <v>10077905128</v>
      </c>
      <c r="C45" s="10" t="str">
        <f>IF(B45&lt;&gt;"",IF(ISERROR(VLOOKUP(B45,baza!A:C,2,FALSE)),"",VLOOKUP(B45,baza!A:C,2,FALSE)),"")</f>
        <v>WIŚNIEWSKI Jakub</v>
      </c>
      <c r="D45" s="23" t="str">
        <f>IF(B45&lt;&gt;"",IF(ISERROR(VLOOKUP(B45,baza!A:C,3,FALSE)),"",VLOOKUP(B45,baza!A:C,3,FALSE)),"")</f>
        <v>K.S KLIF CHŁAPOWO</v>
      </c>
      <c r="E45" s="44">
        <f>SUM(Tabela26[[#This Row],[Krynica - Zdrój 10.04]:[Warszawa 18.07]])</f>
        <v>4</v>
      </c>
      <c r="F45" s="19"/>
      <c r="G45" s="19"/>
      <c r="H45" s="19"/>
      <c r="I45" s="19"/>
      <c r="J45" s="19">
        <v>4</v>
      </c>
      <c r="K45" s="19"/>
    </row>
    <row r="46" spans="1:11" customFormat="1" ht="12.75" customHeight="1" x14ac:dyDescent="0.25">
      <c r="A46" s="46">
        <v>44</v>
      </c>
      <c r="B46" s="17">
        <v>10084388263</v>
      </c>
      <c r="C46" s="10" t="str">
        <f>IF(B46&lt;&gt;"",IF(ISERROR(VLOOKUP(B46,baza!A:C,2,FALSE)),"",VLOOKUP(B46,baza!A:C,2,FALSE)),"")</f>
        <v>LANGER Mikołaj</v>
      </c>
      <c r="D46" s="23" t="str">
        <f>IF(B46&lt;&gt;"",IF(ISERROR(VLOOKUP(B46,baza!A:C,3,FALSE)),"",VLOOKUP(B46,baza!A:C,3,FALSE)),"")</f>
        <v>WARSZAWSKI KLUB KOLARSKI</v>
      </c>
      <c r="E46" s="44">
        <f>SUM(Tabela26[[#This Row],[Krynica - Zdrój 10.04]:[Warszawa 18.07]])</f>
        <v>3</v>
      </c>
      <c r="F46" s="19"/>
      <c r="G46" s="19"/>
      <c r="H46" s="19"/>
      <c r="I46" s="19">
        <v>3</v>
      </c>
      <c r="J46" s="19"/>
      <c r="K46" s="19"/>
    </row>
    <row r="47" spans="1:11" customFormat="1" ht="12.75" customHeight="1" x14ac:dyDescent="0.25">
      <c r="A47" s="46">
        <v>45</v>
      </c>
      <c r="B47" s="33">
        <v>10112555144</v>
      </c>
      <c r="C47" s="10" t="str">
        <f>IF(B47&lt;&gt;"",IF(ISERROR(VLOOKUP(B47,baza!A:C,2,FALSE)),"",VLOOKUP(B47,baza!A:C,2,FALSE)),"")</f>
        <v>SOBOL Mikołaj</v>
      </c>
      <c r="D47" s="23" t="str">
        <f>IF(B47&lt;&gt;"",IF(ISERROR(VLOOKUP(B47,baza!A:C,3,FALSE)),"",VLOOKUP(B47,baza!A:C,3,FALSE)),"")</f>
        <v>WLKS KRAKUS - BBC CZAJA</v>
      </c>
      <c r="E47" s="44">
        <f>SUM(Tabela26[[#This Row],[Krynica - Zdrój 10.04]:[Warszawa 18.07]])</f>
        <v>2</v>
      </c>
      <c r="F47" s="19">
        <v>2</v>
      </c>
      <c r="G47" s="19"/>
      <c r="H47" s="19"/>
      <c r="I47" s="19"/>
      <c r="J47" s="19"/>
      <c r="K47" s="19"/>
    </row>
    <row r="48" spans="1:11" customFormat="1" ht="12.75" customHeight="1" x14ac:dyDescent="0.25">
      <c r="A48" s="46">
        <v>46</v>
      </c>
      <c r="B48" s="17">
        <v>10107298754</v>
      </c>
      <c r="C48" s="10" t="str">
        <f>IF(B48&lt;&gt;"",IF(ISERROR(VLOOKUP(B48,baza!A:C,2,FALSE)),"",VLOOKUP(B48,baza!A:C,2,FALSE)),"")</f>
        <v>KRYGIER Hubert</v>
      </c>
      <c r="D48" s="23" t="str">
        <f>IF(B48&lt;&gt;"",IF(ISERROR(VLOOKUP(B48,baza!A:C,3,FALSE)),"",VLOOKUP(B48,baza!A:C,3,FALSE)),"")</f>
        <v>KLUB KOLARSTWA NEXELO WAŁBRZYCH</v>
      </c>
      <c r="E48" s="44">
        <f>SUM(Tabela26[[#This Row],[Krynica - Zdrój 10.04]:[Warszawa 18.07]])</f>
        <v>1</v>
      </c>
      <c r="F48" s="19"/>
      <c r="G48" s="19"/>
      <c r="H48" s="19"/>
      <c r="I48" s="19"/>
      <c r="J48" s="19">
        <v>1</v>
      </c>
      <c r="K48" s="19"/>
    </row>
    <row r="49" spans="1:11" customFormat="1" ht="12.75" customHeight="1" x14ac:dyDescent="0.25">
      <c r="A49" s="46">
        <v>47</v>
      </c>
      <c r="B49" s="17">
        <v>10091289310</v>
      </c>
      <c r="C49" s="10" t="str">
        <f>IF(B49&lt;&gt;"",IF(ISERROR(VLOOKUP(B49,baza!A:C,2,FALSE)),"",VLOOKUP(B49,baza!A:C,2,FALSE)),"")</f>
        <v>KUŚ Mateusz</v>
      </c>
      <c r="D49" s="18" t="str">
        <f>IF(B49&lt;&gt;"",IF(ISERROR(VLOOKUP(B49,baza!A:C,3,FALSE)),"",VLOOKUP(B49,baza!A:C,3,FALSE)),"")</f>
        <v>BELTA TEAM GDAŃSK</v>
      </c>
      <c r="E49" s="44">
        <f>SUM(Tabela26[[#This Row],[Krynica - Zdrój 10.04]:[Warszawa 18.07]])</f>
        <v>1</v>
      </c>
      <c r="F49" s="19"/>
      <c r="G49" s="19"/>
      <c r="H49" s="19">
        <v>1</v>
      </c>
      <c r="I49" s="19"/>
      <c r="J49" s="19"/>
      <c r="K49" s="19"/>
    </row>
    <row r="50" spans="1:11" customFormat="1" ht="12.75" customHeight="1" x14ac:dyDescent="0.25">
      <c r="A50" s="44" t="str">
        <f>IF(AND(B50&lt;&gt;"",E50&gt;0),ROW()-3,"")</f>
        <v/>
      </c>
      <c r="B50" s="17"/>
      <c r="C50" s="10" t="str">
        <f>IF(B50&lt;&gt;"",IF(ISERROR(VLOOKUP(B50,baza!A:C,2,FALSE)),"",VLOOKUP(B50,baza!A:C,2,FALSE)),"")</f>
        <v/>
      </c>
      <c r="D50" s="23" t="str">
        <f>IF(B50&lt;&gt;"",IF(ISERROR(VLOOKUP(B50,baza!A:C,3,FALSE)),"",VLOOKUP(B50,baza!A:C,3,FALSE)),"")</f>
        <v/>
      </c>
      <c r="E50" s="19"/>
      <c r="F50" s="19"/>
      <c r="G50" s="19"/>
      <c r="H50" s="19"/>
      <c r="I50" s="19"/>
      <c r="J50" s="19"/>
      <c r="K50" s="19"/>
    </row>
    <row r="51" spans="1:11" customFormat="1" ht="12.75" customHeight="1" x14ac:dyDescent="0.25">
      <c r="A51" s="44" t="str">
        <f t="shared" ref="A51:A92" si="0">IF(AND(B51&lt;&gt;"",E51&gt;0),ROW()-3,"")</f>
        <v/>
      </c>
      <c r="B51" s="22"/>
      <c r="C51" s="10" t="str">
        <f>IF(B51&lt;&gt;"",IF(ISERROR(VLOOKUP(B51,baza!A:C,2,FALSE)),"",VLOOKUP(B51,baza!A:C,2,FALSE)),"")</f>
        <v/>
      </c>
      <c r="D51" s="14" t="s">
        <v>5807</v>
      </c>
      <c r="E51" s="19"/>
      <c r="F51" s="19"/>
      <c r="G51" s="19"/>
      <c r="H51" s="19"/>
      <c r="I51" s="19"/>
      <c r="J51" s="19"/>
      <c r="K51" s="19"/>
    </row>
    <row r="52" spans="1:11" customFormat="1" ht="12.75" customHeight="1" x14ac:dyDescent="0.25">
      <c r="A52" s="44" t="str">
        <f t="shared" si="0"/>
        <v/>
      </c>
      <c r="B52" s="22"/>
      <c r="C52" s="10" t="str">
        <f>IF(B52&lt;&gt;"",IF(ISERROR(VLOOKUP(B52,baza!A:C,2,FALSE)),"",VLOOKUP(B52,baza!A:C,2,FALSE)),"")</f>
        <v/>
      </c>
      <c r="D52" s="23" t="str">
        <f>IF(B52&lt;&gt;"",IF(ISERROR(VLOOKUP(B52,baza!A:C,3,FALSE)),"",VLOOKUP(B52,baza!A:C,3,FALSE)),"")</f>
        <v/>
      </c>
      <c r="E52" s="19"/>
      <c r="F52" s="19"/>
      <c r="G52" s="19"/>
      <c r="H52" s="19"/>
      <c r="I52" s="19"/>
      <c r="J52" s="19"/>
      <c r="K52" s="19"/>
    </row>
    <row r="53" spans="1:11" customFormat="1" ht="12.75" customHeight="1" x14ac:dyDescent="0.25">
      <c r="A53" s="44" t="str">
        <f t="shared" si="0"/>
        <v/>
      </c>
      <c r="B53" s="22"/>
      <c r="C53" s="10" t="str">
        <f>IF(B53&lt;&gt;"",IF(ISERROR(VLOOKUP(B53,baza!A:C,2,FALSE)),"",VLOOKUP(B53,baza!A:C,2,FALSE)),"")</f>
        <v/>
      </c>
      <c r="D53" s="23" t="str">
        <f>IF(B53&lt;&gt;"",IF(ISERROR(VLOOKUP(B53,baza!A:C,3,FALSE)),"",VLOOKUP(B53,baza!A:C,3,FALSE)),"")</f>
        <v/>
      </c>
      <c r="E53" s="19"/>
      <c r="F53" s="19"/>
      <c r="G53" s="19"/>
      <c r="H53" s="19"/>
      <c r="I53" s="19"/>
      <c r="J53" s="19"/>
      <c r="K53" s="19"/>
    </row>
    <row r="54" spans="1:11" customFormat="1" ht="12.75" customHeight="1" x14ac:dyDescent="0.25">
      <c r="A54" s="44" t="str">
        <f t="shared" si="0"/>
        <v/>
      </c>
      <c r="B54" s="22"/>
      <c r="C54" s="10" t="str">
        <f>IF(B54&lt;&gt;"",IF(ISERROR(VLOOKUP(B54,baza!A:C,2,FALSE)),"",VLOOKUP(B54,baza!A:C,2,FALSE)),"")</f>
        <v/>
      </c>
      <c r="D54" s="23" t="str">
        <f>IF(B54&lt;&gt;"",IF(ISERROR(VLOOKUP(B54,baza!A:C,3,FALSE)),"",VLOOKUP(B54,baza!A:C,3,FALSE)),"")</f>
        <v/>
      </c>
      <c r="E54" s="19"/>
      <c r="F54" s="19"/>
      <c r="G54" s="19"/>
      <c r="H54" s="19"/>
      <c r="I54" s="19"/>
      <c r="J54" s="19"/>
      <c r="K54" s="19"/>
    </row>
    <row r="55" spans="1:11" customFormat="1" ht="12.75" customHeight="1" x14ac:dyDescent="0.25">
      <c r="A55" s="44" t="str">
        <f t="shared" si="0"/>
        <v/>
      </c>
      <c r="B55" s="22"/>
      <c r="C55" s="10" t="str">
        <f>IF(B55&lt;&gt;"",IF(ISERROR(VLOOKUP(B55,baza!A:C,2,FALSE)),"",VLOOKUP(B55,baza!A:C,2,FALSE)),"")</f>
        <v/>
      </c>
      <c r="D55" s="23" t="str">
        <f>IF(B55&lt;&gt;"",IF(ISERROR(VLOOKUP(B55,baza!A:C,3,FALSE)),"",VLOOKUP(B55,baza!A:C,3,FALSE)),"")</f>
        <v/>
      </c>
      <c r="E55" s="19"/>
      <c r="F55" s="19"/>
      <c r="G55" s="19"/>
      <c r="H55" s="19"/>
      <c r="I55" s="19"/>
      <c r="J55" s="19"/>
      <c r="K55" s="19"/>
    </row>
    <row r="56" spans="1:11" customFormat="1" ht="12.75" customHeight="1" x14ac:dyDescent="0.25">
      <c r="A56" s="44" t="str">
        <f t="shared" si="0"/>
        <v/>
      </c>
      <c r="B56" s="22"/>
      <c r="C56" s="10" t="str">
        <f>IF(B56&lt;&gt;"",IF(ISERROR(VLOOKUP(B56,baza!A:C,2,FALSE)),"",VLOOKUP(B56,baza!A:C,2,FALSE)),"")</f>
        <v/>
      </c>
      <c r="D56" s="23" t="str">
        <f>IF(B56&lt;&gt;"",IF(ISERROR(VLOOKUP(B56,baza!A:C,3,FALSE)),"",VLOOKUP(B56,baza!A:C,3,FALSE)),"")</f>
        <v/>
      </c>
      <c r="E56" s="19"/>
      <c r="F56" s="19"/>
      <c r="G56" s="19"/>
      <c r="H56" s="19"/>
      <c r="I56" s="19"/>
      <c r="J56" s="19"/>
      <c r="K56" s="19"/>
    </row>
    <row r="57" spans="1:11" customFormat="1" ht="12.75" customHeight="1" x14ac:dyDescent="0.25">
      <c r="A57" s="44" t="str">
        <f t="shared" si="0"/>
        <v/>
      </c>
      <c r="B57" s="22"/>
      <c r="C57" s="10" t="str">
        <f>IF(B57&lt;&gt;"",IF(ISERROR(VLOOKUP(B57,baza!A:C,2,FALSE)),"",VLOOKUP(B57,baza!A:C,2,FALSE)),"")</f>
        <v/>
      </c>
      <c r="D57" s="23" t="str">
        <f>IF(B57&lt;&gt;"",IF(ISERROR(VLOOKUP(B57,baza!A:C,3,FALSE)),"",VLOOKUP(B57,baza!A:C,3,FALSE)),"")</f>
        <v/>
      </c>
      <c r="E57" s="19"/>
      <c r="F57" s="19"/>
      <c r="G57" s="19"/>
      <c r="H57" s="19"/>
      <c r="I57" s="19"/>
      <c r="J57" s="19"/>
      <c r="K57" s="19"/>
    </row>
    <row r="58" spans="1:11" customFormat="1" ht="12.75" customHeight="1" x14ac:dyDescent="0.25">
      <c r="A58" s="44" t="str">
        <f t="shared" si="0"/>
        <v/>
      </c>
      <c r="B58" s="22"/>
      <c r="C58" s="10" t="str">
        <f>IF(B58&lt;&gt;"",IF(ISERROR(VLOOKUP(B58,baza!A:C,2,FALSE)),"",VLOOKUP(B58,baza!A:C,2,FALSE)),"")</f>
        <v/>
      </c>
      <c r="D58" s="23" t="str">
        <f>IF(B58&lt;&gt;"",IF(ISERROR(VLOOKUP(B58,baza!A:C,3,FALSE)),"",VLOOKUP(B58,baza!A:C,3,FALSE)),"")</f>
        <v/>
      </c>
      <c r="E58" s="19"/>
      <c r="F58" s="19"/>
      <c r="G58" s="19"/>
      <c r="H58" s="19"/>
      <c r="I58" s="19"/>
      <c r="J58" s="19"/>
      <c r="K58" s="19"/>
    </row>
    <row r="59" spans="1:11" customFormat="1" ht="12.75" customHeight="1" x14ac:dyDescent="0.25">
      <c r="A59" s="44" t="str">
        <f t="shared" si="0"/>
        <v/>
      </c>
      <c r="B59" s="22"/>
      <c r="C59" s="10" t="str">
        <f>IF(B59&lt;&gt;"",IF(ISERROR(VLOOKUP(B59,baza!A:C,2,FALSE)),"",VLOOKUP(B59,baza!A:C,2,FALSE)),"")</f>
        <v/>
      </c>
      <c r="D59" s="23" t="str">
        <f>IF(B59&lt;&gt;"",IF(ISERROR(VLOOKUP(B59,baza!A:C,3,FALSE)),"",VLOOKUP(B59,baza!A:C,3,FALSE)),"")</f>
        <v/>
      </c>
      <c r="E59" s="19"/>
      <c r="F59" s="19"/>
      <c r="G59" s="19"/>
      <c r="H59" s="19"/>
      <c r="I59" s="19"/>
      <c r="J59" s="19"/>
      <c r="K59" s="19"/>
    </row>
    <row r="60" spans="1:11" customFormat="1" ht="12.75" customHeight="1" x14ac:dyDescent="0.25">
      <c r="A60" s="44" t="str">
        <f t="shared" si="0"/>
        <v/>
      </c>
      <c r="B60" s="22"/>
      <c r="C60" s="10" t="str">
        <f>IF(B60&lt;&gt;"",IF(ISERROR(VLOOKUP(B60,baza!A:C,2,FALSE)),"",VLOOKUP(B60,baza!A:C,2,FALSE)),"")</f>
        <v/>
      </c>
      <c r="D60" s="23" t="str">
        <f>IF(B60&lt;&gt;"",IF(ISERROR(VLOOKUP(B60,baza!A:C,3,FALSE)),"",VLOOKUP(B60,baza!A:C,3,FALSE)),"")</f>
        <v/>
      </c>
      <c r="E60" s="19"/>
      <c r="F60" s="19"/>
      <c r="G60" s="19"/>
      <c r="H60" s="19"/>
      <c r="I60" s="19"/>
      <c r="J60" s="19"/>
      <c r="K60" s="19"/>
    </row>
    <row r="61" spans="1:11" customFormat="1" ht="12.75" customHeight="1" x14ac:dyDescent="0.25">
      <c r="A61" s="44" t="str">
        <f t="shared" si="0"/>
        <v/>
      </c>
      <c r="B61" s="22"/>
      <c r="C61" s="10" t="str">
        <f>IF(B61&lt;&gt;"",IF(ISERROR(VLOOKUP(B61,baza!A:C,2,FALSE)),"",VLOOKUP(B61,baza!A:C,2,FALSE)),"")</f>
        <v/>
      </c>
      <c r="D61" s="23" t="str">
        <f>IF(B61&lt;&gt;"",IF(ISERROR(VLOOKUP(B61,baza!A:C,3,FALSE)),"",VLOOKUP(B61,baza!A:C,3,FALSE)),"")</f>
        <v/>
      </c>
      <c r="E61" s="19"/>
      <c r="F61" s="19"/>
      <c r="G61" s="19"/>
      <c r="H61" s="19"/>
      <c r="I61" s="19"/>
      <c r="J61" s="19"/>
      <c r="K61" s="19"/>
    </row>
    <row r="62" spans="1:11" customFormat="1" ht="12.75" customHeight="1" x14ac:dyDescent="0.25">
      <c r="A62" s="44" t="str">
        <f t="shared" si="0"/>
        <v/>
      </c>
      <c r="B62" s="22"/>
      <c r="C62" s="10" t="str">
        <f>IF(B62&lt;&gt;"",IF(ISERROR(VLOOKUP(B62,baza!A:C,2,FALSE)),"",VLOOKUP(B62,baza!A:C,2,FALSE)),"")</f>
        <v/>
      </c>
      <c r="D62" s="23" t="str">
        <f>IF(B62&lt;&gt;"",IF(ISERROR(VLOOKUP(B62,baza!A:C,3,FALSE)),"",VLOOKUP(B62,baza!A:C,3,FALSE)),"")</f>
        <v/>
      </c>
      <c r="E62" s="19"/>
      <c r="F62" s="19"/>
      <c r="G62" s="19"/>
      <c r="H62" s="19"/>
      <c r="I62" s="19"/>
      <c r="J62" s="19"/>
      <c r="K62" s="19"/>
    </row>
    <row r="63" spans="1:11" customFormat="1" ht="12.75" customHeight="1" x14ac:dyDescent="0.25">
      <c r="A63" s="44" t="str">
        <f t="shared" si="0"/>
        <v/>
      </c>
      <c r="B63" s="22"/>
      <c r="C63" s="10" t="str">
        <f>IF(B63&lt;&gt;"",IF(ISERROR(VLOOKUP(B63,baza!A:C,2,FALSE)),"",VLOOKUP(B63,baza!A:C,2,FALSE)),"")</f>
        <v/>
      </c>
      <c r="D63" s="23" t="str">
        <f>IF(B63&lt;&gt;"",IF(ISERROR(VLOOKUP(B63,baza!A:C,3,FALSE)),"",VLOOKUP(B63,baza!A:C,3,FALSE)),"")</f>
        <v/>
      </c>
      <c r="E63" s="19"/>
      <c r="F63" s="19"/>
      <c r="G63" s="19"/>
      <c r="H63" s="19"/>
      <c r="I63" s="19"/>
      <c r="J63" s="19"/>
      <c r="K63" s="19"/>
    </row>
    <row r="64" spans="1:11" customFormat="1" ht="12.75" customHeight="1" x14ac:dyDescent="0.25">
      <c r="A64" s="44" t="str">
        <f t="shared" si="0"/>
        <v/>
      </c>
      <c r="B64" s="22"/>
      <c r="C64" s="10" t="str">
        <f>IF(B64&lt;&gt;"",IF(ISERROR(VLOOKUP(B64,baza!A:C,2,FALSE)),"",VLOOKUP(B64,baza!A:C,2,FALSE)),"")</f>
        <v/>
      </c>
      <c r="D64" s="23" t="str">
        <f>IF(B64&lt;&gt;"",IF(ISERROR(VLOOKUP(B64,baza!A:C,3,FALSE)),"",VLOOKUP(B64,baza!A:C,3,FALSE)),"")</f>
        <v/>
      </c>
      <c r="E64" s="19"/>
      <c r="F64" s="19"/>
      <c r="G64" s="19"/>
      <c r="H64" s="19"/>
      <c r="I64" s="19"/>
      <c r="J64" s="19"/>
      <c r="K64" s="19"/>
    </row>
    <row r="65" spans="1:11" customFormat="1" ht="12.75" customHeight="1" x14ac:dyDescent="0.25">
      <c r="A65" s="44" t="str">
        <f t="shared" si="0"/>
        <v/>
      </c>
      <c r="B65" s="22"/>
      <c r="C65" s="10" t="str">
        <f>IF(B65&lt;&gt;"",IF(ISERROR(VLOOKUP(B65,baza!A:C,2,FALSE)),"",VLOOKUP(B65,baza!A:C,2,FALSE)),"")</f>
        <v/>
      </c>
      <c r="D65" s="23" t="str">
        <f>IF(B65&lt;&gt;"",IF(ISERROR(VLOOKUP(B65,baza!A:C,3,FALSE)),"",VLOOKUP(B65,baza!A:C,3,FALSE)),"")</f>
        <v/>
      </c>
      <c r="E65" s="19" t="str">
        <f t="shared" ref="E65:E92" si="1">IF(B65&lt;&gt;"",SUM(IF(ISERROR(LARGE(F65:K65,1)),0,LARGE(F65:K65,1)),IF(ISERROR(LARGE(F65:K65,2)),0,LARGE(F65:K65,2)),IF(ISERROR(LARGE(F65:K65,3)),0,LARGE(F65:K65,3)),IF(ISERROR(LARGE(F65:K65,4)),0,LARGE(F65:K65,4))),"")</f>
        <v/>
      </c>
      <c r="F65" s="19" t="str">
        <f>IF(ISERROR(VLOOKUP(B65,#REF!,2,FALSE)),"",VLOOKUP(B65,#REF!,2,FALSE))</f>
        <v/>
      </c>
      <c r="G65" s="19" t="str">
        <f>IF(ISERROR(VLOOKUP(B65,#REF!,2,FALSE)),"",VLOOKUP(B65,#REF!,2,FALSE))</f>
        <v/>
      </c>
      <c r="H65" s="19" t="str">
        <f>IF(ISERROR(VLOOKUP(B65,#REF!,2,FALSE)),"",VLOOKUP(B65,#REF!,2,FALSE))</f>
        <v/>
      </c>
      <c r="I65" s="19" t="str">
        <f>IF(ISERROR(VLOOKUP(B65,#REF!,2,FALSE)),"",VLOOKUP(B65,#REF!,2,FALSE))</f>
        <v/>
      </c>
      <c r="J65" s="19"/>
      <c r="K65" s="19" t="str">
        <f>IF(ISERROR(VLOOKUP(B65,#REF!,2,FALSE)),"",VLOOKUP(B65,#REF!,2,FALSE))</f>
        <v/>
      </c>
    </row>
    <row r="66" spans="1:11" customFormat="1" ht="12.75" customHeight="1" x14ac:dyDescent="0.25">
      <c r="A66" s="44" t="str">
        <f t="shared" si="0"/>
        <v/>
      </c>
      <c r="B66" s="22"/>
      <c r="C66" s="10" t="str">
        <f>IF(B66&lt;&gt;"",IF(ISERROR(VLOOKUP(B66,baza!A:C,2,FALSE)),"",VLOOKUP(B66,baza!A:C,2,FALSE)),"")</f>
        <v/>
      </c>
      <c r="D66" s="23" t="str">
        <f>IF(B66&lt;&gt;"",IF(ISERROR(VLOOKUP(B66,baza!A:C,3,FALSE)),"",VLOOKUP(B66,baza!A:C,3,FALSE)),"")</f>
        <v/>
      </c>
      <c r="E66" s="19" t="str">
        <f t="shared" si="1"/>
        <v/>
      </c>
      <c r="F66" s="19" t="str">
        <f>IF(ISERROR(VLOOKUP(B66,#REF!,2,FALSE)),"",VLOOKUP(B66,#REF!,2,FALSE))</f>
        <v/>
      </c>
      <c r="G66" s="19" t="str">
        <f>IF(ISERROR(VLOOKUP(B66,#REF!,2,FALSE)),"",VLOOKUP(B66,#REF!,2,FALSE))</f>
        <v/>
      </c>
      <c r="H66" s="19" t="str">
        <f>IF(ISERROR(VLOOKUP(B66,#REF!,2,FALSE)),"",VLOOKUP(B66,#REF!,2,FALSE))</f>
        <v/>
      </c>
      <c r="I66" s="19" t="str">
        <f>IF(ISERROR(VLOOKUP(B66,#REF!,2,FALSE)),"",VLOOKUP(B66,#REF!,2,FALSE))</f>
        <v/>
      </c>
      <c r="J66" s="19"/>
      <c r="K66" s="19" t="str">
        <f>IF(ISERROR(VLOOKUP(B66,#REF!,2,FALSE)),"",VLOOKUP(B66,#REF!,2,FALSE))</f>
        <v/>
      </c>
    </row>
    <row r="67" spans="1:11" customFormat="1" ht="12.75" customHeight="1" x14ac:dyDescent="0.25">
      <c r="A67" s="44" t="str">
        <f t="shared" si="0"/>
        <v/>
      </c>
      <c r="B67" s="22"/>
      <c r="C67" s="10" t="str">
        <f>IF(B67&lt;&gt;"",IF(ISERROR(VLOOKUP(B67,baza!A:C,2,FALSE)),"",VLOOKUP(B67,baza!A:C,2,FALSE)),"")</f>
        <v/>
      </c>
      <c r="D67" s="23" t="str">
        <f>IF(B67&lt;&gt;"",IF(ISERROR(VLOOKUP(B67,baza!A:C,3,FALSE)),"",VLOOKUP(B67,baza!A:C,3,FALSE)),"")</f>
        <v/>
      </c>
      <c r="E67" s="19" t="str">
        <f t="shared" si="1"/>
        <v/>
      </c>
      <c r="F67" s="19" t="str">
        <f>IF(ISERROR(VLOOKUP(B67,#REF!,2,FALSE)),"",VLOOKUP(B67,#REF!,2,FALSE))</f>
        <v/>
      </c>
      <c r="G67" s="19" t="str">
        <f>IF(ISERROR(VLOOKUP(B67,#REF!,2,FALSE)),"",VLOOKUP(B67,#REF!,2,FALSE))</f>
        <v/>
      </c>
      <c r="H67" s="19" t="str">
        <f>IF(ISERROR(VLOOKUP(B67,#REF!,2,FALSE)),"",VLOOKUP(B67,#REF!,2,FALSE))</f>
        <v/>
      </c>
      <c r="I67" s="19" t="str">
        <f>IF(ISERROR(VLOOKUP(B67,#REF!,2,FALSE)),"",VLOOKUP(B67,#REF!,2,FALSE))</f>
        <v/>
      </c>
      <c r="J67" s="19"/>
      <c r="K67" s="19" t="str">
        <f>IF(ISERROR(VLOOKUP(B67,#REF!,2,FALSE)),"",VLOOKUP(B67,#REF!,2,FALSE))</f>
        <v/>
      </c>
    </row>
    <row r="68" spans="1:11" customFormat="1" ht="12.75" customHeight="1" x14ac:dyDescent="0.25">
      <c r="A68" s="44" t="str">
        <f t="shared" si="0"/>
        <v/>
      </c>
      <c r="B68" s="22"/>
      <c r="C68" s="10" t="str">
        <f>IF(B68&lt;&gt;"",IF(ISERROR(VLOOKUP(B68,baza!A:C,2,FALSE)),"",VLOOKUP(B68,baza!A:C,2,FALSE)),"")</f>
        <v/>
      </c>
      <c r="D68" s="23" t="str">
        <f>IF(B68&lt;&gt;"",IF(ISERROR(VLOOKUP(B68,baza!A:C,3,FALSE)),"",VLOOKUP(B68,baza!A:C,3,FALSE)),"")</f>
        <v/>
      </c>
      <c r="E68" s="19" t="str">
        <f t="shared" si="1"/>
        <v/>
      </c>
      <c r="F68" s="19" t="str">
        <f>IF(ISERROR(VLOOKUP(B68,#REF!,2,FALSE)),"",VLOOKUP(B68,#REF!,2,FALSE))</f>
        <v/>
      </c>
      <c r="G68" s="19" t="str">
        <f>IF(ISERROR(VLOOKUP(B68,#REF!,2,FALSE)),"",VLOOKUP(B68,#REF!,2,FALSE))</f>
        <v/>
      </c>
      <c r="H68" s="19" t="str">
        <f>IF(ISERROR(VLOOKUP(B68,#REF!,2,FALSE)),"",VLOOKUP(B68,#REF!,2,FALSE))</f>
        <v/>
      </c>
      <c r="I68" s="19" t="str">
        <f>IF(ISERROR(VLOOKUP(B68,#REF!,2,FALSE)),"",VLOOKUP(B68,#REF!,2,FALSE))</f>
        <v/>
      </c>
      <c r="J68" s="19"/>
      <c r="K68" s="19" t="str">
        <f>IF(ISERROR(VLOOKUP(B68,#REF!,2,FALSE)),"",VLOOKUP(B68,#REF!,2,FALSE))</f>
        <v/>
      </c>
    </row>
    <row r="69" spans="1:11" customFormat="1" ht="12.75" customHeight="1" x14ac:dyDescent="0.25">
      <c r="A69" s="44" t="str">
        <f t="shared" si="0"/>
        <v/>
      </c>
      <c r="B69" s="22"/>
      <c r="C69" s="10" t="str">
        <f>IF(B69&lt;&gt;"",IF(ISERROR(VLOOKUP(B69,baza!A:C,2,FALSE)),"",VLOOKUP(B69,baza!A:C,2,FALSE)),"")</f>
        <v/>
      </c>
      <c r="D69" s="23" t="str">
        <f>IF(B69&lt;&gt;"",IF(ISERROR(VLOOKUP(B69,baza!A:C,3,FALSE)),"",VLOOKUP(B69,baza!A:C,3,FALSE)),"")</f>
        <v/>
      </c>
      <c r="E69" s="19" t="str">
        <f t="shared" si="1"/>
        <v/>
      </c>
      <c r="F69" s="19" t="str">
        <f>IF(ISERROR(VLOOKUP(B69,#REF!,2,FALSE)),"",VLOOKUP(B69,#REF!,2,FALSE))</f>
        <v/>
      </c>
      <c r="G69" s="19" t="str">
        <f>IF(ISERROR(VLOOKUP(B69,#REF!,2,FALSE)),"",VLOOKUP(B69,#REF!,2,FALSE))</f>
        <v/>
      </c>
      <c r="H69" s="19" t="str">
        <f>IF(ISERROR(VLOOKUP(B69,#REF!,2,FALSE)),"",VLOOKUP(B69,#REF!,2,FALSE))</f>
        <v/>
      </c>
      <c r="I69" s="19" t="str">
        <f>IF(ISERROR(VLOOKUP(B69,#REF!,2,FALSE)),"",VLOOKUP(B69,#REF!,2,FALSE))</f>
        <v/>
      </c>
      <c r="J69" s="19"/>
      <c r="K69" s="19" t="str">
        <f>IF(ISERROR(VLOOKUP(B69,#REF!,2,FALSE)),"",VLOOKUP(B69,#REF!,2,FALSE))</f>
        <v/>
      </c>
    </row>
    <row r="70" spans="1:11" customFormat="1" ht="12.75" customHeight="1" x14ac:dyDescent="0.25">
      <c r="A70" s="44" t="str">
        <f t="shared" si="0"/>
        <v/>
      </c>
      <c r="B70" s="22"/>
      <c r="C70" s="10" t="str">
        <f>IF(B70&lt;&gt;"",IF(ISERROR(VLOOKUP(B70,baza!A:C,2,FALSE)),"",VLOOKUP(B70,baza!A:C,2,FALSE)),"")</f>
        <v/>
      </c>
      <c r="D70" s="23" t="str">
        <f>IF(B70&lt;&gt;"",IF(ISERROR(VLOOKUP(B70,baza!A:C,3,FALSE)),"",VLOOKUP(B70,baza!A:C,3,FALSE)),"")</f>
        <v/>
      </c>
      <c r="E70" s="19" t="str">
        <f t="shared" si="1"/>
        <v/>
      </c>
      <c r="F70" s="19" t="str">
        <f>IF(ISERROR(VLOOKUP(B70,#REF!,2,FALSE)),"",VLOOKUP(B70,#REF!,2,FALSE))</f>
        <v/>
      </c>
      <c r="G70" s="19" t="str">
        <f>IF(ISERROR(VLOOKUP(B70,#REF!,2,FALSE)),"",VLOOKUP(B70,#REF!,2,FALSE))</f>
        <v/>
      </c>
      <c r="H70" s="19" t="str">
        <f>IF(ISERROR(VLOOKUP(B70,#REF!,2,FALSE)),"",VLOOKUP(B70,#REF!,2,FALSE))</f>
        <v/>
      </c>
      <c r="I70" s="19" t="str">
        <f>IF(ISERROR(VLOOKUP(B70,#REF!,2,FALSE)),"",VLOOKUP(B70,#REF!,2,FALSE))</f>
        <v/>
      </c>
      <c r="J70" s="19"/>
      <c r="K70" s="19" t="str">
        <f>IF(ISERROR(VLOOKUP(B70,#REF!,2,FALSE)),"",VLOOKUP(B70,#REF!,2,FALSE))</f>
        <v/>
      </c>
    </row>
    <row r="71" spans="1:11" customFormat="1" ht="12.75" customHeight="1" x14ac:dyDescent="0.25">
      <c r="A71" s="44" t="str">
        <f t="shared" si="0"/>
        <v/>
      </c>
      <c r="B71" s="22"/>
      <c r="C71" s="10" t="str">
        <f>IF(B71&lt;&gt;"",IF(ISERROR(VLOOKUP(B71,baza!A:C,2,FALSE)),"",VLOOKUP(B71,baza!A:C,2,FALSE)),"")</f>
        <v/>
      </c>
      <c r="D71" s="23" t="str">
        <f>IF(B71&lt;&gt;"",IF(ISERROR(VLOOKUP(B71,baza!A:C,3,FALSE)),"",VLOOKUP(B71,baza!A:C,3,FALSE)),"")</f>
        <v/>
      </c>
      <c r="E71" s="19" t="str">
        <f t="shared" si="1"/>
        <v/>
      </c>
      <c r="F71" s="19" t="str">
        <f>IF(ISERROR(VLOOKUP(B71,#REF!,2,FALSE)),"",VLOOKUP(B71,#REF!,2,FALSE))</f>
        <v/>
      </c>
      <c r="G71" s="19" t="str">
        <f>IF(ISERROR(VLOOKUP(B71,#REF!,2,FALSE)),"",VLOOKUP(B71,#REF!,2,FALSE))</f>
        <v/>
      </c>
      <c r="H71" s="19" t="str">
        <f>IF(ISERROR(VLOOKUP(B71,#REF!,2,FALSE)),"",VLOOKUP(B71,#REF!,2,FALSE))</f>
        <v/>
      </c>
      <c r="I71" s="19" t="str">
        <f>IF(ISERROR(VLOOKUP(B71,#REF!,2,FALSE)),"",VLOOKUP(B71,#REF!,2,FALSE))</f>
        <v/>
      </c>
      <c r="J71" s="19"/>
      <c r="K71" s="19" t="str">
        <f>IF(ISERROR(VLOOKUP(B71,#REF!,2,FALSE)),"",VLOOKUP(B71,#REF!,2,FALSE))</f>
        <v/>
      </c>
    </row>
    <row r="72" spans="1:11" customFormat="1" ht="12.75" customHeight="1" x14ac:dyDescent="0.25">
      <c r="A72" s="44" t="str">
        <f t="shared" si="0"/>
        <v/>
      </c>
      <c r="B72" s="22"/>
      <c r="C72" s="10" t="str">
        <f>IF(B72&lt;&gt;"",IF(ISERROR(VLOOKUP(B72,baza!A:C,2,FALSE)),"",VLOOKUP(B72,baza!A:C,2,FALSE)),"")</f>
        <v/>
      </c>
      <c r="D72" s="23" t="str">
        <f>IF(B72&lt;&gt;"",IF(ISERROR(VLOOKUP(B72,baza!A:C,3,FALSE)),"",VLOOKUP(B72,baza!A:C,3,FALSE)),"")</f>
        <v/>
      </c>
      <c r="E72" s="19" t="str">
        <f t="shared" si="1"/>
        <v/>
      </c>
      <c r="F72" s="19" t="str">
        <f>IF(ISERROR(VLOOKUP(B72,#REF!,2,FALSE)),"",VLOOKUP(B72,#REF!,2,FALSE))</f>
        <v/>
      </c>
      <c r="G72" s="19" t="str">
        <f>IF(ISERROR(VLOOKUP(B72,#REF!,2,FALSE)),"",VLOOKUP(B72,#REF!,2,FALSE))</f>
        <v/>
      </c>
      <c r="H72" s="19" t="str">
        <f>IF(ISERROR(VLOOKUP(B72,#REF!,2,FALSE)),"",VLOOKUP(B72,#REF!,2,FALSE))</f>
        <v/>
      </c>
      <c r="I72" s="19" t="str">
        <f>IF(ISERROR(VLOOKUP(B72,#REF!,2,FALSE)),"",VLOOKUP(B72,#REF!,2,FALSE))</f>
        <v/>
      </c>
      <c r="J72" s="19"/>
      <c r="K72" s="19" t="str">
        <f>IF(ISERROR(VLOOKUP(B72,#REF!,2,FALSE)),"",VLOOKUP(B72,#REF!,2,FALSE))</f>
        <v/>
      </c>
    </row>
    <row r="73" spans="1:11" customFormat="1" ht="12.75" customHeight="1" x14ac:dyDescent="0.25">
      <c r="A73" s="44" t="str">
        <f t="shared" si="0"/>
        <v/>
      </c>
      <c r="B73" s="22"/>
      <c r="C73" s="10" t="str">
        <f>IF(B73&lt;&gt;"",IF(ISERROR(VLOOKUP(B73,baza!A:C,2,FALSE)),"",VLOOKUP(B73,baza!A:C,2,FALSE)),"")</f>
        <v/>
      </c>
      <c r="D73" s="23" t="str">
        <f>IF(B73&lt;&gt;"",IF(ISERROR(VLOOKUP(B73,baza!A:C,3,FALSE)),"",VLOOKUP(B73,baza!A:C,3,FALSE)),"")</f>
        <v/>
      </c>
      <c r="E73" s="19" t="str">
        <f t="shared" si="1"/>
        <v/>
      </c>
      <c r="F73" s="19" t="str">
        <f>IF(ISERROR(VLOOKUP(B73,#REF!,2,FALSE)),"",VLOOKUP(B73,#REF!,2,FALSE))</f>
        <v/>
      </c>
      <c r="G73" s="19" t="str">
        <f>IF(ISERROR(VLOOKUP(B73,#REF!,2,FALSE)),"",VLOOKUP(B73,#REF!,2,FALSE))</f>
        <v/>
      </c>
      <c r="H73" s="19" t="str">
        <f>IF(ISERROR(VLOOKUP(B73,#REF!,2,FALSE)),"",VLOOKUP(B73,#REF!,2,FALSE))</f>
        <v/>
      </c>
      <c r="I73" s="19" t="str">
        <f>IF(ISERROR(VLOOKUP(B73,#REF!,2,FALSE)),"",VLOOKUP(B73,#REF!,2,FALSE))</f>
        <v/>
      </c>
      <c r="J73" s="19"/>
      <c r="K73" s="19" t="str">
        <f>IF(ISERROR(VLOOKUP(B73,#REF!,2,FALSE)),"",VLOOKUP(B73,#REF!,2,FALSE))</f>
        <v/>
      </c>
    </row>
    <row r="74" spans="1:11" customFormat="1" ht="12.75" customHeight="1" x14ac:dyDescent="0.25">
      <c r="A74" s="44" t="str">
        <f t="shared" si="0"/>
        <v/>
      </c>
      <c r="B74" s="22"/>
      <c r="C74" s="10" t="str">
        <f>IF(B74&lt;&gt;"",IF(ISERROR(VLOOKUP(B74,baza!A:C,2,FALSE)),"",VLOOKUP(B74,baza!A:C,2,FALSE)),"")</f>
        <v/>
      </c>
      <c r="D74" s="23" t="str">
        <f>IF(B74&lt;&gt;"",IF(ISERROR(VLOOKUP(B74,baza!A:C,3,FALSE)),"",VLOOKUP(B74,baza!A:C,3,FALSE)),"")</f>
        <v/>
      </c>
      <c r="E74" s="19" t="str">
        <f t="shared" si="1"/>
        <v/>
      </c>
      <c r="F74" s="19" t="str">
        <f>IF(ISERROR(VLOOKUP(B74,#REF!,2,FALSE)),"",VLOOKUP(B74,#REF!,2,FALSE))</f>
        <v/>
      </c>
      <c r="G74" s="19" t="str">
        <f>IF(ISERROR(VLOOKUP(B74,#REF!,2,FALSE)),"",VLOOKUP(B74,#REF!,2,FALSE))</f>
        <v/>
      </c>
      <c r="H74" s="19" t="str">
        <f>IF(ISERROR(VLOOKUP(B74,#REF!,2,FALSE)),"",VLOOKUP(B74,#REF!,2,FALSE))</f>
        <v/>
      </c>
      <c r="I74" s="19" t="str">
        <f>IF(ISERROR(VLOOKUP(B74,#REF!,2,FALSE)),"",VLOOKUP(B74,#REF!,2,FALSE))</f>
        <v/>
      </c>
      <c r="J74" s="19"/>
      <c r="K74" s="19" t="str">
        <f>IF(ISERROR(VLOOKUP(B74,#REF!,2,FALSE)),"",VLOOKUP(B74,#REF!,2,FALSE))</f>
        <v/>
      </c>
    </row>
    <row r="75" spans="1:11" customFormat="1" ht="12.75" customHeight="1" x14ac:dyDescent="0.25">
      <c r="A75" s="44" t="str">
        <f t="shared" si="0"/>
        <v/>
      </c>
      <c r="B75" s="22"/>
      <c r="C75" s="10" t="str">
        <f>IF(B75&lt;&gt;"",IF(ISERROR(VLOOKUP(B75,baza!A:C,2,FALSE)),"",VLOOKUP(B75,baza!A:C,2,FALSE)),"")</f>
        <v/>
      </c>
      <c r="D75" s="23" t="str">
        <f>IF(B75&lt;&gt;"",IF(ISERROR(VLOOKUP(B75,baza!A:C,3,FALSE)),"",VLOOKUP(B75,baza!A:C,3,FALSE)),"")</f>
        <v/>
      </c>
      <c r="E75" s="19" t="str">
        <f t="shared" si="1"/>
        <v/>
      </c>
      <c r="F75" s="19" t="str">
        <f>IF(ISERROR(VLOOKUP(B75,#REF!,2,FALSE)),"",VLOOKUP(B75,#REF!,2,FALSE))</f>
        <v/>
      </c>
      <c r="G75" s="19" t="str">
        <f>IF(ISERROR(VLOOKUP(B75,#REF!,2,FALSE)),"",VLOOKUP(B75,#REF!,2,FALSE))</f>
        <v/>
      </c>
      <c r="H75" s="19" t="str">
        <f>IF(ISERROR(VLOOKUP(B75,#REF!,2,FALSE)),"",VLOOKUP(B75,#REF!,2,FALSE))</f>
        <v/>
      </c>
      <c r="I75" s="19" t="str">
        <f>IF(ISERROR(VLOOKUP(B75,#REF!,2,FALSE)),"",VLOOKUP(B75,#REF!,2,FALSE))</f>
        <v/>
      </c>
      <c r="J75" s="19"/>
      <c r="K75" s="19" t="str">
        <f>IF(ISERROR(VLOOKUP(B75,#REF!,2,FALSE)),"",VLOOKUP(B75,#REF!,2,FALSE))</f>
        <v/>
      </c>
    </row>
    <row r="76" spans="1:11" customFormat="1" ht="12.75" customHeight="1" x14ac:dyDescent="0.25">
      <c r="A76" s="44" t="str">
        <f t="shared" si="0"/>
        <v/>
      </c>
      <c r="B76" s="22"/>
      <c r="C76" s="10" t="str">
        <f>IF(B76&lt;&gt;"",IF(ISERROR(VLOOKUP(B76,baza!A:C,2,FALSE)),"",VLOOKUP(B76,baza!A:C,2,FALSE)),"")</f>
        <v/>
      </c>
      <c r="D76" s="23" t="str">
        <f>IF(B76&lt;&gt;"",IF(ISERROR(VLOOKUP(B76,baza!A:C,3,FALSE)),"",VLOOKUP(B76,baza!A:C,3,FALSE)),"")</f>
        <v/>
      </c>
      <c r="E76" s="19" t="str">
        <f t="shared" si="1"/>
        <v/>
      </c>
      <c r="F76" s="19" t="str">
        <f>IF(ISERROR(VLOOKUP(B76,#REF!,2,FALSE)),"",VLOOKUP(B76,#REF!,2,FALSE))</f>
        <v/>
      </c>
      <c r="G76" s="19" t="str">
        <f>IF(ISERROR(VLOOKUP(B76,#REF!,2,FALSE)),"",VLOOKUP(B76,#REF!,2,FALSE))</f>
        <v/>
      </c>
      <c r="H76" s="19" t="str">
        <f>IF(ISERROR(VLOOKUP(B76,#REF!,2,FALSE)),"",VLOOKUP(B76,#REF!,2,FALSE))</f>
        <v/>
      </c>
      <c r="I76" s="19" t="str">
        <f>IF(ISERROR(VLOOKUP(B76,#REF!,2,FALSE)),"",VLOOKUP(B76,#REF!,2,FALSE))</f>
        <v/>
      </c>
      <c r="J76" s="19"/>
      <c r="K76" s="19" t="str">
        <f>IF(ISERROR(VLOOKUP(B76,#REF!,2,FALSE)),"",VLOOKUP(B76,#REF!,2,FALSE))</f>
        <v/>
      </c>
    </row>
    <row r="77" spans="1:11" customFormat="1" ht="12.75" customHeight="1" x14ac:dyDescent="0.25">
      <c r="A77" s="44" t="str">
        <f t="shared" si="0"/>
        <v/>
      </c>
      <c r="B77" s="22"/>
      <c r="C77" s="10" t="str">
        <f>IF(B77&lt;&gt;"",IF(ISERROR(VLOOKUP(B77,baza!A:C,2,FALSE)),"",VLOOKUP(B77,baza!A:C,2,FALSE)),"")</f>
        <v/>
      </c>
      <c r="D77" s="23" t="str">
        <f>IF(B77&lt;&gt;"",IF(ISERROR(VLOOKUP(B77,baza!A:C,3,FALSE)),"",VLOOKUP(B77,baza!A:C,3,FALSE)),"")</f>
        <v/>
      </c>
      <c r="E77" s="19" t="str">
        <f t="shared" si="1"/>
        <v/>
      </c>
      <c r="F77" s="19" t="str">
        <f>IF(ISERROR(VLOOKUP(B77,#REF!,2,FALSE)),"",VLOOKUP(B77,#REF!,2,FALSE))</f>
        <v/>
      </c>
      <c r="G77" s="19" t="str">
        <f>IF(ISERROR(VLOOKUP(B77,#REF!,2,FALSE)),"",VLOOKUP(B77,#REF!,2,FALSE))</f>
        <v/>
      </c>
      <c r="H77" s="19" t="str">
        <f>IF(ISERROR(VLOOKUP(B77,#REF!,2,FALSE)),"",VLOOKUP(B77,#REF!,2,FALSE))</f>
        <v/>
      </c>
      <c r="I77" s="19" t="str">
        <f>IF(ISERROR(VLOOKUP(B77,#REF!,2,FALSE)),"",VLOOKUP(B77,#REF!,2,FALSE))</f>
        <v/>
      </c>
      <c r="J77" s="19"/>
      <c r="K77" s="19" t="str">
        <f>IF(ISERROR(VLOOKUP(B77,#REF!,2,FALSE)),"",VLOOKUP(B77,#REF!,2,FALSE))</f>
        <v/>
      </c>
    </row>
    <row r="78" spans="1:11" customFormat="1" ht="12.75" customHeight="1" x14ac:dyDescent="0.25">
      <c r="A78" s="44" t="str">
        <f t="shared" si="0"/>
        <v/>
      </c>
      <c r="B78" s="22"/>
      <c r="C78" s="10" t="str">
        <f>IF(B78&lt;&gt;"",IF(ISERROR(VLOOKUP(B78,baza!A:C,2,FALSE)),"",VLOOKUP(B78,baza!A:C,2,FALSE)),"")</f>
        <v/>
      </c>
      <c r="D78" s="23" t="str">
        <f>IF(B78&lt;&gt;"",IF(ISERROR(VLOOKUP(B78,baza!A:C,3,FALSE)),"",VLOOKUP(B78,baza!A:C,3,FALSE)),"")</f>
        <v/>
      </c>
      <c r="E78" s="19" t="str">
        <f t="shared" si="1"/>
        <v/>
      </c>
      <c r="F78" s="19" t="str">
        <f>IF(ISERROR(VLOOKUP(B78,#REF!,2,FALSE)),"",VLOOKUP(B78,#REF!,2,FALSE))</f>
        <v/>
      </c>
      <c r="G78" s="19" t="str">
        <f>IF(ISERROR(VLOOKUP(B78,#REF!,2,FALSE)),"",VLOOKUP(B78,#REF!,2,FALSE))</f>
        <v/>
      </c>
      <c r="H78" s="19" t="str">
        <f>IF(ISERROR(VLOOKUP(B78,#REF!,2,FALSE)),"",VLOOKUP(B78,#REF!,2,FALSE))</f>
        <v/>
      </c>
      <c r="I78" s="19" t="str">
        <f>IF(ISERROR(VLOOKUP(B78,#REF!,2,FALSE)),"",VLOOKUP(B78,#REF!,2,FALSE))</f>
        <v/>
      </c>
      <c r="J78" s="19"/>
      <c r="K78" s="19" t="str">
        <f>IF(ISERROR(VLOOKUP(B78,#REF!,2,FALSE)),"",VLOOKUP(B78,#REF!,2,FALSE))</f>
        <v/>
      </c>
    </row>
    <row r="79" spans="1:11" customFormat="1" ht="12.75" customHeight="1" x14ac:dyDescent="0.25">
      <c r="A79" s="44" t="str">
        <f t="shared" si="0"/>
        <v/>
      </c>
      <c r="B79" s="22"/>
      <c r="C79" s="10" t="str">
        <f>IF(B79&lt;&gt;"",IF(ISERROR(VLOOKUP(B79,baza!A:C,2,FALSE)),"",VLOOKUP(B79,baza!A:C,2,FALSE)),"")</f>
        <v/>
      </c>
      <c r="D79" s="23" t="str">
        <f>IF(B79&lt;&gt;"",IF(ISERROR(VLOOKUP(B79,baza!A:C,3,FALSE)),"",VLOOKUP(B79,baza!A:C,3,FALSE)),"")</f>
        <v/>
      </c>
      <c r="E79" s="19" t="str">
        <f t="shared" si="1"/>
        <v/>
      </c>
      <c r="F79" s="19" t="str">
        <f>IF(ISERROR(VLOOKUP(B79,#REF!,2,FALSE)),"",VLOOKUP(B79,#REF!,2,FALSE))</f>
        <v/>
      </c>
      <c r="G79" s="19" t="str">
        <f>IF(ISERROR(VLOOKUP(B79,#REF!,2,FALSE)),"",VLOOKUP(B79,#REF!,2,FALSE))</f>
        <v/>
      </c>
      <c r="H79" s="19" t="str">
        <f>IF(ISERROR(VLOOKUP(B79,#REF!,2,FALSE)),"",VLOOKUP(B79,#REF!,2,FALSE))</f>
        <v/>
      </c>
      <c r="I79" s="19" t="str">
        <f>IF(ISERROR(VLOOKUP(B79,#REF!,2,FALSE)),"",VLOOKUP(B79,#REF!,2,FALSE))</f>
        <v/>
      </c>
      <c r="J79" s="19"/>
      <c r="K79" s="19" t="str">
        <f>IF(ISERROR(VLOOKUP(B79,#REF!,2,FALSE)),"",VLOOKUP(B79,#REF!,2,FALSE))</f>
        <v/>
      </c>
    </row>
    <row r="80" spans="1:11" customFormat="1" ht="12.75" customHeight="1" x14ac:dyDescent="0.25">
      <c r="A80" s="44" t="str">
        <f t="shared" si="0"/>
        <v/>
      </c>
      <c r="B80" s="22"/>
      <c r="C80" s="10" t="str">
        <f>IF(B80&lt;&gt;"",IF(ISERROR(VLOOKUP(B80,baza!A:C,2,FALSE)),"",VLOOKUP(B80,baza!A:C,2,FALSE)),"")</f>
        <v/>
      </c>
      <c r="D80" s="23" t="str">
        <f>IF(B80&lt;&gt;"",IF(ISERROR(VLOOKUP(B80,baza!A:C,3,FALSE)),"",VLOOKUP(B80,baza!A:C,3,FALSE)),"")</f>
        <v/>
      </c>
      <c r="E80" s="19" t="str">
        <f t="shared" si="1"/>
        <v/>
      </c>
      <c r="F80" s="19" t="str">
        <f>IF(ISERROR(VLOOKUP(B80,#REF!,2,FALSE)),"",VLOOKUP(B80,#REF!,2,FALSE))</f>
        <v/>
      </c>
      <c r="G80" s="19" t="str">
        <f>IF(ISERROR(VLOOKUP(B80,#REF!,2,FALSE)),"",VLOOKUP(B80,#REF!,2,FALSE))</f>
        <v/>
      </c>
      <c r="H80" s="19" t="str">
        <f>IF(ISERROR(VLOOKUP(B80,#REF!,2,FALSE)),"",VLOOKUP(B80,#REF!,2,FALSE))</f>
        <v/>
      </c>
      <c r="I80" s="19" t="str">
        <f>IF(ISERROR(VLOOKUP(B80,#REF!,2,FALSE)),"",VLOOKUP(B80,#REF!,2,FALSE))</f>
        <v/>
      </c>
      <c r="J80" s="19"/>
      <c r="K80" s="19" t="str">
        <f>IF(ISERROR(VLOOKUP(B80,#REF!,2,FALSE)),"",VLOOKUP(B80,#REF!,2,FALSE))</f>
        <v/>
      </c>
    </row>
    <row r="81" spans="1:11" customFormat="1" ht="12.75" customHeight="1" x14ac:dyDescent="0.25">
      <c r="A81" s="44" t="str">
        <f t="shared" si="0"/>
        <v/>
      </c>
      <c r="B81" s="22"/>
      <c r="C81" s="10" t="str">
        <f>IF(B81&lt;&gt;"",IF(ISERROR(VLOOKUP(B81,baza!A:C,2,FALSE)),"",VLOOKUP(B81,baza!A:C,2,FALSE)),"")</f>
        <v/>
      </c>
      <c r="D81" s="23" t="str">
        <f>IF(B81&lt;&gt;"",IF(ISERROR(VLOOKUP(B81,baza!A:C,3,FALSE)),"",VLOOKUP(B81,baza!A:C,3,FALSE)),"")</f>
        <v/>
      </c>
      <c r="E81" s="19" t="str">
        <f t="shared" si="1"/>
        <v/>
      </c>
      <c r="F81" s="19" t="str">
        <f>IF(ISERROR(VLOOKUP(B81,#REF!,2,FALSE)),"",VLOOKUP(B81,#REF!,2,FALSE))</f>
        <v/>
      </c>
      <c r="G81" s="19" t="str">
        <f>IF(ISERROR(VLOOKUP(B81,#REF!,2,FALSE)),"",VLOOKUP(B81,#REF!,2,FALSE))</f>
        <v/>
      </c>
      <c r="H81" s="19" t="str">
        <f>IF(ISERROR(VLOOKUP(B81,#REF!,2,FALSE)),"",VLOOKUP(B81,#REF!,2,FALSE))</f>
        <v/>
      </c>
      <c r="I81" s="19" t="str">
        <f>IF(ISERROR(VLOOKUP(B81,#REF!,2,FALSE)),"",VLOOKUP(B81,#REF!,2,FALSE))</f>
        <v/>
      </c>
      <c r="J81" s="19"/>
      <c r="K81" s="19" t="str">
        <f>IF(ISERROR(VLOOKUP(B81,#REF!,2,FALSE)),"",VLOOKUP(B81,#REF!,2,FALSE))</f>
        <v/>
      </c>
    </row>
    <row r="82" spans="1:11" customFormat="1" ht="12.75" customHeight="1" x14ac:dyDescent="0.25">
      <c r="A82" s="44" t="str">
        <f t="shared" si="0"/>
        <v/>
      </c>
      <c r="B82" s="22"/>
      <c r="C82" s="10" t="str">
        <f>IF(B82&lt;&gt;"",IF(ISERROR(VLOOKUP(B82,baza!A:C,2,FALSE)),"",VLOOKUP(B82,baza!A:C,2,FALSE)),"")</f>
        <v/>
      </c>
      <c r="D82" s="23" t="str">
        <f>IF(B82&lt;&gt;"",IF(ISERROR(VLOOKUP(B82,baza!A:C,3,FALSE)),"",VLOOKUP(B82,baza!A:C,3,FALSE)),"")</f>
        <v/>
      </c>
      <c r="E82" s="19" t="str">
        <f t="shared" si="1"/>
        <v/>
      </c>
      <c r="F82" s="19" t="str">
        <f>IF(ISERROR(VLOOKUP(B82,#REF!,2,FALSE)),"",VLOOKUP(B82,#REF!,2,FALSE))</f>
        <v/>
      </c>
      <c r="G82" s="19" t="str">
        <f>IF(ISERROR(VLOOKUP(B82,#REF!,2,FALSE)),"",VLOOKUP(B82,#REF!,2,FALSE))</f>
        <v/>
      </c>
      <c r="H82" s="19" t="str">
        <f>IF(ISERROR(VLOOKUP(B82,#REF!,2,FALSE)),"",VLOOKUP(B82,#REF!,2,FALSE))</f>
        <v/>
      </c>
      <c r="I82" s="19" t="str">
        <f>IF(ISERROR(VLOOKUP(B82,#REF!,2,FALSE)),"",VLOOKUP(B82,#REF!,2,FALSE))</f>
        <v/>
      </c>
      <c r="J82" s="19"/>
      <c r="K82" s="19" t="str">
        <f>IF(ISERROR(VLOOKUP(B82,#REF!,2,FALSE)),"",VLOOKUP(B82,#REF!,2,FALSE))</f>
        <v/>
      </c>
    </row>
    <row r="83" spans="1:11" customFormat="1" ht="12.75" customHeight="1" x14ac:dyDescent="0.25">
      <c r="A83" s="44" t="str">
        <f t="shared" si="0"/>
        <v/>
      </c>
      <c r="B83" s="22"/>
      <c r="C83" s="10" t="str">
        <f>IF(B83&lt;&gt;"",IF(ISERROR(VLOOKUP(B83,baza!A:C,2,FALSE)),"",VLOOKUP(B83,baza!A:C,2,FALSE)),"")</f>
        <v/>
      </c>
      <c r="D83" s="23" t="str">
        <f>IF(B83&lt;&gt;"",IF(ISERROR(VLOOKUP(B83,baza!A:C,3,FALSE)),"",VLOOKUP(B83,baza!A:C,3,FALSE)),"")</f>
        <v/>
      </c>
      <c r="E83" s="19" t="str">
        <f t="shared" si="1"/>
        <v/>
      </c>
      <c r="F83" s="19" t="str">
        <f>IF(ISERROR(VLOOKUP(B83,#REF!,2,FALSE)),"",VLOOKUP(B83,#REF!,2,FALSE))</f>
        <v/>
      </c>
      <c r="G83" s="19" t="str">
        <f>IF(ISERROR(VLOOKUP(B83,#REF!,2,FALSE)),"",VLOOKUP(B83,#REF!,2,FALSE))</f>
        <v/>
      </c>
      <c r="H83" s="19" t="str">
        <f>IF(ISERROR(VLOOKUP(B83,#REF!,2,FALSE)),"",VLOOKUP(B83,#REF!,2,FALSE))</f>
        <v/>
      </c>
      <c r="I83" s="19" t="str">
        <f>IF(ISERROR(VLOOKUP(B83,#REF!,2,FALSE)),"",VLOOKUP(B83,#REF!,2,FALSE))</f>
        <v/>
      </c>
      <c r="J83" s="19"/>
      <c r="K83" s="19" t="str">
        <f>IF(ISERROR(VLOOKUP(B83,#REF!,2,FALSE)),"",VLOOKUP(B83,#REF!,2,FALSE))</f>
        <v/>
      </c>
    </row>
    <row r="84" spans="1:11" customFormat="1" ht="12.75" customHeight="1" x14ac:dyDescent="0.25">
      <c r="A84" s="44" t="str">
        <f t="shared" si="0"/>
        <v/>
      </c>
      <c r="B84" s="22"/>
      <c r="C84" s="10" t="str">
        <f>IF(B84&lt;&gt;"",IF(ISERROR(VLOOKUP(B84,baza!A:C,2,FALSE)),"",VLOOKUP(B84,baza!A:C,2,FALSE)),"")</f>
        <v/>
      </c>
      <c r="D84" s="23" t="str">
        <f>IF(B84&lt;&gt;"",IF(ISERROR(VLOOKUP(B84,baza!A:C,3,FALSE)),"",VLOOKUP(B84,baza!A:C,3,FALSE)),"")</f>
        <v/>
      </c>
      <c r="E84" s="19" t="str">
        <f t="shared" si="1"/>
        <v/>
      </c>
      <c r="F84" s="19" t="str">
        <f>IF(ISERROR(VLOOKUP(B84,#REF!,2,FALSE)),"",VLOOKUP(B84,#REF!,2,FALSE))</f>
        <v/>
      </c>
      <c r="G84" s="19" t="str">
        <f>IF(ISERROR(VLOOKUP(B84,#REF!,2,FALSE)),"",VLOOKUP(B84,#REF!,2,FALSE))</f>
        <v/>
      </c>
      <c r="H84" s="19" t="str">
        <f>IF(ISERROR(VLOOKUP(B84,#REF!,2,FALSE)),"",VLOOKUP(B84,#REF!,2,FALSE))</f>
        <v/>
      </c>
      <c r="I84" s="19" t="str">
        <f>IF(ISERROR(VLOOKUP(B84,#REF!,2,FALSE)),"",VLOOKUP(B84,#REF!,2,FALSE))</f>
        <v/>
      </c>
      <c r="J84" s="19"/>
      <c r="K84" s="19" t="str">
        <f>IF(ISERROR(VLOOKUP(B84,#REF!,2,FALSE)),"",VLOOKUP(B84,#REF!,2,FALSE))</f>
        <v/>
      </c>
    </row>
    <row r="85" spans="1:11" customFormat="1" ht="12.75" customHeight="1" x14ac:dyDescent="0.25">
      <c r="A85" s="44" t="str">
        <f t="shared" si="0"/>
        <v/>
      </c>
      <c r="B85" s="22"/>
      <c r="C85" s="10" t="str">
        <f>IF(B85&lt;&gt;"",IF(ISERROR(VLOOKUP(B85,baza!A:C,2,FALSE)),"",VLOOKUP(B85,baza!A:C,2,FALSE)),"")</f>
        <v/>
      </c>
      <c r="D85" s="23" t="str">
        <f>IF(B85&lt;&gt;"",IF(ISERROR(VLOOKUP(B85,baza!A:C,3,FALSE)),"",VLOOKUP(B85,baza!A:C,3,FALSE)),"")</f>
        <v/>
      </c>
      <c r="E85" s="19" t="str">
        <f t="shared" si="1"/>
        <v/>
      </c>
      <c r="F85" s="19" t="str">
        <f>IF(ISERROR(VLOOKUP(B85,#REF!,2,FALSE)),"",VLOOKUP(B85,#REF!,2,FALSE))</f>
        <v/>
      </c>
      <c r="G85" s="19" t="str">
        <f>IF(ISERROR(VLOOKUP(B85,#REF!,2,FALSE)),"",VLOOKUP(B85,#REF!,2,FALSE))</f>
        <v/>
      </c>
      <c r="H85" s="19" t="str">
        <f>IF(ISERROR(VLOOKUP(B85,#REF!,2,FALSE)),"",VLOOKUP(B85,#REF!,2,FALSE))</f>
        <v/>
      </c>
      <c r="I85" s="19" t="str">
        <f>IF(ISERROR(VLOOKUP(B85,#REF!,2,FALSE)),"",VLOOKUP(B85,#REF!,2,FALSE))</f>
        <v/>
      </c>
      <c r="J85" s="19"/>
      <c r="K85" s="19" t="str">
        <f>IF(ISERROR(VLOOKUP(B85,#REF!,2,FALSE)),"",VLOOKUP(B85,#REF!,2,FALSE))</f>
        <v/>
      </c>
    </row>
    <row r="86" spans="1:11" customFormat="1" ht="12.75" customHeight="1" x14ac:dyDescent="0.25">
      <c r="A86" s="44" t="str">
        <f t="shared" si="0"/>
        <v/>
      </c>
      <c r="B86" s="22"/>
      <c r="C86" s="10" t="str">
        <f>IF(B86&lt;&gt;"",IF(ISERROR(VLOOKUP(B86,baza!A:C,2,FALSE)),"",VLOOKUP(B86,baza!A:C,2,FALSE)),"")</f>
        <v/>
      </c>
      <c r="D86" s="23" t="str">
        <f>IF(B86&lt;&gt;"",IF(ISERROR(VLOOKUP(B86,baza!A:C,3,FALSE)),"",VLOOKUP(B86,baza!A:C,3,FALSE)),"")</f>
        <v/>
      </c>
      <c r="E86" s="19" t="str">
        <f t="shared" si="1"/>
        <v/>
      </c>
      <c r="F86" s="19" t="str">
        <f>IF(ISERROR(VLOOKUP(B86,#REF!,2,FALSE)),"",VLOOKUP(B86,#REF!,2,FALSE))</f>
        <v/>
      </c>
      <c r="G86" s="19" t="str">
        <f>IF(ISERROR(VLOOKUP(B86,#REF!,2,FALSE)),"",VLOOKUP(B86,#REF!,2,FALSE))</f>
        <v/>
      </c>
      <c r="H86" s="19" t="str">
        <f>IF(ISERROR(VLOOKUP(B86,#REF!,2,FALSE)),"",VLOOKUP(B86,#REF!,2,FALSE))</f>
        <v/>
      </c>
      <c r="I86" s="19" t="str">
        <f>IF(ISERROR(VLOOKUP(B86,#REF!,2,FALSE)),"",VLOOKUP(B86,#REF!,2,FALSE))</f>
        <v/>
      </c>
      <c r="J86" s="19"/>
      <c r="K86" s="19" t="str">
        <f>IF(ISERROR(VLOOKUP(B86,#REF!,2,FALSE)),"",VLOOKUP(B86,#REF!,2,FALSE))</f>
        <v/>
      </c>
    </row>
    <row r="87" spans="1:11" customFormat="1" ht="12.75" customHeight="1" x14ac:dyDescent="0.25">
      <c r="A87" s="44" t="str">
        <f t="shared" si="0"/>
        <v/>
      </c>
      <c r="B87" s="22"/>
      <c r="C87" s="10" t="str">
        <f>IF(B87&lt;&gt;"",IF(ISERROR(VLOOKUP(B87,baza!A:C,2,FALSE)),"",VLOOKUP(B87,baza!A:C,2,FALSE)),"")</f>
        <v/>
      </c>
      <c r="D87" s="23" t="str">
        <f>IF(B87&lt;&gt;"",IF(ISERROR(VLOOKUP(B87,baza!A:C,3,FALSE)),"",VLOOKUP(B87,baza!A:C,3,FALSE)),"")</f>
        <v/>
      </c>
      <c r="E87" s="19" t="str">
        <f t="shared" si="1"/>
        <v/>
      </c>
      <c r="F87" s="19" t="str">
        <f>IF(ISERROR(VLOOKUP(B87,#REF!,2,FALSE)),"",VLOOKUP(B87,#REF!,2,FALSE))</f>
        <v/>
      </c>
      <c r="G87" s="19" t="str">
        <f>IF(ISERROR(VLOOKUP(B87,#REF!,2,FALSE)),"",VLOOKUP(B87,#REF!,2,FALSE))</f>
        <v/>
      </c>
      <c r="H87" s="19" t="str">
        <f>IF(ISERROR(VLOOKUP(B87,#REF!,2,FALSE)),"",VLOOKUP(B87,#REF!,2,FALSE))</f>
        <v/>
      </c>
      <c r="I87" s="19" t="str">
        <f>IF(ISERROR(VLOOKUP(B87,#REF!,2,FALSE)),"",VLOOKUP(B87,#REF!,2,FALSE))</f>
        <v/>
      </c>
      <c r="J87" s="19"/>
      <c r="K87" s="19" t="str">
        <f>IF(ISERROR(VLOOKUP(B87,#REF!,2,FALSE)),"",VLOOKUP(B87,#REF!,2,FALSE))</f>
        <v/>
      </c>
    </row>
    <row r="88" spans="1:11" customFormat="1" ht="12.75" customHeight="1" x14ac:dyDescent="0.25">
      <c r="A88" s="44" t="str">
        <f t="shared" si="0"/>
        <v/>
      </c>
      <c r="B88" s="22"/>
      <c r="C88" s="10" t="str">
        <f>IF(B88&lt;&gt;"",IF(ISERROR(VLOOKUP(B88,baza!A:C,2,FALSE)),"",VLOOKUP(B88,baza!A:C,2,FALSE)),"")</f>
        <v/>
      </c>
      <c r="D88" s="23" t="str">
        <f>IF(B88&lt;&gt;"",IF(ISERROR(VLOOKUP(B88,baza!A:C,3,FALSE)),"",VLOOKUP(B88,baza!A:C,3,FALSE)),"")</f>
        <v/>
      </c>
      <c r="E88" s="19" t="str">
        <f t="shared" si="1"/>
        <v/>
      </c>
      <c r="F88" s="19" t="str">
        <f>IF(ISERROR(VLOOKUP(B88,#REF!,2,FALSE)),"",VLOOKUP(B88,#REF!,2,FALSE))</f>
        <v/>
      </c>
      <c r="G88" s="19" t="str">
        <f>IF(ISERROR(VLOOKUP(B88,#REF!,2,FALSE)),"",VLOOKUP(B88,#REF!,2,FALSE))</f>
        <v/>
      </c>
      <c r="H88" s="19" t="str">
        <f>IF(ISERROR(VLOOKUP(B88,#REF!,2,FALSE)),"",VLOOKUP(B88,#REF!,2,FALSE))</f>
        <v/>
      </c>
      <c r="I88" s="19" t="str">
        <f>IF(ISERROR(VLOOKUP(B88,#REF!,2,FALSE)),"",VLOOKUP(B88,#REF!,2,FALSE))</f>
        <v/>
      </c>
      <c r="J88" s="19"/>
      <c r="K88" s="19" t="str">
        <f>IF(ISERROR(VLOOKUP(B88,#REF!,2,FALSE)),"",VLOOKUP(B88,#REF!,2,FALSE))</f>
        <v/>
      </c>
    </row>
    <row r="89" spans="1:11" customFormat="1" ht="12.75" customHeight="1" x14ac:dyDescent="0.25">
      <c r="A89" s="44" t="str">
        <f t="shared" si="0"/>
        <v/>
      </c>
      <c r="B89" s="22"/>
      <c r="C89" s="10" t="str">
        <f>IF(B89&lt;&gt;"",IF(ISERROR(VLOOKUP(B89,baza!A:C,2,FALSE)),"",VLOOKUP(B89,baza!A:C,2,FALSE)),"")</f>
        <v/>
      </c>
      <c r="D89" s="23" t="str">
        <f>IF(B89&lt;&gt;"",IF(ISERROR(VLOOKUP(B89,baza!A:C,3,FALSE)),"",VLOOKUP(B89,baza!A:C,3,FALSE)),"")</f>
        <v/>
      </c>
      <c r="E89" s="19" t="str">
        <f t="shared" si="1"/>
        <v/>
      </c>
      <c r="F89" s="19" t="str">
        <f>IF(ISERROR(VLOOKUP(B89,#REF!,2,FALSE)),"",VLOOKUP(B89,#REF!,2,FALSE))</f>
        <v/>
      </c>
      <c r="G89" s="19" t="str">
        <f>IF(ISERROR(VLOOKUP(B89,#REF!,2,FALSE)),"",VLOOKUP(B89,#REF!,2,FALSE))</f>
        <v/>
      </c>
      <c r="H89" s="19" t="str">
        <f>IF(ISERROR(VLOOKUP(B89,#REF!,2,FALSE)),"",VLOOKUP(B89,#REF!,2,FALSE))</f>
        <v/>
      </c>
      <c r="I89" s="19" t="str">
        <f>IF(ISERROR(VLOOKUP(B89,#REF!,2,FALSE)),"",VLOOKUP(B89,#REF!,2,FALSE))</f>
        <v/>
      </c>
      <c r="J89" s="19"/>
      <c r="K89" s="19" t="str">
        <f>IF(ISERROR(VLOOKUP(B89,#REF!,2,FALSE)),"",VLOOKUP(B89,#REF!,2,FALSE))</f>
        <v/>
      </c>
    </row>
    <row r="90" spans="1:11" customFormat="1" ht="12.75" customHeight="1" x14ac:dyDescent="0.25">
      <c r="A90" s="44" t="str">
        <f t="shared" si="0"/>
        <v/>
      </c>
      <c r="B90" s="22"/>
      <c r="C90" s="10" t="str">
        <f>IF(B90&lt;&gt;"",IF(ISERROR(VLOOKUP(B90,baza!A:C,2,FALSE)),"",VLOOKUP(B90,baza!A:C,2,FALSE)),"")</f>
        <v/>
      </c>
      <c r="D90" s="23" t="str">
        <f>IF(B90&lt;&gt;"",IF(ISERROR(VLOOKUP(B90,baza!A:C,3,FALSE)),"",VLOOKUP(B90,baza!A:C,3,FALSE)),"")</f>
        <v/>
      </c>
      <c r="E90" s="19" t="str">
        <f t="shared" si="1"/>
        <v/>
      </c>
      <c r="F90" s="19" t="str">
        <f>IF(ISERROR(VLOOKUP(B90,#REF!,2,FALSE)),"",VLOOKUP(B90,#REF!,2,FALSE))</f>
        <v/>
      </c>
      <c r="G90" s="19" t="str">
        <f>IF(ISERROR(VLOOKUP(B90,#REF!,2,FALSE)),"",VLOOKUP(B90,#REF!,2,FALSE))</f>
        <v/>
      </c>
      <c r="H90" s="19" t="str">
        <f>IF(ISERROR(VLOOKUP(B90,#REF!,2,FALSE)),"",VLOOKUP(B90,#REF!,2,FALSE))</f>
        <v/>
      </c>
      <c r="I90" s="19" t="str">
        <f>IF(ISERROR(VLOOKUP(B90,#REF!,2,FALSE)),"",VLOOKUP(B90,#REF!,2,FALSE))</f>
        <v/>
      </c>
      <c r="J90" s="19"/>
      <c r="K90" s="19" t="str">
        <f>IF(ISERROR(VLOOKUP(B90,#REF!,2,FALSE)),"",VLOOKUP(B90,#REF!,2,FALSE))</f>
        <v/>
      </c>
    </row>
    <row r="91" spans="1:11" customFormat="1" ht="12.75" customHeight="1" x14ac:dyDescent="0.25">
      <c r="A91" s="44" t="str">
        <f t="shared" si="0"/>
        <v/>
      </c>
      <c r="B91" s="22"/>
      <c r="C91" s="10" t="str">
        <f>IF(B91&lt;&gt;"",IF(ISERROR(VLOOKUP(B91,baza!A:C,2,FALSE)),"",VLOOKUP(B91,baza!A:C,2,FALSE)),"")</f>
        <v/>
      </c>
      <c r="D91" s="23" t="str">
        <f>IF(B91&lt;&gt;"",IF(ISERROR(VLOOKUP(B91,baza!A:C,3,FALSE)),"",VLOOKUP(B91,baza!A:C,3,FALSE)),"")</f>
        <v/>
      </c>
      <c r="E91" s="19" t="str">
        <f t="shared" si="1"/>
        <v/>
      </c>
      <c r="F91" s="19" t="str">
        <f>IF(ISERROR(VLOOKUP(B91,#REF!,2,FALSE)),"",VLOOKUP(B91,#REF!,2,FALSE))</f>
        <v/>
      </c>
      <c r="G91" s="19" t="str">
        <f>IF(ISERROR(VLOOKUP(B91,#REF!,2,FALSE)),"",VLOOKUP(B91,#REF!,2,FALSE))</f>
        <v/>
      </c>
      <c r="H91" s="19" t="str">
        <f>IF(ISERROR(VLOOKUP(B91,#REF!,2,FALSE)),"",VLOOKUP(B91,#REF!,2,FALSE))</f>
        <v/>
      </c>
      <c r="I91" s="19" t="str">
        <f>IF(ISERROR(VLOOKUP(B91,#REF!,2,FALSE)),"",VLOOKUP(B91,#REF!,2,FALSE))</f>
        <v/>
      </c>
      <c r="J91" s="19"/>
      <c r="K91" s="19" t="str">
        <f>IF(ISERROR(VLOOKUP(B91,#REF!,2,FALSE)),"",VLOOKUP(B91,#REF!,2,FALSE))</f>
        <v/>
      </c>
    </row>
    <row r="92" spans="1:11" customFormat="1" ht="12.75" customHeight="1" x14ac:dyDescent="0.25">
      <c r="A92" s="44" t="str">
        <f t="shared" si="0"/>
        <v/>
      </c>
      <c r="B92" s="22"/>
      <c r="C92" s="10" t="str">
        <f>IF(B92&lt;&gt;"",IF(ISERROR(VLOOKUP(B92,baza!A:C,2,FALSE)),"",VLOOKUP(B92,baza!A:C,2,FALSE)),"")</f>
        <v/>
      </c>
      <c r="D92" s="23" t="str">
        <f>IF(B92&lt;&gt;"",IF(ISERROR(VLOOKUP(B92,baza!A:C,3,FALSE)),"",VLOOKUP(B92,baza!A:C,3,FALSE)),"")</f>
        <v/>
      </c>
      <c r="E92" s="19" t="str">
        <f t="shared" si="1"/>
        <v/>
      </c>
      <c r="F92" s="19" t="str">
        <f>IF(ISERROR(VLOOKUP(B92,#REF!,2,FALSE)),"",VLOOKUP(B92,#REF!,2,FALSE))</f>
        <v/>
      </c>
      <c r="G92" s="19" t="str">
        <f>IF(ISERROR(VLOOKUP(B92,#REF!,2,FALSE)),"",VLOOKUP(B92,#REF!,2,FALSE))</f>
        <v/>
      </c>
      <c r="H92" s="19" t="str">
        <f>IF(ISERROR(VLOOKUP(B92,#REF!,2,FALSE)),"",VLOOKUP(B92,#REF!,2,FALSE))</f>
        <v/>
      </c>
      <c r="I92" s="19" t="str">
        <f>IF(ISERROR(VLOOKUP(B92,#REF!,2,FALSE)),"",VLOOKUP(B92,#REF!,2,FALSE))</f>
        <v/>
      </c>
      <c r="J92" s="19"/>
      <c r="K92" s="19" t="str">
        <f>IF(ISERROR(VLOOKUP(B92,#REF!,2,FALSE)),"",VLOOKUP(B92,#REF!,2,FALSE))</f>
        <v/>
      </c>
    </row>
    <row r="93" spans="1:11" customFormat="1" ht="12.75" customHeight="1" x14ac:dyDescent="0.25">
      <c r="A93" s="43"/>
      <c r="B93" s="43"/>
      <c r="C93" s="43"/>
      <c r="D93" s="10" t="str">
        <f>IF(B93&lt;&gt;"",IF(ISERROR(VLOOKUP(B93,baza!A:C,3,FALSE)),"",VLOOKUP(B93,baza!A:C,3,FALSE)),"")</f>
        <v/>
      </c>
      <c r="E93" s="43"/>
      <c r="F93" s="43"/>
      <c r="G93" s="43"/>
      <c r="H93" s="43"/>
      <c r="I93" s="43"/>
      <c r="J93" s="43"/>
      <c r="K93" s="43"/>
    </row>
    <row r="94" spans="1:11" customFormat="1" ht="12.75" customHeight="1" x14ac:dyDescent="0.25">
      <c r="A94" s="43"/>
      <c r="B94" s="43"/>
      <c r="C94" s="43"/>
      <c r="D94" s="43"/>
      <c r="E94" s="43"/>
      <c r="F94" s="43"/>
      <c r="G94" s="43"/>
      <c r="H94" s="43"/>
      <c r="I94" s="43"/>
      <c r="J94" s="43"/>
      <c r="K94" s="43"/>
    </row>
    <row r="95" spans="1:11" customFormat="1" ht="12.75" customHeight="1" x14ac:dyDescent="0.25">
      <c r="A95" s="43"/>
      <c r="B95" s="43"/>
      <c r="C95" s="43"/>
      <c r="D95" s="43"/>
      <c r="E95" s="43"/>
      <c r="F95" s="43"/>
      <c r="G95" s="43"/>
      <c r="H95" s="43"/>
      <c r="I95" s="43"/>
      <c r="J95" s="43"/>
      <c r="K95" s="43"/>
    </row>
    <row r="96" spans="1:11" customFormat="1" ht="12.75" customHeight="1" x14ac:dyDescent="0.25">
      <c r="A96" s="43"/>
      <c r="B96" s="43"/>
      <c r="C96" s="43"/>
      <c r="D96" s="43"/>
      <c r="E96" s="43"/>
      <c r="F96" s="43"/>
      <c r="G96" s="43"/>
      <c r="H96" s="43"/>
      <c r="I96" s="43"/>
      <c r="J96" s="43"/>
      <c r="K96" s="43"/>
    </row>
    <row r="97" spans="1:11" customFormat="1" ht="12.75" customHeight="1" x14ac:dyDescent="0.25">
      <c r="A97" s="43"/>
      <c r="B97" s="43"/>
      <c r="C97" s="43"/>
      <c r="D97" s="43"/>
      <c r="E97" s="43"/>
      <c r="F97" s="43"/>
      <c r="G97" s="43"/>
      <c r="H97" s="43"/>
      <c r="I97" s="43"/>
      <c r="J97" s="43"/>
      <c r="K97" s="43"/>
    </row>
    <row r="98" spans="1:11" customFormat="1" ht="12.75" customHeight="1" x14ac:dyDescent="0.25">
      <c r="A98" s="43"/>
      <c r="B98" s="43"/>
      <c r="C98" s="43"/>
      <c r="D98" s="43"/>
      <c r="E98" s="43"/>
      <c r="F98" s="43"/>
      <c r="G98" s="43"/>
      <c r="H98" s="43"/>
      <c r="I98" s="43"/>
      <c r="J98" s="43"/>
      <c r="K98" s="43"/>
    </row>
    <row r="99" spans="1:11" customFormat="1" ht="12.75" customHeight="1" x14ac:dyDescent="0.25">
      <c r="A99" s="43"/>
      <c r="B99" s="43"/>
      <c r="C99" s="43"/>
      <c r="D99" s="43"/>
      <c r="E99" s="43"/>
      <c r="F99" s="43"/>
      <c r="G99" s="43"/>
      <c r="H99" s="43"/>
      <c r="I99" s="43"/>
      <c r="J99" s="43"/>
      <c r="K99" s="43"/>
    </row>
    <row r="100" spans="1:11" customFormat="1" ht="12.75" customHeight="1" x14ac:dyDescent="0.25">
      <c r="A100" s="43"/>
      <c r="B100" s="43"/>
      <c r="C100" s="43"/>
      <c r="D100" s="43"/>
      <c r="E100" s="43"/>
      <c r="F100" s="43"/>
      <c r="G100" s="43"/>
      <c r="H100" s="43"/>
      <c r="I100" s="43"/>
      <c r="J100" s="43"/>
      <c r="K100" s="43"/>
    </row>
    <row r="101" spans="1:11" customFormat="1" ht="12.75" customHeight="1" x14ac:dyDescent="0.25">
      <c r="A101" s="43"/>
      <c r="B101" s="43"/>
      <c r="C101" s="43"/>
      <c r="D101" s="43"/>
      <c r="E101" s="43"/>
      <c r="F101" s="43"/>
      <c r="G101" s="43"/>
      <c r="H101" s="43"/>
      <c r="I101" s="43"/>
      <c r="J101" s="43"/>
      <c r="K101" s="43"/>
    </row>
    <row r="102" spans="1:11" customFormat="1" ht="12.75" customHeight="1" x14ac:dyDescent="0.25">
      <c r="A102" s="43"/>
      <c r="B102" s="43"/>
      <c r="C102" s="43"/>
      <c r="D102" s="43"/>
      <c r="E102" s="43"/>
      <c r="F102" s="43"/>
      <c r="G102" s="43"/>
      <c r="H102" s="43"/>
      <c r="I102" s="43"/>
      <c r="J102" s="43"/>
      <c r="K102" s="43"/>
    </row>
    <row r="103" spans="1:11" customFormat="1" ht="12.75" customHeight="1" x14ac:dyDescent="0.25">
      <c r="A103" s="43"/>
      <c r="B103" s="43"/>
      <c r="C103" s="43"/>
      <c r="D103" s="43"/>
      <c r="E103" s="43"/>
      <c r="F103" s="43"/>
      <c r="G103" s="43"/>
      <c r="H103" s="43"/>
      <c r="I103" s="43"/>
      <c r="J103" s="43"/>
      <c r="K103" s="43"/>
    </row>
    <row r="104" spans="1:11" customFormat="1" ht="12.75" customHeight="1" x14ac:dyDescent="0.25">
      <c r="A104" s="43"/>
      <c r="B104" s="43"/>
      <c r="C104" s="43"/>
      <c r="D104" s="43"/>
      <c r="E104" s="43"/>
      <c r="F104" s="43"/>
      <c r="G104" s="43"/>
      <c r="H104" s="43"/>
      <c r="I104" s="43"/>
      <c r="J104" s="43"/>
      <c r="K104" s="43"/>
    </row>
    <row r="105" spans="1:11" customFormat="1" ht="12.75" customHeight="1" x14ac:dyDescent="0.25">
      <c r="A105" s="43"/>
      <c r="B105" s="43"/>
      <c r="C105" s="43"/>
      <c r="D105" s="43"/>
      <c r="E105" s="43"/>
      <c r="F105" s="43"/>
      <c r="G105" s="43"/>
      <c r="H105" s="43"/>
      <c r="I105" s="43"/>
      <c r="J105" s="43"/>
      <c r="K105" s="43"/>
    </row>
    <row r="106" spans="1:11" customFormat="1" ht="12.75" customHeight="1" x14ac:dyDescent="0.25">
      <c r="A106" s="43"/>
      <c r="B106" s="43"/>
      <c r="C106" s="43"/>
      <c r="D106" s="43"/>
      <c r="E106" s="43"/>
      <c r="F106" s="43"/>
      <c r="G106" s="43"/>
      <c r="H106" s="43"/>
      <c r="I106" s="43"/>
      <c r="J106" s="43"/>
      <c r="K106" s="43"/>
    </row>
    <row r="107" spans="1:11" customFormat="1" ht="12.75" customHeight="1" x14ac:dyDescent="0.25">
      <c r="A107" s="43"/>
      <c r="B107" s="43"/>
      <c r="C107" s="43"/>
      <c r="D107" s="43"/>
      <c r="E107" s="43"/>
      <c r="F107" s="43"/>
      <c r="G107" s="43"/>
      <c r="H107" s="43"/>
      <c r="I107" s="43"/>
      <c r="J107" s="43"/>
      <c r="K107" s="43"/>
    </row>
    <row r="108" spans="1:11" customFormat="1" ht="12.75" customHeight="1" x14ac:dyDescent="0.25">
      <c r="A108" s="43"/>
      <c r="B108" s="43"/>
      <c r="C108" s="43"/>
      <c r="D108" s="43"/>
      <c r="E108" s="43"/>
      <c r="F108" s="43"/>
      <c r="G108" s="43"/>
      <c r="H108" s="43"/>
      <c r="I108" s="43"/>
      <c r="J108" s="43"/>
      <c r="K108" s="43"/>
    </row>
    <row r="109" spans="1:11" customFormat="1" ht="12.75" customHeight="1" x14ac:dyDescent="0.25">
      <c r="A109" s="43"/>
      <c r="B109" s="43"/>
      <c r="C109" s="43"/>
      <c r="D109" s="43"/>
      <c r="E109" s="43"/>
      <c r="F109" s="43"/>
      <c r="G109" s="43"/>
      <c r="H109" s="43"/>
      <c r="I109" s="43"/>
      <c r="J109" s="43"/>
      <c r="K109" s="43"/>
    </row>
    <row r="110" spans="1:11" customFormat="1" ht="12.75" customHeight="1" x14ac:dyDescent="0.25">
      <c r="A110" s="43"/>
      <c r="B110" s="43"/>
      <c r="C110" s="43"/>
      <c r="D110" s="43"/>
      <c r="E110" s="43"/>
      <c r="F110" s="43"/>
      <c r="G110" s="43"/>
      <c r="H110" s="43"/>
      <c r="I110" s="43"/>
      <c r="J110" s="43"/>
      <c r="K110" s="43"/>
    </row>
    <row r="111" spans="1:11" customFormat="1" ht="12.75" customHeight="1" x14ac:dyDescent="0.25">
      <c r="A111" s="43"/>
      <c r="B111" s="43"/>
      <c r="C111" s="43"/>
      <c r="D111" s="43"/>
      <c r="E111" s="43"/>
      <c r="F111" s="43"/>
      <c r="G111" s="43"/>
      <c r="H111" s="43"/>
      <c r="I111" s="43"/>
      <c r="J111" s="43"/>
      <c r="K111" s="43"/>
    </row>
    <row r="112" spans="1:11" customFormat="1" ht="12.75" customHeight="1" x14ac:dyDescent="0.25">
      <c r="A112" s="43"/>
      <c r="B112" s="43"/>
      <c r="C112" s="43"/>
      <c r="D112" s="43"/>
      <c r="E112" s="43"/>
      <c r="F112" s="43"/>
      <c r="G112" s="43"/>
      <c r="H112" s="43"/>
      <c r="I112" s="43"/>
      <c r="J112" s="43"/>
      <c r="K112" s="43"/>
    </row>
    <row r="113" spans="1:11" customFormat="1" ht="12.75" customHeight="1" x14ac:dyDescent="0.25">
      <c r="A113" s="43"/>
      <c r="B113" s="43"/>
      <c r="C113" s="43"/>
      <c r="D113" s="43"/>
      <c r="E113" s="43"/>
      <c r="F113" s="43"/>
      <c r="G113" s="43"/>
      <c r="H113" s="43"/>
      <c r="I113" s="43"/>
      <c r="J113" s="43"/>
      <c r="K113" s="43"/>
    </row>
    <row r="114" spans="1:11" customFormat="1" ht="12.75" customHeight="1" x14ac:dyDescent="0.25">
      <c r="A114" s="43"/>
      <c r="B114" s="43"/>
      <c r="C114" s="43"/>
      <c r="D114" s="43"/>
      <c r="E114" s="43"/>
      <c r="F114" s="43"/>
      <c r="G114" s="43"/>
      <c r="H114" s="43"/>
      <c r="I114" s="43"/>
      <c r="J114" s="43"/>
      <c r="K114" s="43"/>
    </row>
    <row r="115" spans="1:11" customFormat="1" ht="12.75" customHeight="1" x14ac:dyDescent="0.25">
      <c r="A115" s="43"/>
      <c r="B115" s="43"/>
      <c r="C115" s="43"/>
      <c r="D115" s="43"/>
      <c r="E115" s="43"/>
      <c r="F115" s="43"/>
      <c r="G115" s="43"/>
      <c r="H115" s="43"/>
      <c r="I115" s="43"/>
      <c r="J115" s="43"/>
      <c r="K115" s="43"/>
    </row>
    <row r="116" spans="1:11" customFormat="1" ht="12.75" customHeight="1" x14ac:dyDescent="0.25">
      <c r="A116" s="43"/>
      <c r="B116" s="43"/>
      <c r="C116" s="43"/>
      <c r="D116" s="43"/>
      <c r="E116" s="43"/>
      <c r="F116" s="43"/>
      <c r="G116" s="43"/>
      <c r="H116" s="43"/>
      <c r="I116" s="43"/>
      <c r="J116" s="43"/>
      <c r="K116" s="43"/>
    </row>
    <row r="117" spans="1:11" customFormat="1" ht="12.75" customHeight="1" x14ac:dyDescent="0.25">
      <c r="A117" s="43"/>
      <c r="B117" s="43"/>
      <c r="C117" s="43"/>
      <c r="D117" s="43"/>
      <c r="E117" s="43"/>
      <c r="F117" s="43"/>
      <c r="G117" s="43"/>
      <c r="H117" s="43"/>
      <c r="I117" s="43"/>
      <c r="J117" s="43"/>
      <c r="K117" s="43"/>
    </row>
    <row r="118" spans="1:11" customFormat="1" ht="12.75" customHeight="1" x14ac:dyDescent="0.25">
      <c r="A118" s="43"/>
      <c r="B118" s="43"/>
      <c r="C118" s="43"/>
      <c r="D118" s="43"/>
      <c r="E118" s="43"/>
      <c r="F118" s="43"/>
      <c r="G118" s="43"/>
      <c r="H118" s="43"/>
      <c r="I118" s="43"/>
      <c r="J118" s="43"/>
      <c r="K118" s="43"/>
    </row>
    <row r="119" spans="1:11" customFormat="1" ht="12.75" customHeight="1" x14ac:dyDescent="0.25">
      <c r="A119" s="43"/>
      <c r="B119" s="43"/>
      <c r="C119" s="43"/>
      <c r="D119" s="43"/>
      <c r="E119" s="43"/>
      <c r="F119" s="43"/>
      <c r="G119" s="43"/>
      <c r="H119" s="43"/>
      <c r="I119" s="43"/>
      <c r="J119" s="43"/>
      <c r="K119" s="43"/>
    </row>
    <row r="120" spans="1:11" customFormat="1" ht="12.75" customHeight="1" x14ac:dyDescent="0.25">
      <c r="A120" s="43"/>
      <c r="B120" s="43"/>
      <c r="C120" s="43"/>
      <c r="D120" s="43"/>
      <c r="E120" s="43"/>
      <c r="F120" s="43"/>
      <c r="G120" s="43"/>
      <c r="H120" s="43"/>
      <c r="I120" s="43"/>
      <c r="J120" s="43"/>
      <c r="K120" s="43"/>
    </row>
    <row r="121" spans="1:11" customFormat="1" ht="12.75" customHeight="1" x14ac:dyDescent="0.25">
      <c r="A121" s="43"/>
      <c r="B121" s="43"/>
      <c r="C121" s="43"/>
      <c r="D121" s="43"/>
      <c r="E121" s="43"/>
      <c r="F121" s="43"/>
      <c r="G121" s="43"/>
      <c r="H121" s="43"/>
      <c r="I121" s="43"/>
      <c r="J121" s="43"/>
      <c r="K121" s="43"/>
    </row>
    <row r="122" spans="1:11" customFormat="1" ht="12.75" customHeight="1" x14ac:dyDescent="0.25">
      <c r="A122" s="43"/>
      <c r="B122" s="43"/>
      <c r="C122" s="43"/>
      <c r="D122" s="43"/>
      <c r="E122" s="43"/>
      <c r="F122" s="43"/>
      <c r="G122" s="43"/>
      <c r="H122" s="43"/>
      <c r="I122" s="43"/>
      <c r="J122" s="43"/>
      <c r="K122" s="43"/>
    </row>
    <row r="123" spans="1:11" customFormat="1" ht="12.75" customHeight="1" x14ac:dyDescent="0.25">
      <c r="A123" s="43"/>
      <c r="B123" s="43"/>
      <c r="C123" s="43"/>
      <c r="D123" s="43"/>
      <c r="E123" s="43"/>
      <c r="F123" s="43"/>
      <c r="G123" s="43"/>
      <c r="H123" s="43"/>
      <c r="I123" s="43"/>
      <c r="J123" s="43"/>
      <c r="K123" s="43"/>
    </row>
    <row r="124" spans="1:11" customFormat="1" ht="12.75" customHeight="1" x14ac:dyDescent="0.25">
      <c r="A124" s="43"/>
      <c r="B124" s="43"/>
      <c r="C124" s="43"/>
      <c r="D124" s="43"/>
      <c r="E124" s="43"/>
      <c r="F124" s="43"/>
      <c r="G124" s="43"/>
      <c r="H124" s="43"/>
      <c r="I124" s="43"/>
      <c r="J124" s="43"/>
      <c r="K124" s="43"/>
    </row>
    <row r="125" spans="1:11" customFormat="1" ht="12.75" customHeight="1" x14ac:dyDescent="0.25">
      <c r="A125" s="43"/>
      <c r="B125" s="43"/>
      <c r="C125" s="43"/>
      <c r="D125" s="43"/>
      <c r="E125" s="43"/>
      <c r="F125" s="43"/>
      <c r="G125" s="43"/>
      <c r="H125" s="43"/>
      <c r="I125" s="43"/>
      <c r="J125" s="43"/>
      <c r="K125" s="43"/>
    </row>
    <row r="126" spans="1:11" customFormat="1" ht="12.75" customHeight="1" x14ac:dyDescent="0.25">
      <c r="A126" s="43"/>
      <c r="B126" s="43"/>
      <c r="C126" s="43"/>
      <c r="D126" s="43"/>
      <c r="E126" s="43"/>
      <c r="F126" s="43"/>
      <c r="G126" s="43"/>
      <c r="H126" s="43"/>
      <c r="I126" s="43"/>
      <c r="J126" s="43"/>
      <c r="K126" s="43"/>
    </row>
    <row r="127" spans="1:11" customFormat="1" ht="12.75" customHeight="1" x14ac:dyDescent="0.25">
      <c r="A127" s="43"/>
      <c r="B127" s="43"/>
      <c r="C127" s="43"/>
      <c r="D127" s="43"/>
      <c r="E127" s="43"/>
      <c r="F127" s="43"/>
      <c r="G127" s="43"/>
      <c r="H127" s="43"/>
      <c r="I127" s="43"/>
      <c r="J127" s="43"/>
      <c r="K127" s="43"/>
    </row>
    <row r="128" spans="1:11" customFormat="1" ht="12.75" customHeight="1" x14ac:dyDescent="0.25">
      <c r="A128" s="43"/>
      <c r="B128" s="43"/>
      <c r="C128" s="43"/>
      <c r="D128" s="43"/>
      <c r="E128" s="43"/>
      <c r="F128" s="43"/>
      <c r="G128" s="43"/>
      <c r="H128" s="43"/>
      <c r="I128" s="43"/>
      <c r="J128" s="43"/>
      <c r="K128" s="43"/>
    </row>
    <row r="129" spans="1:11" customFormat="1" ht="12.75" customHeight="1" x14ac:dyDescent="0.25">
      <c r="A129" s="43"/>
      <c r="B129" s="43"/>
      <c r="C129" s="43"/>
      <c r="D129" s="43"/>
      <c r="E129" s="43"/>
      <c r="F129" s="43"/>
      <c r="G129" s="43"/>
      <c r="H129" s="43"/>
      <c r="I129" s="43"/>
      <c r="J129" s="43"/>
      <c r="K129" s="43"/>
    </row>
    <row r="130" spans="1:11" customFormat="1" ht="12.75" customHeight="1" x14ac:dyDescent="0.25">
      <c r="A130" s="43"/>
      <c r="B130" s="43"/>
      <c r="C130" s="43"/>
      <c r="D130" s="43"/>
      <c r="E130" s="43"/>
      <c r="F130" s="43"/>
      <c r="G130" s="43"/>
      <c r="H130" s="43"/>
      <c r="I130" s="43"/>
      <c r="J130" s="43"/>
      <c r="K130" s="43"/>
    </row>
    <row r="131" spans="1:11" customFormat="1" ht="12.75" customHeight="1" x14ac:dyDescent="0.25">
      <c r="A131" s="43"/>
      <c r="B131" s="43"/>
      <c r="C131" s="43"/>
      <c r="D131" s="43"/>
      <c r="E131" s="43"/>
      <c r="F131" s="43"/>
      <c r="G131" s="43"/>
      <c r="H131" s="43"/>
      <c r="I131" s="43"/>
      <c r="J131" s="43"/>
      <c r="K131" s="43"/>
    </row>
    <row r="132" spans="1:11" customFormat="1" ht="12.75" customHeight="1" x14ac:dyDescent="0.25">
      <c r="A132" s="43"/>
      <c r="B132" s="43"/>
      <c r="C132" s="43"/>
      <c r="D132" s="43"/>
      <c r="E132" s="43"/>
      <c r="F132" s="43"/>
      <c r="G132" s="43"/>
      <c r="H132" s="43"/>
      <c r="I132" s="43"/>
      <c r="J132" s="43"/>
      <c r="K132" s="43"/>
    </row>
    <row r="133" spans="1:11" customFormat="1" ht="12.75" customHeight="1" x14ac:dyDescent="0.25">
      <c r="A133" s="43"/>
      <c r="B133" s="43"/>
      <c r="C133" s="43"/>
      <c r="D133" s="43"/>
      <c r="E133" s="43"/>
      <c r="F133" s="43"/>
      <c r="G133" s="43"/>
      <c r="H133" s="43"/>
      <c r="I133" s="43"/>
      <c r="J133" s="43"/>
      <c r="K133" s="43"/>
    </row>
    <row r="134" spans="1:11" customFormat="1" ht="12.75" customHeight="1" x14ac:dyDescent="0.25">
      <c r="A134" s="43"/>
      <c r="B134" s="43"/>
      <c r="C134" s="43"/>
      <c r="D134" s="43"/>
      <c r="E134" s="43"/>
      <c r="F134" s="43"/>
      <c r="G134" s="43"/>
      <c r="H134" s="43"/>
      <c r="I134" s="43"/>
      <c r="J134" s="43"/>
      <c r="K134" s="43"/>
    </row>
    <row r="135" spans="1:11" customFormat="1" ht="12.75" customHeight="1" x14ac:dyDescent="0.25">
      <c r="A135" s="43"/>
      <c r="B135" s="43"/>
      <c r="C135" s="43"/>
      <c r="D135" s="43"/>
      <c r="E135" s="43"/>
      <c r="F135" s="43"/>
      <c r="G135" s="43"/>
      <c r="H135" s="43"/>
      <c r="I135" s="43"/>
      <c r="J135" s="43"/>
      <c r="K135" s="43"/>
    </row>
    <row r="136" spans="1:11" customFormat="1" ht="12.75" customHeight="1" x14ac:dyDescent="0.25">
      <c r="A136" s="43"/>
      <c r="B136" s="43"/>
      <c r="C136" s="43"/>
      <c r="D136" s="43"/>
      <c r="E136" s="43"/>
      <c r="F136" s="43"/>
      <c r="G136" s="43"/>
      <c r="H136" s="43"/>
      <c r="I136" s="43"/>
      <c r="J136" s="43"/>
      <c r="K136" s="43"/>
    </row>
    <row r="137" spans="1:11" customFormat="1" ht="12.75" customHeight="1" x14ac:dyDescent="0.25">
      <c r="A137" s="43"/>
      <c r="B137" s="43"/>
      <c r="C137" s="43"/>
      <c r="D137" s="43"/>
      <c r="E137" s="43"/>
      <c r="F137" s="43"/>
      <c r="G137" s="43"/>
      <c r="H137" s="43"/>
      <c r="I137" s="43"/>
      <c r="J137" s="43"/>
      <c r="K137" s="43"/>
    </row>
    <row r="138" spans="1:11" customFormat="1" ht="15.75" customHeight="1" x14ac:dyDescent="0.25">
      <c r="A138" s="43"/>
      <c r="B138" s="43"/>
      <c r="C138" s="43"/>
      <c r="D138" s="43"/>
      <c r="E138" s="43"/>
      <c r="F138" s="43"/>
      <c r="G138" s="43"/>
      <c r="H138" s="43"/>
      <c r="I138" s="43"/>
      <c r="J138" s="43"/>
      <c r="K138" s="43"/>
    </row>
  </sheetData>
  <sheetProtection algorithmName="SHA-512" hashValue="kg5Qbz8U+aSZW31MxzrTSoE8U4aIKdHAwc+n7HdjDU+DYmgY0d1lSloeF8JR5b83LGFswQirKZJ3wuvWa5aq6A==" saltValue="DTFOyTO286t8lvpqNCjx7g==" spinCount="100000" sheet="1" objects="1" scenarios="1"/>
  <printOptions horizontalCentered="1" gridLines="1"/>
  <pageMargins left="0.7" right="0.7" top="0.75" bottom="0.75" header="0" footer="0"/>
  <pageSetup paperSize="9" scale="68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  <tableParts count="1">
    <tablePart r:id="rId2"/>
  </tablePart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outlinePr summaryBelow="0" summaryRight="0"/>
    <pageSetUpPr fitToPage="1"/>
  </sheetPr>
  <dimension ref="A1:AA154"/>
  <sheetViews>
    <sheetView workbookViewId="0">
      <pane ySplit="3" topLeftCell="A4" activePane="bottomLeft" state="frozen"/>
      <selection sqref="A1:D3"/>
      <selection pane="bottomLeft" sqref="A1:D3"/>
    </sheetView>
  </sheetViews>
  <sheetFormatPr defaultColWidth="14.44140625" defaultRowHeight="15.75" customHeight="1" x14ac:dyDescent="0.25"/>
  <cols>
    <col min="1" max="1" width="6.109375" style="12" customWidth="1"/>
    <col min="2" max="2" width="12.88671875" style="12" customWidth="1"/>
    <col min="3" max="3" width="23.6640625" style="12" customWidth="1"/>
    <col min="4" max="4" width="51.109375" style="12" customWidth="1"/>
    <col min="5" max="11" width="4.109375" style="12" customWidth="1"/>
    <col min="12" max="12" width="11.6640625" style="12" customWidth="1"/>
    <col min="13" max="13" width="14.44140625" style="12"/>
    <col min="14" max="14" width="12.44140625" style="24" customWidth="1"/>
    <col min="15" max="15" width="5.88671875" style="25" customWidth="1"/>
    <col min="16" max="16" width="12.44140625" style="24" customWidth="1"/>
    <col min="17" max="17" width="5.88671875" style="25" customWidth="1"/>
    <col min="18" max="18" width="12.44140625" style="24" customWidth="1"/>
    <col min="19" max="19" width="5.88671875" style="25" customWidth="1"/>
    <col min="20" max="20" width="12.44140625" style="24" customWidth="1"/>
    <col min="21" max="21" width="5.88671875" style="25" customWidth="1"/>
    <col min="22" max="22" width="12.44140625" style="24" customWidth="1"/>
    <col min="23" max="23" width="5.88671875" style="25" customWidth="1"/>
    <col min="24" max="24" width="12.44140625" style="24" customWidth="1"/>
    <col min="25" max="25" width="5.88671875" style="25" customWidth="1"/>
    <col min="26" max="26" width="12.44140625" style="24" customWidth="1"/>
    <col min="27" max="27" width="5.88671875" style="25" customWidth="1"/>
    <col min="28" max="16384" width="14.44140625" style="12"/>
  </cols>
  <sheetData>
    <row r="1" spans="1:27" ht="93" customHeight="1" x14ac:dyDescent="0.25">
      <c r="A1" s="51" t="s">
        <v>0</v>
      </c>
      <c r="B1" s="48"/>
      <c r="C1" s="48"/>
      <c r="D1" s="48"/>
      <c r="E1" s="47" t="s">
        <v>1</v>
      </c>
      <c r="F1" s="47" t="s">
        <v>2</v>
      </c>
      <c r="G1" s="47" t="s">
        <v>3</v>
      </c>
      <c r="H1" s="47" t="s">
        <v>4</v>
      </c>
      <c r="I1" s="47" t="s">
        <v>5</v>
      </c>
      <c r="J1" s="47" t="s">
        <v>6</v>
      </c>
      <c r="K1" s="47" t="s">
        <v>7</v>
      </c>
      <c r="L1" s="52" t="s">
        <v>8</v>
      </c>
      <c r="N1" s="50" t="str">
        <f>E1</f>
        <v>Krynica - Zdrój 10.04</v>
      </c>
      <c r="O1" s="50"/>
      <c r="P1" s="50" t="str">
        <f>F1</f>
        <v>Białystok 23.05</v>
      </c>
      <c r="Q1" s="50"/>
      <c r="R1" s="50" t="str">
        <f>G1</f>
        <v>Jastrzębie - Zdrój 29.05</v>
      </c>
      <c r="S1" s="50"/>
      <c r="T1" s="50" t="str">
        <f>H1</f>
        <v>Wałbrzych 06.06</v>
      </c>
      <c r="U1" s="50"/>
      <c r="V1" s="50" t="str">
        <f>I1</f>
        <v>Warszawa 18.07</v>
      </c>
      <c r="W1" s="50"/>
      <c r="X1" s="50" t="str">
        <f>J1</f>
        <v>Głuchołazy 04.09</v>
      </c>
      <c r="Y1" s="50"/>
      <c r="Z1" s="50" t="str">
        <f>K1</f>
        <v>Jelenia Góra 25.09</v>
      </c>
      <c r="AA1" s="50"/>
    </row>
    <row r="2" spans="1:27" ht="19.5" customHeight="1" x14ac:dyDescent="0.25">
      <c r="A2" s="52" t="s">
        <v>56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  <c r="N2" s="50"/>
      <c r="O2" s="50"/>
      <c r="P2" s="50"/>
      <c r="Q2" s="50"/>
      <c r="R2" s="50"/>
      <c r="S2" s="50"/>
      <c r="T2" s="50"/>
      <c r="U2" s="50"/>
      <c r="V2" s="50"/>
      <c r="W2" s="50"/>
      <c r="X2" s="50"/>
      <c r="Y2" s="50"/>
      <c r="Z2" s="50"/>
      <c r="AA2" s="50"/>
    </row>
    <row r="3" spans="1:27" ht="19.5" customHeight="1" x14ac:dyDescent="0.25">
      <c r="A3" s="16" t="s">
        <v>5427</v>
      </c>
      <c r="B3" s="32" t="s">
        <v>11</v>
      </c>
      <c r="C3" s="14" t="s">
        <v>12</v>
      </c>
      <c r="D3" s="14" t="s">
        <v>13</v>
      </c>
      <c r="E3" s="48"/>
      <c r="F3" s="48"/>
      <c r="G3" s="48"/>
      <c r="H3" s="48"/>
      <c r="I3" s="48"/>
      <c r="J3" s="48"/>
      <c r="K3" s="48"/>
      <c r="L3" s="48"/>
      <c r="N3" s="15" t="s">
        <v>11</v>
      </c>
      <c r="O3" s="15" t="s">
        <v>5428</v>
      </c>
      <c r="P3" s="15" t="s">
        <v>11</v>
      </c>
      <c r="Q3" s="15" t="s">
        <v>5428</v>
      </c>
      <c r="R3" s="15" t="s">
        <v>11</v>
      </c>
      <c r="S3" s="15" t="s">
        <v>5428</v>
      </c>
      <c r="T3" s="15" t="s">
        <v>11</v>
      </c>
      <c r="U3" s="15" t="s">
        <v>5428</v>
      </c>
      <c r="V3" s="15" t="s">
        <v>11</v>
      </c>
      <c r="W3" s="15" t="s">
        <v>5428</v>
      </c>
      <c r="X3" s="15" t="s">
        <v>11</v>
      </c>
      <c r="Y3" s="15" t="s">
        <v>5428</v>
      </c>
      <c r="Z3" s="15" t="s">
        <v>11</v>
      </c>
      <c r="AA3" s="15" t="s">
        <v>5428</v>
      </c>
    </row>
    <row r="4" spans="1:27" ht="12.75" customHeight="1" x14ac:dyDescent="0.25">
      <c r="A4" s="16">
        <f t="shared" ref="A4:A9" si="0">IF(AND(B4&lt;&gt;"",L4&gt;0),ROW()-3,"")</f>
        <v>1</v>
      </c>
      <c r="B4" s="22">
        <v>10094166065</v>
      </c>
      <c r="C4" s="10" t="str">
        <f>IF(B4&lt;&gt;"",IF(ISERROR(VLOOKUP(B4,baza!A:C,2,FALSE)),"",VLOOKUP(B4,baza!A:C,2,FALSE)),"")</f>
        <v>STRUZIK Aleksander</v>
      </c>
      <c r="D4" s="18" t="str">
        <f>IF(B4&lt;&gt;"",IF(ISERROR(VLOOKUP(B4,baza!A:C,3,FALSE)),"",VLOOKUP(B4,baza!A:C,3,FALSE)),"")</f>
        <v>WARSZAWSKI KLUB KOLARSKI</v>
      </c>
      <c r="E4" s="19">
        <f t="shared" ref="E4:E35" si="1">IF(ISERROR(VLOOKUP(B4,N:O,2,FALSE)),"",VLOOKUP(B4,N:O,2,FALSE))</f>
        <v>100</v>
      </c>
      <c r="F4" s="19">
        <f t="shared" ref="F4:F35" si="2">IF(ISERROR(VLOOKUP(B4,P:Q,2,FALSE)),"",VLOOKUP(B4,P:Q,2,FALSE))</f>
        <v>85</v>
      </c>
      <c r="G4" s="19">
        <f t="shared" ref="G4:G35" si="3">IF(ISERROR(VLOOKUP(B4,R:S,2,FALSE)),"",VLOOKUP(B4,R:S,2,FALSE))</f>
        <v>50</v>
      </c>
      <c r="H4" s="19">
        <f t="shared" ref="H4:H35" si="4">IF(ISERROR(VLOOKUP(B4,T:U,2,FALSE)),"",VLOOKUP(B4,T:U,2,FALSE))</f>
        <v>100</v>
      </c>
      <c r="I4" s="19" t="str">
        <f t="shared" ref="I4:I35" si="5">IF(ISERROR(VLOOKUP(B4,V:W,2,FALSE)),"",VLOOKUP(B4,V:W,2,FALSE))</f>
        <v/>
      </c>
      <c r="J4" s="19" t="str">
        <f t="shared" ref="J4:J35" si="6">IF(ISERROR(VLOOKUP(B4,X:Y,2,FALSE)),"",VLOOKUP(B4,X:Y,2,FALSE))</f>
        <v/>
      </c>
      <c r="K4" s="19" t="str">
        <f t="shared" ref="K4:K35" si="7">IF(ISERROR(VLOOKUP(B4,Z:AA,2,FALSE)),"",VLOOKUP(B4,Z:AA,2,FALSE))</f>
        <v/>
      </c>
      <c r="L4" s="19">
        <f t="shared" ref="L4:L35" si="8">IF(B4&lt;&gt;"",SUM(IF(ISERROR(LARGE(E4:K4,1)),0,LARGE(E4:K4,1)),IF(ISERROR(LARGE(E4:K4,2)),0,LARGE(E4:K4,2)),IF(ISERROR(LARGE(E4:K4,3)),0,LARGE(E4:K4,3)),IF(ISERROR(LARGE(E4:K4,4)),0,LARGE(E4:K4,4))),"")</f>
        <v>335</v>
      </c>
      <c r="N4" s="20">
        <v>10094166065</v>
      </c>
      <c r="O4" s="21">
        <v>100</v>
      </c>
      <c r="P4" s="20">
        <v>10081046110</v>
      </c>
      <c r="Q4" s="21">
        <v>100</v>
      </c>
      <c r="R4" s="20">
        <v>10081046110</v>
      </c>
      <c r="S4" s="21">
        <v>100</v>
      </c>
      <c r="T4" s="20">
        <v>10094166065</v>
      </c>
      <c r="U4" s="21">
        <v>100</v>
      </c>
      <c r="V4" s="20"/>
      <c r="W4" s="21">
        <v>100</v>
      </c>
      <c r="X4" s="20"/>
      <c r="Y4" s="21">
        <v>100</v>
      </c>
      <c r="Z4" s="20"/>
      <c r="AA4" s="21">
        <v>100</v>
      </c>
    </row>
    <row r="5" spans="1:27" ht="12.75" customHeight="1" x14ac:dyDescent="0.25">
      <c r="A5" s="16">
        <f t="shared" si="0"/>
        <v>2</v>
      </c>
      <c r="B5" s="22">
        <v>10106971075</v>
      </c>
      <c r="C5" s="10" t="str">
        <f>IF(B5&lt;&gt;"",IF(ISERROR(VLOOKUP(B5,baza!A:C,2,FALSE)),"",VLOOKUP(B5,baza!A:C,2,FALSE)),"")</f>
        <v>MATYSIK Maksymilian</v>
      </c>
      <c r="D5" s="18" t="str">
        <f>IF(B5&lt;&gt;"",IF(ISERROR(VLOOKUP(B5,baza!A:C,3,FALSE)),"",VLOOKUP(B5,baza!A:C,3,FALSE)),"")</f>
        <v>UKS ZAWOJAK</v>
      </c>
      <c r="E5" s="19">
        <f t="shared" si="1"/>
        <v>85</v>
      </c>
      <c r="F5" s="19">
        <f t="shared" si="2"/>
        <v>60</v>
      </c>
      <c r="G5" s="19">
        <f t="shared" si="3"/>
        <v>85</v>
      </c>
      <c r="H5" s="19">
        <f t="shared" si="4"/>
        <v>85</v>
      </c>
      <c r="I5" s="19" t="str">
        <f t="shared" si="5"/>
        <v/>
      </c>
      <c r="J5" s="19" t="str">
        <f t="shared" si="6"/>
        <v/>
      </c>
      <c r="K5" s="19" t="str">
        <f t="shared" si="7"/>
        <v/>
      </c>
      <c r="L5" s="19">
        <f t="shared" si="8"/>
        <v>315</v>
      </c>
      <c r="N5" s="20">
        <v>10106971075</v>
      </c>
      <c r="O5" s="21">
        <v>85</v>
      </c>
      <c r="P5" s="20">
        <v>10094166065</v>
      </c>
      <c r="Q5" s="21">
        <v>85</v>
      </c>
      <c r="R5" s="20">
        <v>10106971075</v>
      </c>
      <c r="S5" s="21">
        <v>85</v>
      </c>
      <c r="T5" s="20">
        <v>10106971075</v>
      </c>
      <c r="U5" s="21">
        <v>85</v>
      </c>
      <c r="V5" s="20"/>
      <c r="W5" s="21">
        <v>85</v>
      </c>
      <c r="X5" s="20"/>
      <c r="Y5" s="21">
        <v>85</v>
      </c>
      <c r="Z5" s="20"/>
      <c r="AA5" s="21">
        <v>85</v>
      </c>
    </row>
    <row r="6" spans="1:27" ht="12.75" customHeight="1" x14ac:dyDescent="0.25">
      <c r="A6" s="16">
        <f t="shared" si="0"/>
        <v>3</v>
      </c>
      <c r="B6" s="22">
        <v>10081046110</v>
      </c>
      <c r="C6" s="10" t="str">
        <f>IF(B6&lt;&gt;"",IF(ISERROR(VLOOKUP(B6,baza!A:C,2,FALSE)),"",VLOOKUP(B6,baza!A:C,2,FALSE)),"")</f>
        <v>KUKLA Dominik</v>
      </c>
      <c r="D6" s="18" t="str">
        <f>IF(B6&lt;&gt;"",IF(ISERROR(VLOOKUP(B6,baza!A:C,3,FALSE)),"",VLOOKUP(B6,baza!A:C,3,FALSE)),"")</f>
        <v>ADASTRA CYCLING TEAM</v>
      </c>
      <c r="E6" s="19" t="str">
        <f t="shared" si="1"/>
        <v/>
      </c>
      <c r="F6" s="19">
        <f t="shared" si="2"/>
        <v>100</v>
      </c>
      <c r="G6" s="19">
        <f t="shared" si="3"/>
        <v>100</v>
      </c>
      <c r="H6" s="19" t="str">
        <f t="shared" si="4"/>
        <v/>
      </c>
      <c r="I6" s="19" t="str">
        <f t="shared" si="5"/>
        <v/>
      </c>
      <c r="J6" s="19" t="str">
        <f t="shared" si="6"/>
        <v/>
      </c>
      <c r="K6" s="19" t="str">
        <f t="shared" si="7"/>
        <v/>
      </c>
      <c r="L6" s="19">
        <f t="shared" si="8"/>
        <v>200</v>
      </c>
      <c r="N6" s="20">
        <v>10059744910</v>
      </c>
      <c r="O6" s="21">
        <v>70</v>
      </c>
      <c r="P6" s="20">
        <v>10092165845</v>
      </c>
      <c r="Q6" s="21">
        <v>70</v>
      </c>
      <c r="R6" s="20">
        <v>10094498188</v>
      </c>
      <c r="S6" s="21">
        <v>70</v>
      </c>
      <c r="T6" s="20">
        <v>10092984887</v>
      </c>
      <c r="U6" s="21">
        <v>70</v>
      </c>
      <c r="V6" s="20"/>
      <c r="W6" s="21">
        <v>70</v>
      </c>
      <c r="X6" s="20"/>
      <c r="Y6" s="21">
        <v>70</v>
      </c>
      <c r="Z6" s="20"/>
      <c r="AA6" s="21">
        <v>70</v>
      </c>
    </row>
    <row r="7" spans="1:27" ht="12.75" customHeight="1" x14ac:dyDescent="0.25">
      <c r="A7" s="16">
        <f t="shared" si="0"/>
        <v>4</v>
      </c>
      <c r="B7" s="22">
        <v>10090472082</v>
      </c>
      <c r="C7" s="10" t="str">
        <f>IF(B7&lt;&gt;"",IF(ISERROR(VLOOKUP(B7,baza!A:C,2,FALSE)),"",VLOOKUP(B7,baza!A:C,2,FALSE)),"")</f>
        <v>GRUCA Michał</v>
      </c>
      <c r="D7" s="18" t="str">
        <f>IF(B7&lt;&gt;"",IF(ISERROR(VLOOKUP(B7,baza!A:C,3,FALSE)),"",VLOOKUP(B7,baza!A:C,3,FALSE)),"")</f>
        <v>KAMYK RADZYMIN MTB TEAM</v>
      </c>
      <c r="E7" s="19">
        <f t="shared" si="1"/>
        <v>60</v>
      </c>
      <c r="F7" s="19">
        <f t="shared" si="2"/>
        <v>50</v>
      </c>
      <c r="G7" s="19">
        <f t="shared" si="3"/>
        <v>45</v>
      </c>
      <c r="H7" s="19">
        <f t="shared" si="4"/>
        <v>45</v>
      </c>
      <c r="I7" s="19" t="str">
        <f t="shared" si="5"/>
        <v/>
      </c>
      <c r="J7" s="19" t="str">
        <f t="shared" si="6"/>
        <v/>
      </c>
      <c r="K7" s="19" t="str">
        <f t="shared" si="7"/>
        <v/>
      </c>
      <c r="L7" s="19">
        <f t="shared" si="8"/>
        <v>200</v>
      </c>
      <c r="N7" s="20">
        <v>10090472082</v>
      </c>
      <c r="O7" s="21">
        <v>60</v>
      </c>
      <c r="P7" s="20">
        <v>10106971075</v>
      </c>
      <c r="Q7" s="21">
        <v>60</v>
      </c>
      <c r="R7" s="20">
        <v>10093058144</v>
      </c>
      <c r="S7" s="21">
        <v>60</v>
      </c>
      <c r="T7" s="20">
        <v>10111096407</v>
      </c>
      <c r="U7" s="21">
        <v>60</v>
      </c>
      <c r="V7" s="20"/>
      <c r="W7" s="21">
        <v>60</v>
      </c>
      <c r="X7" s="20"/>
      <c r="Y7" s="21">
        <v>60</v>
      </c>
      <c r="Z7" s="20"/>
      <c r="AA7" s="21">
        <v>60</v>
      </c>
    </row>
    <row r="8" spans="1:27" ht="12.75" customHeight="1" x14ac:dyDescent="0.25">
      <c r="A8" s="16">
        <f t="shared" si="0"/>
        <v>5</v>
      </c>
      <c r="B8" s="33">
        <v>10092984887</v>
      </c>
      <c r="C8" s="10" t="str">
        <f>IF(B8&lt;&gt;"",IF(ISERROR(VLOOKUP(B8,baza!A:C,2,FALSE)),"",VLOOKUP(B8,baza!A:C,2,FALSE)),"")</f>
        <v>BEREŹNICKI Kosma</v>
      </c>
      <c r="D8" s="18" t="str">
        <f>IF(B8&lt;&gt;"",IF(ISERROR(VLOOKUP(B8,baza!A:C,3,FALSE)),"",VLOOKUP(B8,baza!A:C,3,FALSE)),"")</f>
        <v>KS OPTYK-OKULAR JELENIA GÓRA</v>
      </c>
      <c r="E8" s="19">
        <f t="shared" si="1"/>
        <v>32</v>
      </c>
      <c r="F8" s="19">
        <f t="shared" si="2"/>
        <v>32</v>
      </c>
      <c r="G8" s="19">
        <f t="shared" si="3"/>
        <v>27</v>
      </c>
      <c r="H8" s="19">
        <f t="shared" si="4"/>
        <v>70</v>
      </c>
      <c r="I8" s="19" t="str">
        <f t="shared" si="5"/>
        <v/>
      </c>
      <c r="J8" s="19" t="str">
        <f t="shared" si="6"/>
        <v/>
      </c>
      <c r="K8" s="19" t="str">
        <f t="shared" si="7"/>
        <v/>
      </c>
      <c r="L8" s="19">
        <f t="shared" si="8"/>
        <v>161</v>
      </c>
      <c r="N8" s="20">
        <v>10093058144</v>
      </c>
      <c r="O8" s="21">
        <v>50</v>
      </c>
      <c r="P8" s="20">
        <v>10090472082</v>
      </c>
      <c r="Q8" s="21">
        <v>50</v>
      </c>
      <c r="R8" s="20">
        <v>10094166065</v>
      </c>
      <c r="S8" s="21">
        <v>50</v>
      </c>
      <c r="T8" s="20">
        <v>10090422774</v>
      </c>
      <c r="U8" s="21">
        <v>50</v>
      </c>
      <c r="V8" s="20"/>
      <c r="W8" s="21">
        <v>50</v>
      </c>
      <c r="X8" s="20"/>
      <c r="Y8" s="21">
        <v>50</v>
      </c>
      <c r="Z8" s="20"/>
      <c r="AA8" s="21">
        <v>50</v>
      </c>
    </row>
    <row r="9" spans="1:27" ht="12.75" customHeight="1" x14ac:dyDescent="0.25">
      <c r="A9" s="16">
        <f t="shared" si="0"/>
        <v>6</v>
      </c>
      <c r="B9" s="33">
        <v>10090422774</v>
      </c>
      <c r="C9" s="10" t="str">
        <f>IF(B9&lt;&gt;"",IF(ISERROR(VLOOKUP(B9,baza!A:C,2,FALSE)),"",VLOOKUP(B9,baza!A:C,2,FALSE)),"")</f>
        <v>MROWIŃSKI Antoni</v>
      </c>
      <c r="D9" s="18" t="str">
        <f>IF(B9&lt;&gt;"",IF(ISERROR(VLOOKUP(B9,baza!A:C,3,FALSE)),"",VLOOKUP(B9,baza!A:C,3,FALSE)),"")</f>
        <v>KAMYK RADZYMIN MTB TEAM</v>
      </c>
      <c r="E9" s="19">
        <f t="shared" si="1"/>
        <v>45</v>
      </c>
      <c r="F9" s="19">
        <f t="shared" si="2"/>
        <v>24</v>
      </c>
      <c r="G9" s="19">
        <f t="shared" si="3"/>
        <v>34</v>
      </c>
      <c r="H9" s="19">
        <f t="shared" si="4"/>
        <v>50</v>
      </c>
      <c r="I9" s="19" t="str">
        <f t="shared" si="5"/>
        <v/>
      </c>
      <c r="J9" s="19" t="str">
        <f t="shared" si="6"/>
        <v/>
      </c>
      <c r="K9" s="19" t="str">
        <f t="shared" si="7"/>
        <v/>
      </c>
      <c r="L9" s="19">
        <f t="shared" si="8"/>
        <v>153</v>
      </c>
      <c r="N9" s="20">
        <v>10090422774</v>
      </c>
      <c r="O9" s="21">
        <v>45</v>
      </c>
      <c r="P9" s="20">
        <v>10097450022</v>
      </c>
      <c r="Q9" s="21">
        <v>45</v>
      </c>
      <c r="R9" s="20">
        <v>10090472082</v>
      </c>
      <c r="S9" s="21">
        <v>45</v>
      </c>
      <c r="T9" s="20">
        <v>10090472082</v>
      </c>
      <c r="U9" s="21">
        <v>45</v>
      </c>
      <c r="V9" s="20"/>
      <c r="W9" s="21">
        <v>45</v>
      </c>
      <c r="X9" s="20"/>
      <c r="Y9" s="21">
        <v>45</v>
      </c>
      <c r="Z9" s="20"/>
      <c r="AA9" s="21">
        <v>45</v>
      </c>
    </row>
    <row r="10" spans="1:27" ht="12.75" customHeight="1" x14ac:dyDescent="0.25">
      <c r="A10" s="16">
        <f t="shared" ref="A10:A68" si="9">IF(AND(B10&lt;&gt;"",L10&gt;0),ROW()-3,"")</f>
        <v>7</v>
      </c>
      <c r="B10" s="33">
        <v>10092660646</v>
      </c>
      <c r="C10" s="10" t="str">
        <f>IF(B10&lt;&gt;"",IF(ISERROR(VLOOKUP(B10,baza!A:C,2,FALSE)),"",VLOOKUP(B10,baza!A:C,2,FALSE)),"")</f>
        <v>GDULA Krzysztof</v>
      </c>
      <c r="D10" s="18" t="str">
        <f>IF(B10&lt;&gt;"",IF(ISERROR(VLOOKUP(B10,baza!A:C,3,FALSE)),"",VLOOKUP(B10,baza!A:C,3,FALSE)),"")</f>
        <v>AKADEMIA KOLARSKA GŁOGÓW MAŁOPOLSKI</v>
      </c>
      <c r="E10" s="19">
        <f t="shared" si="1"/>
        <v>36</v>
      </c>
      <c r="F10" s="19">
        <f t="shared" si="2"/>
        <v>40</v>
      </c>
      <c r="G10" s="19">
        <f t="shared" si="3"/>
        <v>36</v>
      </c>
      <c r="H10" s="19">
        <f t="shared" si="4"/>
        <v>36</v>
      </c>
      <c r="I10" s="19" t="str">
        <f t="shared" si="5"/>
        <v/>
      </c>
      <c r="J10" s="19" t="str">
        <f t="shared" si="6"/>
        <v/>
      </c>
      <c r="K10" s="19" t="str">
        <f t="shared" si="7"/>
        <v/>
      </c>
      <c r="L10" s="19">
        <f t="shared" si="8"/>
        <v>148</v>
      </c>
      <c r="N10" s="20">
        <v>10094498188</v>
      </c>
      <c r="O10" s="21">
        <v>40</v>
      </c>
      <c r="P10" s="20">
        <v>10092660646</v>
      </c>
      <c r="Q10" s="21">
        <v>40</v>
      </c>
      <c r="R10" s="20">
        <v>10097450022</v>
      </c>
      <c r="S10" s="21">
        <v>40</v>
      </c>
      <c r="T10" s="20">
        <v>10088929176</v>
      </c>
      <c r="U10" s="21">
        <v>40</v>
      </c>
      <c r="V10" s="20"/>
      <c r="W10" s="21">
        <v>40</v>
      </c>
      <c r="X10" s="20"/>
      <c r="Y10" s="21">
        <v>40</v>
      </c>
      <c r="Z10" s="20"/>
      <c r="AA10" s="21">
        <v>40</v>
      </c>
    </row>
    <row r="11" spans="1:27" ht="12.75" customHeight="1" x14ac:dyDescent="0.25">
      <c r="A11" s="16">
        <f t="shared" si="9"/>
        <v>8</v>
      </c>
      <c r="B11" s="33">
        <v>10094498188</v>
      </c>
      <c r="C11" s="10" t="str">
        <f>IF(B11&lt;&gt;"",IF(ISERROR(VLOOKUP(B11,baza!A:C,2,FALSE)),"",VLOOKUP(B11,baza!A:C,2,FALSE)),"")</f>
        <v>URBANEK Kacper</v>
      </c>
      <c r="D11" s="18" t="str">
        <f>IF(B11&lt;&gt;"",IF(ISERROR(VLOOKUP(B11,baza!A:C,3,FALSE)),"",VLOOKUP(B11,baza!A:C,3,FALSE)),"")</f>
        <v>WARSZAWSKI KLUB KOLARSKI</v>
      </c>
      <c r="E11" s="19">
        <f t="shared" si="1"/>
        <v>40</v>
      </c>
      <c r="F11" s="19">
        <f t="shared" si="2"/>
        <v>36</v>
      </c>
      <c r="G11" s="19">
        <f t="shared" si="3"/>
        <v>70</v>
      </c>
      <c r="H11" s="19" t="str">
        <f t="shared" si="4"/>
        <v/>
      </c>
      <c r="I11" s="19" t="str">
        <f t="shared" si="5"/>
        <v/>
      </c>
      <c r="J11" s="19" t="str">
        <f t="shared" si="6"/>
        <v/>
      </c>
      <c r="K11" s="19" t="str">
        <f t="shared" si="7"/>
        <v/>
      </c>
      <c r="L11" s="19">
        <f t="shared" si="8"/>
        <v>146</v>
      </c>
      <c r="N11" s="20">
        <v>10092660646</v>
      </c>
      <c r="O11" s="21">
        <v>36</v>
      </c>
      <c r="P11" s="20">
        <v>10094498188</v>
      </c>
      <c r="Q11" s="21">
        <v>36</v>
      </c>
      <c r="R11" s="20">
        <v>10092660646</v>
      </c>
      <c r="S11" s="21">
        <v>36</v>
      </c>
      <c r="T11" s="20">
        <v>10092660646</v>
      </c>
      <c r="U11" s="21">
        <v>36</v>
      </c>
      <c r="V11" s="20"/>
      <c r="W11" s="21">
        <v>36</v>
      </c>
      <c r="X11" s="20"/>
      <c r="Y11" s="21">
        <v>36</v>
      </c>
      <c r="Z11" s="20"/>
      <c r="AA11" s="21">
        <v>36</v>
      </c>
    </row>
    <row r="12" spans="1:27" ht="12.75" customHeight="1" x14ac:dyDescent="0.25">
      <c r="A12" s="16">
        <f t="shared" si="9"/>
        <v>9</v>
      </c>
      <c r="B12" s="33">
        <v>10111096407</v>
      </c>
      <c r="C12" s="10" t="str">
        <f>IF(B12&lt;&gt;"",IF(ISERROR(VLOOKUP(B12,baza!A:C,2,FALSE)),"",VLOOKUP(B12,baza!A:C,2,FALSE)),"")</f>
        <v>HANKUS Piotr</v>
      </c>
      <c r="D12" s="18" t="str">
        <f>IF(B12&lt;&gt;"",IF(ISERROR(VLOOKUP(B12,baza!A:C,3,FALSE)),"",VLOOKUP(B12,baza!A:C,3,FALSE)),"")</f>
        <v>RK EXCLUSIVE DOORS MTB TEAM</v>
      </c>
      <c r="E12" s="19" t="str">
        <f t="shared" si="1"/>
        <v/>
      </c>
      <c r="F12" s="19">
        <f t="shared" si="2"/>
        <v>34</v>
      </c>
      <c r="G12" s="19">
        <f t="shared" si="3"/>
        <v>30</v>
      </c>
      <c r="H12" s="19">
        <f t="shared" si="4"/>
        <v>60</v>
      </c>
      <c r="I12" s="19" t="str">
        <f t="shared" si="5"/>
        <v/>
      </c>
      <c r="J12" s="19" t="str">
        <f t="shared" si="6"/>
        <v/>
      </c>
      <c r="K12" s="19" t="str">
        <f t="shared" si="7"/>
        <v/>
      </c>
      <c r="L12" s="19">
        <f t="shared" si="8"/>
        <v>124</v>
      </c>
      <c r="N12" s="20">
        <v>10104085125</v>
      </c>
      <c r="O12" s="21">
        <v>34</v>
      </c>
      <c r="P12" s="20">
        <v>10111096407</v>
      </c>
      <c r="Q12" s="21">
        <v>34</v>
      </c>
      <c r="R12" s="20">
        <v>10090422774</v>
      </c>
      <c r="S12" s="21">
        <v>34</v>
      </c>
      <c r="T12" s="20">
        <v>10106897418</v>
      </c>
      <c r="U12" s="21">
        <v>34</v>
      </c>
      <c r="V12" s="20"/>
      <c r="W12" s="21">
        <v>34</v>
      </c>
      <c r="X12" s="20"/>
      <c r="Y12" s="21">
        <v>34</v>
      </c>
      <c r="Z12" s="20"/>
      <c r="AA12" s="21">
        <v>34</v>
      </c>
    </row>
    <row r="13" spans="1:27" ht="12.75" customHeight="1" x14ac:dyDescent="0.25">
      <c r="A13" s="16">
        <f t="shared" si="9"/>
        <v>10</v>
      </c>
      <c r="B13" s="33">
        <v>10090472587</v>
      </c>
      <c r="C13" s="10" t="str">
        <f>IF(B13&lt;&gt;"",IF(ISERROR(VLOOKUP(B13,baza!A:C,2,FALSE)),"",VLOOKUP(B13,baza!A:C,2,FALSE)),"")</f>
        <v>WŚCISŁY Cezary</v>
      </c>
      <c r="D13" s="18" t="str">
        <f>IF(B13&lt;&gt;"",IF(ISERROR(VLOOKUP(B13,baza!A:C,3,FALSE)),"",VLOOKUP(B13,baza!A:C,3,FALSE)),"")</f>
        <v>KAMYK RADZYMIN MTB TEAM</v>
      </c>
      <c r="E13" s="19">
        <f t="shared" si="1"/>
        <v>29</v>
      </c>
      <c r="F13" s="19">
        <f t="shared" si="2"/>
        <v>30</v>
      </c>
      <c r="G13" s="19">
        <f t="shared" si="3"/>
        <v>29</v>
      </c>
      <c r="H13" s="19">
        <f t="shared" si="4"/>
        <v>32</v>
      </c>
      <c r="I13" s="19" t="str">
        <f t="shared" si="5"/>
        <v/>
      </c>
      <c r="J13" s="19" t="str">
        <f t="shared" si="6"/>
        <v/>
      </c>
      <c r="K13" s="19" t="str">
        <f t="shared" si="7"/>
        <v/>
      </c>
      <c r="L13" s="19">
        <f t="shared" si="8"/>
        <v>120</v>
      </c>
      <c r="N13" s="20">
        <v>10092984887</v>
      </c>
      <c r="O13" s="21">
        <v>32</v>
      </c>
      <c r="P13" s="20">
        <v>10092984887</v>
      </c>
      <c r="Q13" s="21">
        <v>32</v>
      </c>
      <c r="R13" s="20">
        <v>10067045269</v>
      </c>
      <c r="S13" s="21">
        <v>32</v>
      </c>
      <c r="T13" s="20">
        <v>10090472587</v>
      </c>
      <c r="U13" s="21">
        <v>32</v>
      </c>
      <c r="V13" s="20"/>
      <c r="W13" s="21">
        <v>32</v>
      </c>
      <c r="X13" s="20"/>
      <c r="Y13" s="21">
        <v>32</v>
      </c>
      <c r="Z13" s="20"/>
      <c r="AA13" s="21">
        <v>32</v>
      </c>
    </row>
    <row r="14" spans="1:27" ht="12.75" customHeight="1" x14ac:dyDescent="0.25">
      <c r="A14" s="16">
        <f t="shared" si="9"/>
        <v>11</v>
      </c>
      <c r="B14" s="33">
        <v>10106686543</v>
      </c>
      <c r="C14" s="10" t="str">
        <f>IF(B14&lt;&gt;"",IF(ISERROR(VLOOKUP(B14,baza!A:C,2,FALSE)),"",VLOOKUP(B14,baza!A:C,2,FALSE)),"")</f>
        <v>KIELECKI Oliwier</v>
      </c>
      <c r="D14" s="18" t="str">
        <f>IF(B14&lt;&gt;"",IF(ISERROR(VLOOKUP(B14,baza!A:C,3,FALSE)),"",VLOOKUP(B14,baza!A:C,3,FALSE)),"")</f>
        <v>WARSZAWSKI KLUB KOLARSKI</v>
      </c>
      <c r="E14" s="19">
        <f t="shared" si="1"/>
        <v>25</v>
      </c>
      <c r="F14" s="19">
        <f t="shared" si="2"/>
        <v>29</v>
      </c>
      <c r="G14" s="19">
        <f t="shared" si="3"/>
        <v>28</v>
      </c>
      <c r="H14" s="19">
        <f t="shared" si="4"/>
        <v>30</v>
      </c>
      <c r="I14" s="19" t="str">
        <f t="shared" si="5"/>
        <v/>
      </c>
      <c r="J14" s="19" t="str">
        <f t="shared" si="6"/>
        <v/>
      </c>
      <c r="K14" s="19" t="str">
        <f t="shared" si="7"/>
        <v/>
      </c>
      <c r="L14" s="19">
        <f t="shared" si="8"/>
        <v>112</v>
      </c>
      <c r="N14" s="20">
        <v>10078223915</v>
      </c>
      <c r="O14" s="21">
        <v>30</v>
      </c>
      <c r="P14" s="20">
        <v>10090472587</v>
      </c>
      <c r="Q14" s="21">
        <v>30</v>
      </c>
      <c r="R14" s="20">
        <v>10111096407</v>
      </c>
      <c r="S14" s="21">
        <v>30</v>
      </c>
      <c r="T14" s="20">
        <v>10106686543</v>
      </c>
      <c r="U14" s="21">
        <v>30</v>
      </c>
      <c r="V14" s="20"/>
      <c r="W14" s="21">
        <v>30</v>
      </c>
      <c r="X14" s="20"/>
      <c r="Y14" s="21">
        <v>30</v>
      </c>
      <c r="Z14" s="20"/>
      <c r="AA14" s="21">
        <v>30</v>
      </c>
    </row>
    <row r="15" spans="1:27" ht="12.75" customHeight="1" x14ac:dyDescent="0.25">
      <c r="A15" s="16">
        <f t="shared" si="9"/>
        <v>12</v>
      </c>
      <c r="B15" s="33">
        <v>10093058144</v>
      </c>
      <c r="C15" s="10" t="str">
        <f>IF(B15&lt;&gt;"",IF(ISERROR(VLOOKUP(B15,baza!A:C,2,FALSE)),"",VLOOKUP(B15,baza!A:C,2,FALSE)),"")</f>
        <v>GWÓŹDŹ Nikodem</v>
      </c>
      <c r="D15" s="18" t="str">
        <f>IF(B15&lt;&gt;"",IF(ISERROR(VLOOKUP(B15,baza!A:C,3,FALSE)),"",VLOOKUP(B15,baza!A:C,3,FALSE)),"")</f>
        <v>GRUPA KOLARSKA GLIWICE</v>
      </c>
      <c r="E15" s="19">
        <f t="shared" si="1"/>
        <v>50</v>
      </c>
      <c r="F15" s="19" t="str">
        <f t="shared" si="2"/>
        <v/>
      </c>
      <c r="G15" s="19">
        <f t="shared" si="3"/>
        <v>60</v>
      </c>
      <c r="H15" s="19" t="str">
        <f t="shared" si="4"/>
        <v/>
      </c>
      <c r="I15" s="19" t="str">
        <f t="shared" si="5"/>
        <v/>
      </c>
      <c r="J15" s="19" t="str">
        <f t="shared" si="6"/>
        <v/>
      </c>
      <c r="K15" s="19" t="str">
        <f t="shared" si="7"/>
        <v/>
      </c>
      <c r="L15" s="19">
        <f t="shared" si="8"/>
        <v>110</v>
      </c>
      <c r="N15" s="20">
        <v>10090472587</v>
      </c>
      <c r="O15" s="21">
        <v>29</v>
      </c>
      <c r="P15" s="20">
        <v>10106686543</v>
      </c>
      <c r="Q15" s="21">
        <v>29</v>
      </c>
      <c r="R15" s="20">
        <v>10090472587</v>
      </c>
      <c r="S15" s="21">
        <v>29</v>
      </c>
      <c r="T15" s="20">
        <v>10112672958</v>
      </c>
      <c r="U15" s="21">
        <v>29</v>
      </c>
      <c r="V15" s="20"/>
      <c r="W15" s="21">
        <v>29</v>
      </c>
      <c r="X15" s="20"/>
      <c r="Y15" s="21">
        <v>29</v>
      </c>
      <c r="Z15" s="20"/>
      <c r="AA15" s="21">
        <v>29</v>
      </c>
    </row>
    <row r="16" spans="1:27" ht="12.75" customHeight="1" x14ac:dyDescent="0.25">
      <c r="A16" s="16">
        <f t="shared" si="9"/>
        <v>13</v>
      </c>
      <c r="B16" s="33">
        <v>10106897418</v>
      </c>
      <c r="C16" s="10" t="str">
        <f>IF(B16&lt;&gt;"",IF(ISERROR(VLOOKUP(B16,baza!A:C,2,FALSE)),"",VLOOKUP(B16,baza!A:C,2,FALSE)),"")</f>
        <v>BALCERCZYK Karol</v>
      </c>
      <c r="D16" s="18" t="str">
        <f>IF(B16&lt;&gt;"",IF(ISERROR(VLOOKUP(B16,baza!A:C,3,FALSE)),"",VLOOKUP(B16,baza!A:C,3,FALSE)),"")</f>
        <v>MSR MRĄGOWO</v>
      </c>
      <c r="E16" s="19">
        <f t="shared" si="1"/>
        <v>26</v>
      </c>
      <c r="F16" s="19">
        <f t="shared" si="2"/>
        <v>28</v>
      </c>
      <c r="G16" s="19">
        <f t="shared" si="3"/>
        <v>21</v>
      </c>
      <c r="H16" s="19">
        <f t="shared" si="4"/>
        <v>34</v>
      </c>
      <c r="I16" s="19" t="str">
        <f t="shared" si="5"/>
        <v/>
      </c>
      <c r="J16" s="19" t="str">
        <f t="shared" si="6"/>
        <v/>
      </c>
      <c r="K16" s="19" t="str">
        <f t="shared" si="7"/>
        <v/>
      </c>
      <c r="L16" s="19">
        <f t="shared" si="8"/>
        <v>109</v>
      </c>
      <c r="N16" s="20">
        <v>10079562010</v>
      </c>
      <c r="O16" s="21">
        <v>28</v>
      </c>
      <c r="P16" s="20">
        <v>10106897418</v>
      </c>
      <c r="Q16" s="21">
        <v>28</v>
      </c>
      <c r="R16" s="20">
        <v>10106686543</v>
      </c>
      <c r="S16" s="21">
        <v>28</v>
      </c>
      <c r="T16" s="20">
        <v>10083344101</v>
      </c>
      <c r="U16" s="21">
        <v>28</v>
      </c>
      <c r="V16" s="20"/>
      <c r="W16" s="21">
        <v>28</v>
      </c>
      <c r="X16" s="20"/>
      <c r="Y16" s="21">
        <v>28</v>
      </c>
      <c r="Z16" s="20"/>
      <c r="AA16" s="21">
        <v>28</v>
      </c>
    </row>
    <row r="17" spans="1:27" ht="12.75" customHeight="1" x14ac:dyDescent="0.25">
      <c r="A17" s="16">
        <f t="shared" si="9"/>
        <v>14</v>
      </c>
      <c r="B17" s="33">
        <v>10079670225</v>
      </c>
      <c r="C17" s="10" t="str">
        <f>IF(B17&lt;&gt;"",IF(ISERROR(VLOOKUP(B17,baza!A:C,2,FALSE)),"",VLOOKUP(B17,baza!A:C,2,FALSE)),"")</f>
        <v>URBANEK Bartosz</v>
      </c>
      <c r="D17" s="18" t="str">
        <f>IF(B17&lt;&gt;"",IF(ISERROR(VLOOKUP(B17,baza!A:C,3,FALSE)),"",VLOOKUP(B17,baza!A:C,3,FALSE)),"")</f>
        <v>GRUPA KOLARSKA VIKTORIA RYBNIK</v>
      </c>
      <c r="E17" s="19">
        <f t="shared" si="1"/>
        <v>24</v>
      </c>
      <c r="F17" s="19">
        <f t="shared" si="2"/>
        <v>26</v>
      </c>
      <c r="G17" s="19">
        <f t="shared" si="3"/>
        <v>26</v>
      </c>
      <c r="H17" s="19">
        <f t="shared" si="4"/>
        <v>25</v>
      </c>
      <c r="I17" s="19" t="str">
        <f t="shared" si="5"/>
        <v/>
      </c>
      <c r="J17" s="19" t="str">
        <f t="shared" si="6"/>
        <v/>
      </c>
      <c r="K17" s="19" t="str">
        <f t="shared" si="7"/>
        <v/>
      </c>
      <c r="L17" s="19">
        <f t="shared" si="8"/>
        <v>101</v>
      </c>
      <c r="N17" s="20">
        <v>10092165845</v>
      </c>
      <c r="O17" s="21">
        <v>27</v>
      </c>
      <c r="P17" s="20">
        <v>10081065510</v>
      </c>
      <c r="Q17" s="21">
        <v>27</v>
      </c>
      <c r="R17" s="20">
        <v>10092984887</v>
      </c>
      <c r="S17" s="21">
        <v>27</v>
      </c>
      <c r="T17" s="20">
        <v>10093433818</v>
      </c>
      <c r="U17" s="21">
        <v>27</v>
      </c>
      <c r="V17" s="20"/>
      <c r="W17" s="21">
        <v>27</v>
      </c>
      <c r="X17" s="20"/>
      <c r="Y17" s="21">
        <v>27</v>
      </c>
      <c r="Z17" s="20"/>
      <c r="AA17" s="21">
        <v>27</v>
      </c>
    </row>
    <row r="18" spans="1:27" ht="12.75" customHeight="1" x14ac:dyDescent="0.25">
      <c r="A18" s="16">
        <f t="shared" si="9"/>
        <v>15</v>
      </c>
      <c r="B18" s="33">
        <v>10092165845</v>
      </c>
      <c r="C18" s="10" t="str">
        <f>IF(B18&lt;&gt;"",IF(ISERROR(VLOOKUP(B18,baza!A:C,2,FALSE)),"",VLOOKUP(B18,baza!A:C,2,FALSE)),"")</f>
        <v>NOCULAK Rafał</v>
      </c>
      <c r="D18" s="18" t="str">
        <f>IF(B18&lt;&gt;"",IF(ISERROR(VLOOKUP(B18,baza!A:C,3,FALSE)),"",VLOOKUP(B18,baza!A:C,3,FALSE)),"")</f>
        <v>UKS SPORT BRALIN</v>
      </c>
      <c r="E18" s="19">
        <f t="shared" si="1"/>
        <v>27</v>
      </c>
      <c r="F18" s="19">
        <f t="shared" si="2"/>
        <v>70</v>
      </c>
      <c r="G18" s="19" t="str">
        <f t="shared" si="3"/>
        <v/>
      </c>
      <c r="H18" s="19" t="str">
        <f t="shared" si="4"/>
        <v/>
      </c>
      <c r="I18" s="19" t="str">
        <f t="shared" si="5"/>
        <v/>
      </c>
      <c r="J18" s="19" t="str">
        <f t="shared" si="6"/>
        <v/>
      </c>
      <c r="K18" s="19" t="str">
        <f t="shared" si="7"/>
        <v/>
      </c>
      <c r="L18" s="19">
        <f t="shared" si="8"/>
        <v>97</v>
      </c>
      <c r="N18" s="20">
        <v>10106897418</v>
      </c>
      <c r="O18" s="21">
        <v>26</v>
      </c>
      <c r="P18" s="20">
        <v>10079670225</v>
      </c>
      <c r="Q18" s="21">
        <v>26</v>
      </c>
      <c r="R18" s="20">
        <v>10079670225</v>
      </c>
      <c r="S18" s="21">
        <v>26</v>
      </c>
      <c r="T18" s="20">
        <v>10106015324</v>
      </c>
      <c r="U18" s="21">
        <v>26</v>
      </c>
      <c r="V18" s="20"/>
      <c r="W18" s="21">
        <v>26</v>
      </c>
      <c r="X18" s="20"/>
      <c r="Y18" s="21">
        <v>26</v>
      </c>
      <c r="Z18" s="20"/>
      <c r="AA18" s="21">
        <v>26</v>
      </c>
    </row>
    <row r="19" spans="1:27" ht="12.75" customHeight="1" x14ac:dyDescent="0.25">
      <c r="A19" s="16">
        <f t="shared" si="9"/>
        <v>16</v>
      </c>
      <c r="B19" s="33">
        <v>10100780859</v>
      </c>
      <c r="C19" s="10" t="str">
        <f>IF(B19&lt;&gt;"",IF(ISERROR(VLOOKUP(B19,baza!A:C,2,FALSE)),"",VLOOKUP(B19,baza!A:C,2,FALSE)),"")</f>
        <v>ŁUKASZEWICZ Jakub</v>
      </c>
      <c r="D19" s="18" t="str">
        <f>IF(B19&lt;&gt;"",IF(ISERROR(VLOOKUP(B19,baza!A:C,3,FALSE)),"",VLOOKUP(B19,baza!A:C,3,FALSE)),"")</f>
        <v>UKS "WYGODA" BIAŁYSTOK</v>
      </c>
      <c r="E19" s="19">
        <f t="shared" si="1"/>
        <v>18</v>
      </c>
      <c r="F19" s="19">
        <f t="shared" si="2"/>
        <v>25</v>
      </c>
      <c r="G19" s="19">
        <f t="shared" si="3"/>
        <v>23</v>
      </c>
      <c r="H19" s="19">
        <f t="shared" si="4"/>
        <v>24</v>
      </c>
      <c r="I19" s="19" t="str">
        <f t="shared" si="5"/>
        <v/>
      </c>
      <c r="J19" s="19" t="str">
        <f t="shared" si="6"/>
        <v/>
      </c>
      <c r="K19" s="19" t="str">
        <f t="shared" si="7"/>
        <v/>
      </c>
      <c r="L19" s="19">
        <f t="shared" si="8"/>
        <v>90</v>
      </c>
      <c r="N19" s="20">
        <v>10106686543</v>
      </c>
      <c r="O19" s="21">
        <v>25</v>
      </c>
      <c r="P19" s="20">
        <v>10100780859</v>
      </c>
      <c r="Q19" s="21">
        <v>25</v>
      </c>
      <c r="R19" s="20">
        <v>10047465013</v>
      </c>
      <c r="S19" s="21">
        <v>25</v>
      </c>
      <c r="T19" s="20">
        <v>10079670225</v>
      </c>
      <c r="U19" s="21">
        <v>25</v>
      </c>
      <c r="V19" s="20"/>
      <c r="W19" s="21">
        <v>25</v>
      </c>
      <c r="X19" s="20"/>
      <c r="Y19" s="21">
        <v>25</v>
      </c>
      <c r="Z19" s="20"/>
      <c r="AA19" s="21">
        <v>25</v>
      </c>
    </row>
    <row r="20" spans="1:27" ht="12.75" customHeight="1" x14ac:dyDescent="0.25">
      <c r="A20" s="16">
        <f t="shared" si="9"/>
        <v>17</v>
      </c>
      <c r="B20" s="33">
        <v>10097450022</v>
      </c>
      <c r="C20" s="10" t="str">
        <f>IF(B20&lt;&gt;"",IF(ISERROR(VLOOKUP(B20,baza!A:C,2,FALSE)),"",VLOOKUP(B20,baza!A:C,2,FALSE)),"")</f>
        <v>KOLAR Dawid</v>
      </c>
      <c r="D20" s="18" t="str">
        <f>IF(B20&lt;&gt;"",IF(ISERROR(VLOOKUP(B20,baza!A:C,3,FALSE)),"",VLOOKUP(B20,baza!A:C,3,FALSE)),"")</f>
        <v>ADASTRA CYCLING TEAM</v>
      </c>
      <c r="E20" s="19" t="str">
        <f t="shared" si="1"/>
        <v/>
      </c>
      <c r="F20" s="19">
        <f t="shared" si="2"/>
        <v>45</v>
      </c>
      <c r="G20" s="19">
        <f t="shared" si="3"/>
        <v>40</v>
      </c>
      <c r="H20" s="19" t="str">
        <f t="shared" si="4"/>
        <v/>
      </c>
      <c r="I20" s="19" t="str">
        <f t="shared" si="5"/>
        <v/>
      </c>
      <c r="J20" s="19" t="str">
        <f t="shared" si="6"/>
        <v/>
      </c>
      <c r="K20" s="19" t="str">
        <f t="shared" si="7"/>
        <v/>
      </c>
      <c r="L20" s="19">
        <f t="shared" si="8"/>
        <v>85</v>
      </c>
      <c r="N20" s="20">
        <v>10079670225</v>
      </c>
      <c r="O20" s="21">
        <v>24</v>
      </c>
      <c r="P20" s="20">
        <v>10090422774</v>
      </c>
      <c r="Q20" s="21">
        <v>24</v>
      </c>
      <c r="R20" s="20">
        <v>10047109850</v>
      </c>
      <c r="S20" s="21">
        <v>24</v>
      </c>
      <c r="T20" s="20">
        <v>10100780859</v>
      </c>
      <c r="U20" s="21">
        <v>24</v>
      </c>
      <c r="V20" s="20"/>
      <c r="W20" s="21">
        <v>24</v>
      </c>
      <c r="X20" s="20"/>
      <c r="Y20" s="21">
        <v>24</v>
      </c>
      <c r="Z20" s="20"/>
      <c r="AA20" s="21">
        <v>24</v>
      </c>
    </row>
    <row r="21" spans="1:27" ht="12.75" customHeight="1" x14ac:dyDescent="0.25">
      <c r="A21" s="16">
        <f t="shared" si="9"/>
        <v>18</v>
      </c>
      <c r="B21" s="33">
        <v>10067656369</v>
      </c>
      <c r="C21" s="10" t="str">
        <f>IF(B21&lt;&gt;"",IF(ISERROR(VLOOKUP(B21,baza!A:C,2,FALSE)),"",VLOOKUP(B21,baza!A:C,2,FALSE)),"")</f>
        <v>ŁODEJ Leon</v>
      </c>
      <c r="D21" s="18" t="str">
        <f>IF(B21&lt;&gt;"",IF(ISERROR(VLOOKUP(B21,baza!A:C,3,FALSE)),"",VLOOKUP(B21,baza!A:C,3,FALSE)),"")</f>
        <v>AKADEMIA KOLARSKA GŁOGÓW MAŁOPOLSKI</v>
      </c>
      <c r="E21" s="19">
        <f t="shared" si="1"/>
        <v>20</v>
      </c>
      <c r="F21" s="19">
        <f t="shared" si="2"/>
        <v>23</v>
      </c>
      <c r="G21" s="19">
        <f t="shared" si="3"/>
        <v>22</v>
      </c>
      <c r="H21" s="19">
        <f t="shared" si="4"/>
        <v>16</v>
      </c>
      <c r="I21" s="19" t="str">
        <f t="shared" si="5"/>
        <v/>
      </c>
      <c r="J21" s="19" t="str">
        <f t="shared" si="6"/>
        <v/>
      </c>
      <c r="K21" s="19" t="str">
        <f t="shared" si="7"/>
        <v/>
      </c>
      <c r="L21" s="19">
        <f t="shared" si="8"/>
        <v>81</v>
      </c>
      <c r="N21" s="20">
        <v>10092469474</v>
      </c>
      <c r="O21" s="21">
        <v>23</v>
      </c>
      <c r="P21" s="20">
        <v>10067656369</v>
      </c>
      <c r="Q21" s="21">
        <v>23</v>
      </c>
      <c r="R21" s="20">
        <v>10100780859</v>
      </c>
      <c r="S21" s="21">
        <v>23</v>
      </c>
      <c r="T21" s="20">
        <v>10107476687</v>
      </c>
      <c r="U21" s="21">
        <v>23</v>
      </c>
      <c r="V21" s="20"/>
      <c r="W21" s="21">
        <v>23</v>
      </c>
      <c r="X21" s="20"/>
      <c r="Y21" s="21">
        <v>23</v>
      </c>
      <c r="Z21" s="20"/>
      <c r="AA21" s="21">
        <v>23</v>
      </c>
    </row>
    <row r="22" spans="1:27" ht="12.75" customHeight="1" x14ac:dyDescent="0.25">
      <c r="A22" s="16">
        <f t="shared" si="9"/>
        <v>19</v>
      </c>
      <c r="B22" s="33">
        <v>10059744910</v>
      </c>
      <c r="C22" s="10" t="str">
        <f>IF(B22&lt;&gt;"",IF(ISERROR(VLOOKUP(B22,baza!A:C,2,FALSE)),"",VLOOKUP(B22,baza!A:C,2,FALSE)),"")</f>
        <v>HŘEBEJK Dominik</v>
      </c>
      <c r="D22" s="18" t="str">
        <f>IF(B22&lt;&gt;"",IF(ISERROR(VLOOKUP(B22,baza!A:C,3,FALSE)),"",VLOOKUP(B22,baza!A:C,3,FALSE)),"")</f>
        <v>EXPRES CZ TUFO TEAM KOLÍN</v>
      </c>
      <c r="E22" s="19">
        <f t="shared" si="1"/>
        <v>70</v>
      </c>
      <c r="F22" s="19" t="str">
        <f t="shared" si="2"/>
        <v/>
      </c>
      <c r="G22" s="19" t="str">
        <f t="shared" si="3"/>
        <v/>
      </c>
      <c r="H22" s="19" t="str">
        <f t="shared" si="4"/>
        <v/>
      </c>
      <c r="I22" s="19" t="str">
        <f t="shared" si="5"/>
        <v/>
      </c>
      <c r="J22" s="19" t="str">
        <f t="shared" si="6"/>
        <v/>
      </c>
      <c r="K22" s="19" t="str">
        <f t="shared" si="7"/>
        <v/>
      </c>
      <c r="L22" s="19">
        <f t="shared" si="8"/>
        <v>70</v>
      </c>
      <c r="N22" s="20">
        <v>10100347894</v>
      </c>
      <c r="O22" s="21">
        <v>22</v>
      </c>
      <c r="P22" s="20">
        <v>10112672958</v>
      </c>
      <c r="Q22" s="21">
        <v>22</v>
      </c>
      <c r="R22" s="20">
        <v>10067656369</v>
      </c>
      <c r="S22" s="21">
        <v>22</v>
      </c>
      <c r="T22" s="20">
        <v>10081651045</v>
      </c>
      <c r="U22" s="21">
        <v>22</v>
      </c>
      <c r="V22" s="20"/>
      <c r="W22" s="21">
        <v>22</v>
      </c>
      <c r="X22" s="20"/>
      <c r="Y22" s="21">
        <v>22</v>
      </c>
      <c r="Z22" s="20"/>
      <c r="AA22" s="21">
        <v>22</v>
      </c>
    </row>
    <row r="23" spans="1:27" ht="12.75" customHeight="1" x14ac:dyDescent="0.25">
      <c r="A23" s="16">
        <f t="shared" si="9"/>
        <v>20</v>
      </c>
      <c r="B23" s="33">
        <v>10079562010</v>
      </c>
      <c r="C23" s="10" t="str">
        <f>IF(B23&lt;&gt;"",IF(ISERROR(VLOOKUP(B23,baza!A:C,2,FALSE)),"",VLOOKUP(B23,baza!A:C,2,FALSE)),"")</f>
        <v>KLACZKOWSKI Borys</v>
      </c>
      <c r="D23" s="18" t="str">
        <f>IF(B23&lt;&gt;"",IF(ISERROR(VLOOKUP(B23,baza!A:C,3,FALSE)),"",VLOOKUP(B23,baza!A:C,3,FALSE)),"")</f>
        <v>KLKS "AZALIA" BRZÓZA KRÓLEWSKA</v>
      </c>
      <c r="E23" s="19">
        <f t="shared" si="1"/>
        <v>28</v>
      </c>
      <c r="F23" s="19">
        <f t="shared" si="2"/>
        <v>16</v>
      </c>
      <c r="G23" s="19">
        <f t="shared" si="3"/>
        <v>16</v>
      </c>
      <c r="H23" s="19" t="str">
        <f t="shared" si="4"/>
        <v/>
      </c>
      <c r="I23" s="19" t="str">
        <f t="shared" si="5"/>
        <v/>
      </c>
      <c r="J23" s="19" t="str">
        <f t="shared" si="6"/>
        <v/>
      </c>
      <c r="K23" s="19" t="str">
        <f t="shared" si="7"/>
        <v/>
      </c>
      <c r="L23" s="19">
        <f t="shared" si="8"/>
        <v>60</v>
      </c>
      <c r="N23" s="20">
        <v>10081065510</v>
      </c>
      <c r="O23" s="21">
        <v>21</v>
      </c>
      <c r="P23" s="20">
        <v>10081651045</v>
      </c>
      <c r="Q23" s="21">
        <v>21</v>
      </c>
      <c r="R23" s="20">
        <v>10106897418</v>
      </c>
      <c r="S23" s="21">
        <v>21</v>
      </c>
      <c r="T23" s="20">
        <v>10094787572</v>
      </c>
      <c r="U23" s="21">
        <v>21</v>
      </c>
      <c r="V23" s="20"/>
      <c r="W23" s="21">
        <v>21</v>
      </c>
      <c r="X23" s="20"/>
      <c r="Y23" s="21">
        <v>21</v>
      </c>
      <c r="Z23" s="20"/>
      <c r="AA23" s="21">
        <v>21</v>
      </c>
    </row>
    <row r="24" spans="1:27" ht="12.75" customHeight="1" x14ac:dyDescent="0.25">
      <c r="A24" s="16">
        <f t="shared" si="9"/>
        <v>21</v>
      </c>
      <c r="B24" s="33">
        <v>10081651045</v>
      </c>
      <c r="C24" s="10" t="str">
        <f>IF(B24&lt;&gt;"",IF(ISERROR(VLOOKUP(B24,baza!A:C,2,FALSE)),"",VLOOKUP(B24,baza!A:C,2,FALSE)),"")</f>
        <v>SAPIEJA Adam</v>
      </c>
      <c r="D24" s="18" t="str">
        <f>IF(B24&lt;&gt;"",IF(ISERROR(VLOOKUP(B24,baza!A:C,3,FALSE)),"",VLOOKUP(B24,baza!A:C,3,FALSE)),"")</f>
        <v>LKK LUKS SŁAWNO</v>
      </c>
      <c r="E24" s="19" t="str">
        <f t="shared" si="1"/>
        <v/>
      </c>
      <c r="F24" s="19">
        <f t="shared" si="2"/>
        <v>21</v>
      </c>
      <c r="G24" s="19">
        <f t="shared" si="3"/>
        <v>17</v>
      </c>
      <c r="H24" s="19">
        <f t="shared" si="4"/>
        <v>22</v>
      </c>
      <c r="I24" s="19" t="str">
        <f t="shared" si="5"/>
        <v/>
      </c>
      <c r="J24" s="19" t="str">
        <f t="shared" si="6"/>
        <v/>
      </c>
      <c r="K24" s="19" t="str">
        <f t="shared" si="7"/>
        <v/>
      </c>
      <c r="L24" s="19">
        <f t="shared" si="8"/>
        <v>60</v>
      </c>
      <c r="N24" s="20">
        <v>10067656369</v>
      </c>
      <c r="O24" s="21">
        <v>20</v>
      </c>
      <c r="P24" s="20">
        <v>10094525672</v>
      </c>
      <c r="Q24" s="21">
        <v>20</v>
      </c>
      <c r="R24" s="20">
        <v>10088929176</v>
      </c>
      <c r="S24" s="21">
        <v>20</v>
      </c>
      <c r="T24" s="20">
        <v>10088523901</v>
      </c>
      <c r="U24" s="21">
        <v>20</v>
      </c>
      <c r="V24" s="20"/>
      <c r="W24" s="21">
        <v>20</v>
      </c>
      <c r="X24" s="20"/>
      <c r="Y24" s="21">
        <v>20</v>
      </c>
      <c r="Z24" s="20"/>
      <c r="AA24" s="21">
        <v>20</v>
      </c>
    </row>
    <row r="25" spans="1:27" ht="12.75" customHeight="1" x14ac:dyDescent="0.25">
      <c r="A25" s="16">
        <f t="shared" si="9"/>
        <v>22</v>
      </c>
      <c r="B25" s="33">
        <v>10088929176</v>
      </c>
      <c r="C25" s="10" t="str">
        <f>IF(B25&lt;&gt;"",IF(ISERROR(VLOOKUP(B25,baza!A:C,2,FALSE)),"",VLOOKUP(B25,baza!A:C,2,FALSE)),"")</f>
        <v>LEGIEĆ Mikołaj</v>
      </c>
      <c r="D25" s="18" t="str">
        <f>IF(B25&lt;&gt;"",IF(ISERROR(VLOOKUP(B25,baza!A:C,3,FALSE)),"",VLOOKUP(B25,baza!A:C,3,FALSE)),"")</f>
        <v>UKS CENTRUM NOWA RUDA</v>
      </c>
      <c r="E25" s="19" t="str">
        <f t="shared" si="1"/>
        <v/>
      </c>
      <c r="F25" s="19" t="str">
        <f t="shared" si="2"/>
        <v/>
      </c>
      <c r="G25" s="19">
        <f t="shared" si="3"/>
        <v>20</v>
      </c>
      <c r="H25" s="19">
        <f t="shared" si="4"/>
        <v>40</v>
      </c>
      <c r="I25" s="19" t="str">
        <f t="shared" si="5"/>
        <v/>
      </c>
      <c r="J25" s="19" t="str">
        <f t="shared" si="6"/>
        <v/>
      </c>
      <c r="K25" s="19" t="str">
        <f t="shared" si="7"/>
        <v/>
      </c>
      <c r="L25" s="19">
        <f t="shared" si="8"/>
        <v>60</v>
      </c>
      <c r="N25" s="20">
        <v>10106686442</v>
      </c>
      <c r="O25" s="21">
        <v>19</v>
      </c>
      <c r="P25" s="20">
        <v>10093433818</v>
      </c>
      <c r="Q25" s="21">
        <v>19</v>
      </c>
      <c r="R25" s="20">
        <v>10081045706</v>
      </c>
      <c r="S25" s="21">
        <v>19</v>
      </c>
      <c r="T25" s="20">
        <v>10103783011</v>
      </c>
      <c r="U25" s="21">
        <v>19</v>
      </c>
      <c r="V25" s="20"/>
      <c r="W25" s="21">
        <v>19</v>
      </c>
      <c r="X25" s="20"/>
      <c r="Y25" s="21">
        <v>19</v>
      </c>
      <c r="Z25" s="20"/>
      <c r="AA25" s="21">
        <v>19</v>
      </c>
    </row>
    <row r="26" spans="1:27" ht="12.75" customHeight="1" x14ac:dyDescent="0.25">
      <c r="A26" s="16">
        <f t="shared" si="9"/>
        <v>23</v>
      </c>
      <c r="B26" s="33">
        <v>10081065510</v>
      </c>
      <c r="C26" s="10" t="str">
        <f>IF(B26&lt;&gt;"",IF(ISERROR(VLOOKUP(B26,baza!A:C,2,FALSE)),"",VLOOKUP(B26,baza!A:C,2,FALSE)),"")</f>
        <v>JACKOWIAK Jan</v>
      </c>
      <c r="D26" s="18" t="str">
        <f>IF(B26&lt;&gt;"",IF(ISERROR(VLOOKUP(B26,baza!A:C,3,FALSE)),"",VLOOKUP(B26,baza!A:C,3,FALSE)),"")</f>
        <v>UKS COPERNICUS - SMS TORUŃ - CCC</v>
      </c>
      <c r="E26" s="19">
        <f t="shared" si="1"/>
        <v>21</v>
      </c>
      <c r="F26" s="19">
        <f t="shared" si="2"/>
        <v>27</v>
      </c>
      <c r="G26" s="19">
        <f t="shared" si="3"/>
        <v>11</v>
      </c>
      <c r="H26" s="19" t="str">
        <f t="shared" si="4"/>
        <v/>
      </c>
      <c r="I26" s="19" t="str">
        <f t="shared" si="5"/>
        <v/>
      </c>
      <c r="J26" s="19" t="str">
        <f t="shared" si="6"/>
        <v/>
      </c>
      <c r="K26" s="19" t="str">
        <f t="shared" si="7"/>
        <v/>
      </c>
      <c r="L26" s="19">
        <f t="shared" si="8"/>
        <v>59</v>
      </c>
      <c r="N26" s="20">
        <v>10100780859</v>
      </c>
      <c r="O26" s="21">
        <v>18</v>
      </c>
      <c r="P26" s="20">
        <v>10113856863</v>
      </c>
      <c r="Q26" s="21">
        <v>18</v>
      </c>
      <c r="R26" s="20">
        <v>10092469474</v>
      </c>
      <c r="S26" s="21">
        <v>18</v>
      </c>
      <c r="T26" s="20">
        <v>10113856863</v>
      </c>
      <c r="U26" s="21">
        <v>18</v>
      </c>
      <c r="V26" s="20"/>
      <c r="W26" s="21">
        <v>18</v>
      </c>
      <c r="X26" s="20"/>
      <c r="Y26" s="21">
        <v>18</v>
      </c>
      <c r="Z26" s="20"/>
      <c r="AA26" s="21">
        <v>18</v>
      </c>
    </row>
    <row r="27" spans="1:27" ht="12.75" customHeight="1" x14ac:dyDescent="0.25">
      <c r="A27" s="16">
        <f t="shared" si="9"/>
        <v>24</v>
      </c>
      <c r="B27" s="33">
        <v>10100347894</v>
      </c>
      <c r="C27" s="10" t="str">
        <f>IF(B27&lt;&gt;"",IF(ISERROR(VLOOKUP(B27,baza!A:C,2,FALSE)),"",VLOOKUP(B27,baza!A:C,2,FALSE)),"")</f>
        <v>SOBOCIŃSKI Patryk</v>
      </c>
      <c r="D27" s="18" t="str">
        <f>IF(B27&lt;&gt;"",IF(ISERROR(VLOOKUP(B27,baza!A:C,3,FALSE)),"",VLOOKUP(B27,baza!A:C,3,FALSE)),"")</f>
        <v>MSR MRĄGOWO</v>
      </c>
      <c r="E27" s="19">
        <f t="shared" si="1"/>
        <v>22</v>
      </c>
      <c r="F27" s="19">
        <f t="shared" si="2"/>
        <v>13</v>
      </c>
      <c r="G27" s="19">
        <f t="shared" si="3"/>
        <v>9</v>
      </c>
      <c r="H27" s="19">
        <f t="shared" si="4"/>
        <v>13</v>
      </c>
      <c r="I27" s="19" t="str">
        <f t="shared" si="5"/>
        <v/>
      </c>
      <c r="J27" s="19" t="str">
        <f t="shared" si="6"/>
        <v/>
      </c>
      <c r="K27" s="19" t="str">
        <f t="shared" si="7"/>
        <v/>
      </c>
      <c r="L27" s="19">
        <f t="shared" si="8"/>
        <v>57</v>
      </c>
      <c r="N27" s="20">
        <v>10083976318</v>
      </c>
      <c r="O27" s="21">
        <v>17</v>
      </c>
      <c r="P27" s="20">
        <v>10092470282</v>
      </c>
      <c r="Q27" s="21">
        <v>17</v>
      </c>
      <c r="R27" s="20">
        <v>10081651045</v>
      </c>
      <c r="S27" s="21">
        <v>17</v>
      </c>
      <c r="T27" s="20">
        <v>10077947564</v>
      </c>
      <c r="U27" s="21">
        <v>17</v>
      </c>
      <c r="V27" s="20"/>
      <c r="W27" s="21">
        <v>17</v>
      </c>
      <c r="X27" s="20"/>
      <c r="Y27" s="21">
        <v>17</v>
      </c>
      <c r="Z27" s="20"/>
      <c r="AA27" s="21">
        <v>17</v>
      </c>
    </row>
    <row r="28" spans="1:27" ht="12.75" customHeight="1" x14ac:dyDescent="0.25">
      <c r="A28" s="16">
        <f t="shared" si="9"/>
        <v>25</v>
      </c>
      <c r="B28" s="33">
        <v>10093433818</v>
      </c>
      <c r="C28" s="10" t="str">
        <f>IF(B28&lt;&gt;"",IF(ISERROR(VLOOKUP(B28,baza!A:C,2,FALSE)),"",VLOOKUP(B28,baza!A:C,2,FALSE)),"")</f>
        <v>ŻESZCZYŃSKI Maciej</v>
      </c>
      <c r="D28" s="18" t="str">
        <f>IF(B28&lt;&gt;"",IF(ISERROR(VLOOKUP(B28,baza!A:C,3,FALSE)),"",VLOOKUP(B28,baza!A:C,3,FALSE)),"")</f>
        <v>WARSZAWSKI KLUB KOLARSKI</v>
      </c>
      <c r="E28" s="19" t="str">
        <f t="shared" si="1"/>
        <v/>
      </c>
      <c r="F28" s="19">
        <f t="shared" si="2"/>
        <v>19</v>
      </c>
      <c r="G28" s="19">
        <f t="shared" si="3"/>
        <v>10</v>
      </c>
      <c r="H28" s="19">
        <f t="shared" si="4"/>
        <v>27</v>
      </c>
      <c r="I28" s="19" t="str">
        <f t="shared" si="5"/>
        <v/>
      </c>
      <c r="J28" s="19" t="str">
        <f t="shared" si="6"/>
        <v/>
      </c>
      <c r="K28" s="19" t="str">
        <f t="shared" si="7"/>
        <v/>
      </c>
      <c r="L28" s="19">
        <f t="shared" si="8"/>
        <v>56</v>
      </c>
      <c r="N28" s="20">
        <v>10092839589</v>
      </c>
      <c r="O28" s="21">
        <v>16</v>
      </c>
      <c r="P28" s="20">
        <v>10079562010</v>
      </c>
      <c r="Q28" s="21">
        <v>16</v>
      </c>
      <c r="R28" s="20">
        <v>10079562010</v>
      </c>
      <c r="S28" s="21">
        <v>16</v>
      </c>
      <c r="T28" s="20">
        <v>10067656369</v>
      </c>
      <c r="U28" s="21">
        <v>16</v>
      </c>
      <c r="V28" s="20"/>
      <c r="W28" s="21">
        <v>16</v>
      </c>
      <c r="X28" s="20"/>
      <c r="Y28" s="21">
        <v>16</v>
      </c>
      <c r="Z28" s="20"/>
      <c r="AA28" s="21">
        <v>16</v>
      </c>
    </row>
    <row r="29" spans="1:27" ht="12.75" customHeight="1" x14ac:dyDescent="0.25">
      <c r="A29" s="16">
        <f t="shared" si="9"/>
        <v>26</v>
      </c>
      <c r="B29" s="17">
        <v>10112672958</v>
      </c>
      <c r="C29" s="10" t="str">
        <f>IF(B29&lt;&gt;"",IF(ISERROR(VLOOKUP(B29,baza!A:C,2,FALSE)),"",VLOOKUP(B29,baza!A:C,2,FALSE)),"")</f>
        <v>PAVLOVAS Justinas</v>
      </c>
      <c r="D29" s="18" t="str">
        <f>IF(B29&lt;&gt;"",IF(ISERROR(VLOOKUP(B29,baza!A:C,3,FALSE)),"",VLOOKUP(B29,baza!A:C,3,FALSE)),"")</f>
        <v>DSK MINU</v>
      </c>
      <c r="E29" s="19" t="str">
        <f t="shared" si="1"/>
        <v/>
      </c>
      <c r="F29" s="19">
        <f t="shared" si="2"/>
        <v>22</v>
      </c>
      <c r="G29" s="19" t="str">
        <f t="shared" si="3"/>
        <v/>
      </c>
      <c r="H29" s="19">
        <f t="shared" si="4"/>
        <v>29</v>
      </c>
      <c r="I29" s="19" t="str">
        <f t="shared" si="5"/>
        <v/>
      </c>
      <c r="J29" s="19" t="str">
        <f t="shared" si="6"/>
        <v/>
      </c>
      <c r="K29" s="19" t="str">
        <f t="shared" si="7"/>
        <v/>
      </c>
      <c r="L29" s="19">
        <f t="shared" si="8"/>
        <v>51</v>
      </c>
      <c r="N29" s="20">
        <v>10103783011</v>
      </c>
      <c r="O29" s="21">
        <v>15</v>
      </c>
      <c r="P29" s="20">
        <v>10107298552</v>
      </c>
      <c r="Q29" s="21">
        <v>15</v>
      </c>
      <c r="R29" s="20">
        <v>10091588693</v>
      </c>
      <c r="S29" s="21">
        <v>15</v>
      </c>
      <c r="T29" s="20">
        <v>10092546165</v>
      </c>
      <c r="U29" s="21">
        <v>15</v>
      </c>
      <c r="V29" s="20"/>
      <c r="W29" s="21">
        <v>15</v>
      </c>
      <c r="X29" s="20"/>
      <c r="Y29" s="21">
        <v>15</v>
      </c>
      <c r="Z29" s="20"/>
      <c r="AA29" s="21">
        <v>15</v>
      </c>
    </row>
    <row r="30" spans="1:27" ht="12.75" customHeight="1" x14ac:dyDescent="0.25">
      <c r="A30" s="16">
        <f t="shared" si="9"/>
        <v>27</v>
      </c>
      <c r="B30" s="17">
        <v>10083344101</v>
      </c>
      <c r="C30" s="10" t="str">
        <f>IF(B30&lt;&gt;"",IF(ISERROR(VLOOKUP(B30,baza!A:C,2,FALSE)),"",VLOOKUP(B30,baza!A:C,2,FALSE)),"")</f>
        <v>BAŚCIK Bruno</v>
      </c>
      <c r="D30" s="18" t="str">
        <f>IF(B30&lt;&gt;"",IF(ISERROR(VLOOKUP(B30,baza!A:C,3,FALSE)),"",VLOOKUP(B30,baza!A:C,3,FALSE)),"")</f>
        <v>KS LUBOŃ SKOMIELNA BIAŁA</v>
      </c>
      <c r="E30" s="19">
        <f t="shared" si="1"/>
        <v>13</v>
      </c>
      <c r="F30" s="19" t="str">
        <f t="shared" si="2"/>
        <v/>
      </c>
      <c r="G30" s="19">
        <f t="shared" si="3"/>
        <v>2</v>
      </c>
      <c r="H30" s="19">
        <f t="shared" si="4"/>
        <v>28</v>
      </c>
      <c r="I30" s="19" t="str">
        <f t="shared" si="5"/>
        <v/>
      </c>
      <c r="J30" s="19" t="str">
        <f t="shared" si="6"/>
        <v/>
      </c>
      <c r="K30" s="19" t="str">
        <f t="shared" si="7"/>
        <v/>
      </c>
      <c r="L30" s="19">
        <f t="shared" si="8"/>
        <v>43</v>
      </c>
      <c r="N30" s="20">
        <v>10092470282</v>
      </c>
      <c r="O30" s="21">
        <v>14</v>
      </c>
      <c r="P30" s="20">
        <v>10106686442</v>
      </c>
      <c r="Q30" s="21">
        <v>14</v>
      </c>
      <c r="R30" s="20">
        <v>10097582182</v>
      </c>
      <c r="S30" s="21">
        <v>14</v>
      </c>
      <c r="T30" s="20">
        <v>10091588693</v>
      </c>
      <c r="U30" s="21">
        <v>14</v>
      </c>
      <c r="V30" s="20"/>
      <c r="W30" s="21">
        <v>14</v>
      </c>
      <c r="X30" s="20"/>
      <c r="Y30" s="21">
        <v>14</v>
      </c>
      <c r="Z30" s="20"/>
      <c r="AA30" s="21">
        <v>14</v>
      </c>
    </row>
    <row r="31" spans="1:27" ht="12.75" customHeight="1" x14ac:dyDescent="0.25">
      <c r="A31" s="16">
        <f t="shared" si="9"/>
        <v>28</v>
      </c>
      <c r="B31" s="33">
        <v>10103783011</v>
      </c>
      <c r="C31" s="10" t="str">
        <f>IF(B31&lt;&gt;"",IF(ISERROR(VLOOKUP(B31,baza!A:C,2,FALSE)),"",VLOOKUP(B31,baza!A:C,2,FALSE)),"")</f>
        <v>JAGODZIŃSKI Mateusz</v>
      </c>
      <c r="D31" s="18" t="str">
        <f>IF(B31&lt;&gt;"",IF(ISERROR(VLOOKUP(B31,baza!A:C,3,FALSE)),"",VLOOKUP(B31,baza!A:C,3,FALSE)),"")</f>
        <v>KAMYK RADZYMIN MTB TEAM</v>
      </c>
      <c r="E31" s="19">
        <f t="shared" si="1"/>
        <v>15</v>
      </c>
      <c r="F31" s="19">
        <f t="shared" si="2"/>
        <v>8</v>
      </c>
      <c r="G31" s="19" t="str">
        <f t="shared" si="3"/>
        <v/>
      </c>
      <c r="H31" s="19">
        <f t="shared" si="4"/>
        <v>19</v>
      </c>
      <c r="I31" s="19" t="str">
        <f t="shared" si="5"/>
        <v/>
      </c>
      <c r="J31" s="19" t="str">
        <f t="shared" si="6"/>
        <v/>
      </c>
      <c r="K31" s="19" t="str">
        <f t="shared" si="7"/>
        <v/>
      </c>
      <c r="L31" s="19">
        <f t="shared" si="8"/>
        <v>42</v>
      </c>
      <c r="N31" s="20">
        <v>10083344101</v>
      </c>
      <c r="O31" s="21">
        <v>13</v>
      </c>
      <c r="P31" s="20">
        <v>10100347894</v>
      </c>
      <c r="Q31" s="21">
        <v>13</v>
      </c>
      <c r="R31" s="20">
        <v>10092365000</v>
      </c>
      <c r="S31" s="21">
        <v>13</v>
      </c>
      <c r="T31" s="20">
        <v>10100347894</v>
      </c>
      <c r="U31" s="21">
        <v>13</v>
      </c>
      <c r="V31" s="20"/>
      <c r="W31" s="21">
        <v>13</v>
      </c>
      <c r="X31" s="20"/>
      <c r="Y31" s="21">
        <v>13</v>
      </c>
      <c r="Z31" s="20"/>
      <c r="AA31" s="21">
        <v>13</v>
      </c>
    </row>
    <row r="32" spans="1:27" ht="12.75" customHeight="1" x14ac:dyDescent="0.25">
      <c r="A32" s="16">
        <f t="shared" si="9"/>
        <v>29</v>
      </c>
      <c r="B32" s="33">
        <v>10092469474</v>
      </c>
      <c r="C32" s="10" t="str">
        <f>IF(B32&lt;&gt;"",IF(ISERROR(VLOOKUP(B32,baza!A:C,2,FALSE)),"",VLOOKUP(B32,baza!A:C,2,FALSE)),"")</f>
        <v>CISKOWSKI Bartosz</v>
      </c>
      <c r="D32" s="18" t="str">
        <f>IF(B32&lt;&gt;"",IF(ISERROR(VLOOKUP(B32,baza!A:C,3,FALSE)),"",VLOOKUP(B32,baza!A:C,3,FALSE)),"")</f>
        <v>K.S KLIF CHŁAPOWO</v>
      </c>
      <c r="E32" s="19">
        <f t="shared" si="1"/>
        <v>23</v>
      </c>
      <c r="F32" s="19" t="str">
        <f t="shared" si="2"/>
        <v/>
      </c>
      <c r="G32" s="19">
        <f t="shared" si="3"/>
        <v>18</v>
      </c>
      <c r="H32" s="19" t="str">
        <f t="shared" si="4"/>
        <v/>
      </c>
      <c r="I32" s="19" t="str">
        <f t="shared" si="5"/>
        <v/>
      </c>
      <c r="J32" s="19" t="str">
        <f t="shared" si="6"/>
        <v/>
      </c>
      <c r="K32" s="19" t="str">
        <f t="shared" si="7"/>
        <v/>
      </c>
      <c r="L32" s="19">
        <f t="shared" si="8"/>
        <v>41</v>
      </c>
      <c r="N32" s="20">
        <v>10104863044</v>
      </c>
      <c r="O32" s="21">
        <v>12</v>
      </c>
      <c r="P32" s="20">
        <v>10108475282</v>
      </c>
      <c r="Q32" s="21">
        <v>12</v>
      </c>
      <c r="R32" s="20">
        <v>10092364794</v>
      </c>
      <c r="S32" s="21">
        <v>12</v>
      </c>
      <c r="T32" s="20">
        <v>10113785933</v>
      </c>
      <c r="U32" s="21">
        <v>12</v>
      </c>
      <c r="V32" s="20"/>
      <c r="W32" s="21">
        <v>12</v>
      </c>
      <c r="X32" s="20"/>
      <c r="Y32" s="21">
        <v>12</v>
      </c>
      <c r="Z32" s="20"/>
      <c r="AA32" s="21">
        <v>12</v>
      </c>
    </row>
    <row r="33" spans="1:27" ht="12.75" customHeight="1" x14ac:dyDescent="0.25">
      <c r="A33" s="16">
        <f t="shared" si="9"/>
        <v>30</v>
      </c>
      <c r="B33" s="33">
        <v>10113856863</v>
      </c>
      <c r="C33" s="10" t="str">
        <f>IF(B33&lt;&gt;"",IF(ISERROR(VLOOKUP(B33,baza!A:C,2,FALSE)),"",VLOOKUP(B33,baza!A:C,2,FALSE)),"")</f>
        <v>NADZIEJKO Patryk</v>
      </c>
      <c r="D33" s="18" t="str">
        <f>IF(B33&lt;&gt;"",IF(ISERROR(VLOOKUP(B33,baza!A:C,3,FALSE)),"",VLOOKUP(B33,baza!A:C,3,FALSE)),"")</f>
        <v>KS OPTYK-OKULAR JELENIA GÓRA</v>
      </c>
      <c r="E33" s="19">
        <f t="shared" si="1"/>
        <v>4</v>
      </c>
      <c r="F33" s="19">
        <f t="shared" si="2"/>
        <v>18</v>
      </c>
      <c r="G33" s="19" t="str">
        <f t="shared" si="3"/>
        <v/>
      </c>
      <c r="H33" s="19">
        <f t="shared" si="4"/>
        <v>18</v>
      </c>
      <c r="I33" s="19" t="str">
        <f t="shared" si="5"/>
        <v/>
      </c>
      <c r="J33" s="19" t="str">
        <f t="shared" si="6"/>
        <v/>
      </c>
      <c r="K33" s="19" t="str">
        <f t="shared" si="7"/>
        <v/>
      </c>
      <c r="L33" s="19">
        <f t="shared" si="8"/>
        <v>40</v>
      </c>
      <c r="N33" s="20">
        <v>10104873956</v>
      </c>
      <c r="O33" s="21">
        <v>11</v>
      </c>
      <c r="P33" s="20">
        <v>10105914381</v>
      </c>
      <c r="Q33" s="21">
        <v>11</v>
      </c>
      <c r="R33" s="20">
        <v>10081065510</v>
      </c>
      <c r="S33" s="21">
        <v>11</v>
      </c>
      <c r="T33" s="20">
        <v>10115280036</v>
      </c>
      <c r="U33" s="21">
        <v>11</v>
      </c>
      <c r="V33" s="20"/>
      <c r="W33" s="21">
        <v>11</v>
      </c>
      <c r="X33" s="20"/>
      <c r="Y33" s="21">
        <v>11</v>
      </c>
      <c r="Z33" s="20"/>
      <c r="AA33" s="21">
        <v>11</v>
      </c>
    </row>
    <row r="34" spans="1:27" ht="12.75" customHeight="1" x14ac:dyDescent="0.25">
      <c r="A34" s="16">
        <f t="shared" si="9"/>
        <v>31</v>
      </c>
      <c r="B34" s="33">
        <v>10104085125</v>
      </c>
      <c r="C34" s="10" t="str">
        <f>IF(B34&lt;&gt;"",IF(ISERROR(VLOOKUP(B34,baza!A:C,2,FALSE)),"",VLOOKUP(B34,baza!A:C,2,FALSE)),"")</f>
        <v>GANCARZ Bartosz</v>
      </c>
      <c r="D34" s="18" t="str">
        <f>IF(B34&lt;&gt;"",IF(ISERROR(VLOOKUP(B34,baza!A:C,3,FALSE)),"",VLOOKUP(B34,baza!A:C,3,FALSE)),"")</f>
        <v>JEDLICZE TEAM</v>
      </c>
      <c r="E34" s="19">
        <f t="shared" si="1"/>
        <v>34</v>
      </c>
      <c r="F34" s="19" t="str">
        <f t="shared" si="2"/>
        <v/>
      </c>
      <c r="G34" s="19" t="str">
        <f t="shared" si="3"/>
        <v/>
      </c>
      <c r="H34" s="19" t="str">
        <f t="shared" si="4"/>
        <v/>
      </c>
      <c r="I34" s="19" t="str">
        <f t="shared" si="5"/>
        <v/>
      </c>
      <c r="J34" s="19" t="str">
        <f t="shared" si="6"/>
        <v/>
      </c>
      <c r="K34" s="19" t="str">
        <f t="shared" si="7"/>
        <v/>
      </c>
      <c r="L34" s="19">
        <f t="shared" si="8"/>
        <v>34</v>
      </c>
      <c r="N34" s="20">
        <v>10079020830</v>
      </c>
      <c r="O34" s="21">
        <v>10</v>
      </c>
      <c r="P34" s="20">
        <v>10108111029</v>
      </c>
      <c r="Q34" s="21">
        <v>10</v>
      </c>
      <c r="R34" s="20">
        <v>10093433818</v>
      </c>
      <c r="S34" s="21">
        <v>10</v>
      </c>
      <c r="T34" s="20">
        <v>10115421290</v>
      </c>
      <c r="U34" s="21">
        <v>10</v>
      </c>
      <c r="V34" s="20"/>
      <c r="W34" s="21">
        <v>10</v>
      </c>
      <c r="X34" s="20"/>
      <c r="Y34" s="21">
        <v>10</v>
      </c>
      <c r="Z34" s="20"/>
      <c r="AA34" s="21">
        <v>10</v>
      </c>
    </row>
    <row r="35" spans="1:27" ht="12.75" customHeight="1" x14ac:dyDescent="0.25">
      <c r="A35" s="16">
        <f t="shared" si="9"/>
        <v>32</v>
      </c>
      <c r="B35" s="33">
        <v>10091588693</v>
      </c>
      <c r="C35" s="10" t="str">
        <f>IF(B35&lt;&gt;"",IF(ISERROR(VLOOKUP(B35,baza!A:C,2,FALSE)),"",VLOOKUP(B35,baza!A:C,2,FALSE)),"")</f>
        <v>WIECZOREK Jan</v>
      </c>
      <c r="D35" s="18" t="str">
        <f>IF(B35&lt;&gt;"",IF(ISERROR(VLOOKUP(B35,baza!A:C,3,FALSE)),"",VLOOKUP(B35,baza!A:C,3,FALSE)),"")</f>
        <v>GRUPA KOLARSKA VIKTORIA RYBNIK</v>
      </c>
      <c r="E35" s="19" t="str">
        <f t="shared" si="1"/>
        <v/>
      </c>
      <c r="F35" s="19">
        <f t="shared" si="2"/>
        <v>5</v>
      </c>
      <c r="G35" s="19">
        <f t="shared" si="3"/>
        <v>15</v>
      </c>
      <c r="H35" s="19">
        <f t="shared" si="4"/>
        <v>14</v>
      </c>
      <c r="I35" s="19" t="str">
        <f t="shared" si="5"/>
        <v/>
      </c>
      <c r="J35" s="19" t="str">
        <f t="shared" si="6"/>
        <v/>
      </c>
      <c r="K35" s="19" t="str">
        <f t="shared" si="7"/>
        <v/>
      </c>
      <c r="L35" s="19">
        <f t="shared" si="8"/>
        <v>34</v>
      </c>
      <c r="N35" s="20">
        <v>10112768948</v>
      </c>
      <c r="O35" s="21">
        <v>9</v>
      </c>
      <c r="P35" s="20">
        <v>10108430523</v>
      </c>
      <c r="Q35" s="21">
        <v>9</v>
      </c>
      <c r="R35" s="20">
        <v>10100347894</v>
      </c>
      <c r="S35" s="21">
        <v>9</v>
      </c>
      <c r="T35" s="20">
        <v>10088926651</v>
      </c>
      <c r="U35" s="21">
        <v>9</v>
      </c>
      <c r="V35" s="20"/>
      <c r="W35" s="21">
        <v>9</v>
      </c>
      <c r="X35" s="20"/>
      <c r="Y35" s="21">
        <v>9</v>
      </c>
      <c r="Z35" s="20"/>
      <c r="AA35" s="21">
        <v>9</v>
      </c>
    </row>
    <row r="36" spans="1:27" ht="12.75" customHeight="1" x14ac:dyDescent="0.25">
      <c r="A36" s="16">
        <f t="shared" si="9"/>
        <v>33</v>
      </c>
      <c r="B36" s="33">
        <v>10106686442</v>
      </c>
      <c r="C36" s="10" t="str">
        <f>IF(B36&lt;&gt;"",IF(ISERROR(VLOOKUP(B36,baza!A:C,2,FALSE)),"",VLOOKUP(B36,baza!A:C,2,FALSE)),"")</f>
        <v>ZDUNIAK Franciszek</v>
      </c>
      <c r="D36" s="18" t="str">
        <f>IF(B36&lt;&gt;"",IF(ISERROR(VLOOKUP(B36,baza!A:C,3,FALSE)),"",VLOOKUP(B36,baza!A:C,3,FALSE)),"")</f>
        <v>WARSZAWSKI KLUB KOLARSKI</v>
      </c>
      <c r="E36" s="19">
        <f t="shared" ref="E36:E67" si="10">IF(ISERROR(VLOOKUP(B36,N:O,2,FALSE)),"",VLOOKUP(B36,N:O,2,FALSE))</f>
        <v>19</v>
      </c>
      <c r="F36" s="19">
        <f t="shared" ref="F36:F67" si="11">IF(ISERROR(VLOOKUP(B36,P:Q,2,FALSE)),"",VLOOKUP(B36,P:Q,2,FALSE))</f>
        <v>14</v>
      </c>
      <c r="G36" s="19" t="str">
        <f t="shared" ref="G36:G67" si="12">IF(ISERROR(VLOOKUP(B36,R:S,2,FALSE)),"",VLOOKUP(B36,R:S,2,FALSE))</f>
        <v/>
      </c>
      <c r="H36" s="19" t="str">
        <f t="shared" ref="H36:H67" si="13">IF(ISERROR(VLOOKUP(B36,T:U,2,FALSE)),"",VLOOKUP(B36,T:U,2,FALSE))</f>
        <v/>
      </c>
      <c r="I36" s="19" t="str">
        <f t="shared" ref="I36:I67" si="14">IF(ISERROR(VLOOKUP(B36,V:W,2,FALSE)),"",VLOOKUP(B36,V:W,2,FALSE))</f>
        <v/>
      </c>
      <c r="J36" s="19" t="str">
        <f t="shared" ref="J36:J67" si="15">IF(ISERROR(VLOOKUP(B36,X:Y,2,FALSE)),"",VLOOKUP(B36,X:Y,2,FALSE))</f>
        <v/>
      </c>
      <c r="K36" s="19" t="str">
        <f t="shared" ref="K36:K67" si="16">IF(ISERROR(VLOOKUP(B36,Z:AA,2,FALSE)),"",VLOOKUP(B36,Z:AA,2,FALSE))</f>
        <v/>
      </c>
      <c r="L36" s="19">
        <f t="shared" ref="L36:L67" si="17">IF(B36&lt;&gt;"",SUM(IF(ISERROR(LARGE(E36:K36,1)),0,LARGE(E36:K36,1)),IF(ISERROR(LARGE(E36:K36,2)),0,LARGE(E36:K36,2)),IF(ISERROR(LARGE(E36:K36,3)),0,LARGE(E36:K36,3)),IF(ISERROR(LARGE(E36:K36,4)),0,LARGE(E36:K36,4))),"")</f>
        <v>33</v>
      </c>
      <c r="N36" s="20">
        <v>10094204259</v>
      </c>
      <c r="O36" s="21">
        <v>8</v>
      </c>
      <c r="P36" s="20">
        <v>10103783011</v>
      </c>
      <c r="Q36" s="21">
        <v>8</v>
      </c>
      <c r="R36" s="20">
        <v>10104873956</v>
      </c>
      <c r="S36" s="21">
        <v>8</v>
      </c>
      <c r="T36" s="20">
        <v>10106017243</v>
      </c>
      <c r="U36" s="21">
        <v>8</v>
      </c>
      <c r="V36" s="20"/>
      <c r="W36" s="21">
        <v>8</v>
      </c>
      <c r="X36" s="20"/>
      <c r="Y36" s="21">
        <v>8</v>
      </c>
      <c r="Z36" s="20"/>
      <c r="AA36" s="21">
        <v>8</v>
      </c>
    </row>
    <row r="37" spans="1:27" ht="12.75" customHeight="1" x14ac:dyDescent="0.25">
      <c r="A37" s="16">
        <f t="shared" si="9"/>
        <v>34</v>
      </c>
      <c r="B37" s="33">
        <v>10092470282</v>
      </c>
      <c r="C37" s="10" t="str">
        <f>IF(B37&lt;&gt;"",IF(ISERROR(VLOOKUP(B37,baza!A:C,2,FALSE)),"",VLOOKUP(B37,baza!A:C,2,FALSE)),"")</f>
        <v>MYŚLISZ Oliwier</v>
      </c>
      <c r="D37" s="18" t="str">
        <f>IF(B37&lt;&gt;"",IF(ISERROR(VLOOKUP(B37,baza!A:C,3,FALSE)),"",VLOOKUP(B37,baza!A:C,3,FALSE)),"")</f>
        <v>K.S KLIF CHŁAPOWO</v>
      </c>
      <c r="E37" s="19">
        <f t="shared" si="10"/>
        <v>14</v>
      </c>
      <c r="F37" s="19">
        <f t="shared" si="11"/>
        <v>17</v>
      </c>
      <c r="G37" s="19">
        <f t="shared" si="12"/>
        <v>1</v>
      </c>
      <c r="H37" s="19" t="str">
        <f t="shared" si="13"/>
        <v/>
      </c>
      <c r="I37" s="19" t="str">
        <f t="shared" si="14"/>
        <v/>
      </c>
      <c r="J37" s="19" t="str">
        <f t="shared" si="15"/>
        <v/>
      </c>
      <c r="K37" s="19" t="str">
        <f t="shared" si="16"/>
        <v/>
      </c>
      <c r="L37" s="19">
        <f t="shared" si="17"/>
        <v>32</v>
      </c>
      <c r="N37" s="20">
        <v>10115280036</v>
      </c>
      <c r="O37" s="21">
        <v>7</v>
      </c>
      <c r="P37" s="20">
        <v>10113785933</v>
      </c>
      <c r="Q37" s="21">
        <v>7</v>
      </c>
      <c r="R37" s="20">
        <v>10107533776</v>
      </c>
      <c r="S37" s="21">
        <v>7</v>
      </c>
      <c r="T37" s="20">
        <v>10106015627</v>
      </c>
      <c r="U37" s="21">
        <v>7</v>
      </c>
      <c r="V37" s="20"/>
      <c r="W37" s="21">
        <v>7</v>
      </c>
      <c r="X37" s="20"/>
      <c r="Y37" s="21">
        <v>7</v>
      </c>
      <c r="Z37" s="20"/>
      <c r="AA37" s="21">
        <v>7</v>
      </c>
    </row>
    <row r="38" spans="1:27" ht="12.75" customHeight="1" x14ac:dyDescent="0.25">
      <c r="A38" s="16">
        <f t="shared" si="9"/>
        <v>35</v>
      </c>
      <c r="B38" s="33">
        <v>10067045269</v>
      </c>
      <c r="C38" s="10" t="str">
        <f>IF(B38&lt;&gt;"",IF(ISERROR(VLOOKUP(B38,baza!A:C,2,FALSE)),"",VLOOKUP(B38,baza!A:C,2,FALSE)),"")</f>
        <v>VASICEK Denis</v>
      </c>
      <c r="D38" s="18" t="str">
        <f>IF(B38&lt;&gt;"",IF(ISERROR(VLOOKUP(B38,baza!A:C,3,FALSE)),"",VLOOKUP(B38,baza!A:C,3,FALSE)),"")</f>
        <v>ADASTRA CYCLING TEAM</v>
      </c>
      <c r="E38" s="19" t="str">
        <f t="shared" si="10"/>
        <v/>
      </c>
      <c r="F38" s="19" t="str">
        <f t="shared" si="11"/>
        <v/>
      </c>
      <c r="G38" s="19">
        <f t="shared" si="12"/>
        <v>32</v>
      </c>
      <c r="H38" s="19" t="str">
        <f t="shared" si="13"/>
        <v/>
      </c>
      <c r="I38" s="19" t="str">
        <f t="shared" si="14"/>
        <v/>
      </c>
      <c r="J38" s="19" t="str">
        <f t="shared" si="15"/>
        <v/>
      </c>
      <c r="K38" s="19" t="str">
        <f t="shared" si="16"/>
        <v/>
      </c>
      <c r="L38" s="19">
        <f t="shared" si="17"/>
        <v>32</v>
      </c>
      <c r="N38" s="20">
        <v>10100355978</v>
      </c>
      <c r="O38" s="21">
        <v>6</v>
      </c>
      <c r="P38" s="20">
        <v>10116311266</v>
      </c>
      <c r="Q38" s="21">
        <v>6</v>
      </c>
      <c r="R38" s="20">
        <v>10115280036</v>
      </c>
      <c r="S38" s="21">
        <v>6</v>
      </c>
      <c r="T38" s="20">
        <v>10104863044</v>
      </c>
      <c r="U38" s="21">
        <v>6</v>
      </c>
      <c r="V38" s="20"/>
      <c r="W38" s="21">
        <v>6</v>
      </c>
      <c r="X38" s="20"/>
      <c r="Y38" s="21">
        <v>6</v>
      </c>
      <c r="Z38" s="20"/>
      <c r="AA38" s="21">
        <v>6</v>
      </c>
    </row>
    <row r="39" spans="1:27" ht="12.75" customHeight="1" x14ac:dyDescent="0.25">
      <c r="A39" s="16">
        <f t="shared" si="9"/>
        <v>36</v>
      </c>
      <c r="B39" s="33">
        <v>10078223915</v>
      </c>
      <c r="C39" s="10" t="str">
        <f>IF(B39&lt;&gt;"",IF(ISERROR(VLOOKUP(B39,baza!A:C,2,FALSE)),"",VLOOKUP(B39,baza!A:C,2,FALSE)),"")</f>
        <v>LISÝ Vít</v>
      </c>
      <c r="D39" s="18" t="str">
        <f>IF(B39&lt;&gt;"",IF(ISERROR(VLOOKUP(B39,baza!A:C,3,FALSE)),"",VLOOKUP(B39,baza!A:C,3,FALSE)),"")</f>
        <v>EXPRES CZ TUFO TEAM KOLÍN</v>
      </c>
      <c r="E39" s="19">
        <f t="shared" si="10"/>
        <v>30</v>
      </c>
      <c r="F39" s="19" t="str">
        <f t="shared" si="11"/>
        <v/>
      </c>
      <c r="G39" s="19" t="str">
        <f t="shared" si="12"/>
        <v/>
      </c>
      <c r="H39" s="19" t="str">
        <f t="shared" si="13"/>
        <v/>
      </c>
      <c r="I39" s="19" t="str">
        <f t="shared" si="14"/>
        <v/>
      </c>
      <c r="J39" s="19" t="str">
        <f t="shared" si="15"/>
        <v/>
      </c>
      <c r="K39" s="19" t="str">
        <f t="shared" si="16"/>
        <v/>
      </c>
      <c r="L39" s="19">
        <f t="shared" si="17"/>
        <v>30</v>
      </c>
      <c r="N39" s="20">
        <v>10093061679</v>
      </c>
      <c r="O39" s="21">
        <v>5</v>
      </c>
      <c r="P39" s="20">
        <v>10091588693</v>
      </c>
      <c r="Q39" s="21">
        <v>5</v>
      </c>
      <c r="R39" s="20">
        <v>10094427561</v>
      </c>
      <c r="S39" s="21">
        <v>5</v>
      </c>
      <c r="T39" s="20">
        <v>10094525672</v>
      </c>
      <c r="U39" s="21">
        <v>5</v>
      </c>
      <c r="V39" s="20"/>
      <c r="W39" s="21">
        <v>5</v>
      </c>
      <c r="X39" s="20"/>
      <c r="Y39" s="21">
        <v>5</v>
      </c>
      <c r="Z39" s="20"/>
      <c r="AA39" s="21">
        <v>5</v>
      </c>
    </row>
    <row r="40" spans="1:27" ht="12.75" customHeight="1" x14ac:dyDescent="0.25">
      <c r="A40" s="16">
        <f t="shared" si="9"/>
        <v>37</v>
      </c>
      <c r="B40" s="17">
        <v>10106015324</v>
      </c>
      <c r="C40" s="10" t="str">
        <f>IF(B40&lt;&gt;"",IF(ISERROR(VLOOKUP(B40,baza!A:C,2,FALSE)),"",VLOOKUP(B40,baza!A:C,2,FALSE)),"")</f>
        <v>BRONOWICKI Tomasz</v>
      </c>
      <c r="D40" s="18" t="str">
        <f>IF(B40&lt;&gt;"",IF(ISERROR(VLOOKUP(B40,baza!A:C,3,FALSE)),"",VLOOKUP(B40,baza!A:C,3,FALSE)),"")</f>
        <v>GLKK VICTORIA GŁUCHOŁAZY</v>
      </c>
      <c r="E40" s="19" t="str">
        <f t="shared" si="10"/>
        <v/>
      </c>
      <c r="F40" s="19" t="str">
        <f t="shared" si="11"/>
        <v/>
      </c>
      <c r="G40" s="19" t="str">
        <f t="shared" si="12"/>
        <v/>
      </c>
      <c r="H40" s="19">
        <f t="shared" si="13"/>
        <v>26</v>
      </c>
      <c r="I40" s="19" t="str">
        <f t="shared" si="14"/>
        <v/>
      </c>
      <c r="J40" s="19" t="str">
        <f t="shared" si="15"/>
        <v/>
      </c>
      <c r="K40" s="19" t="str">
        <f t="shared" si="16"/>
        <v/>
      </c>
      <c r="L40" s="19">
        <f t="shared" si="17"/>
        <v>26</v>
      </c>
      <c r="N40" s="20">
        <v>10113856863</v>
      </c>
      <c r="O40" s="21">
        <v>4</v>
      </c>
      <c r="P40" s="20">
        <v>10107460018</v>
      </c>
      <c r="Q40" s="21">
        <v>4</v>
      </c>
      <c r="R40" s="20">
        <v>10079665676</v>
      </c>
      <c r="S40" s="21">
        <v>4</v>
      </c>
      <c r="T40" s="20">
        <v>10078037995</v>
      </c>
      <c r="U40" s="21">
        <v>4</v>
      </c>
      <c r="V40" s="20"/>
      <c r="W40" s="21">
        <v>4</v>
      </c>
      <c r="X40" s="20"/>
      <c r="Y40" s="21">
        <v>4</v>
      </c>
      <c r="Z40" s="20"/>
      <c r="AA40" s="21">
        <v>4</v>
      </c>
    </row>
    <row r="41" spans="1:27" ht="12.75" customHeight="1" x14ac:dyDescent="0.25">
      <c r="A41" s="16">
        <f t="shared" si="9"/>
        <v>38</v>
      </c>
      <c r="B41" s="33">
        <v>10047465013</v>
      </c>
      <c r="C41" s="10" t="str">
        <f>IF(B41&lt;&gt;"",IF(ISERROR(VLOOKUP(B41,baza!A:C,2,FALSE)),"",VLOOKUP(B41,baza!A:C,2,FALSE)),"")</f>
        <v>PURNOCH Jan</v>
      </c>
      <c r="D41" s="18" t="str">
        <f>IF(B41&lt;&gt;"",IF(ISERROR(VLOOKUP(B41,baza!A:C,3,FALSE)),"",VLOOKUP(B41,baza!A:C,3,FALSE)),"")</f>
        <v>CED BIKE TEAM</v>
      </c>
      <c r="E41" s="19" t="str">
        <f t="shared" si="10"/>
        <v/>
      </c>
      <c r="F41" s="19" t="str">
        <f t="shared" si="11"/>
        <v/>
      </c>
      <c r="G41" s="19">
        <f t="shared" si="12"/>
        <v>25</v>
      </c>
      <c r="H41" s="19" t="str">
        <f t="shared" si="13"/>
        <v/>
      </c>
      <c r="I41" s="19" t="str">
        <f t="shared" si="14"/>
        <v/>
      </c>
      <c r="J41" s="19" t="str">
        <f t="shared" si="15"/>
        <v/>
      </c>
      <c r="K41" s="19" t="str">
        <f t="shared" si="16"/>
        <v/>
      </c>
      <c r="L41" s="19">
        <f t="shared" si="17"/>
        <v>25</v>
      </c>
      <c r="N41" s="20">
        <v>10113785933</v>
      </c>
      <c r="O41" s="21">
        <v>3</v>
      </c>
      <c r="P41" s="20">
        <v>10105922465</v>
      </c>
      <c r="Q41" s="21">
        <v>3</v>
      </c>
      <c r="R41" s="20">
        <v>10113785933</v>
      </c>
      <c r="S41" s="21">
        <v>3</v>
      </c>
      <c r="T41" s="20">
        <v>10088524406</v>
      </c>
      <c r="U41" s="21">
        <v>3</v>
      </c>
      <c r="V41" s="20"/>
      <c r="W41" s="21">
        <v>3</v>
      </c>
      <c r="X41" s="20"/>
      <c r="Y41" s="21">
        <v>3</v>
      </c>
      <c r="Z41" s="20"/>
      <c r="AA41" s="21">
        <v>3</v>
      </c>
    </row>
    <row r="42" spans="1:27" ht="12.75" customHeight="1" x14ac:dyDescent="0.25">
      <c r="A42" s="16">
        <f t="shared" si="9"/>
        <v>39</v>
      </c>
      <c r="B42" s="17">
        <v>10094525672</v>
      </c>
      <c r="C42" s="10" t="str">
        <f>IF(B42&lt;&gt;"",IF(ISERROR(VLOOKUP(B42,baza!A:C,2,FALSE)),"",VLOOKUP(B42,baza!A:C,2,FALSE)),"")</f>
        <v>SZACHEWICZ Adam</v>
      </c>
      <c r="D42" s="18" t="str">
        <f>IF(B42&lt;&gt;"",IF(ISERROR(VLOOKUP(B42,baza!A:C,3,FALSE)),"",VLOOKUP(B42,baza!A:C,3,FALSE)),"")</f>
        <v>MITUTOYO AZS WRATISLAVIA WROCŁAW</v>
      </c>
      <c r="E42" s="19" t="str">
        <f t="shared" si="10"/>
        <v/>
      </c>
      <c r="F42" s="19">
        <f t="shared" si="11"/>
        <v>20</v>
      </c>
      <c r="G42" s="19" t="str">
        <f t="shared" si="12"/>
        <v/>
      </c>
      <c r="H42" s="19">
        <f t="shared" si="13"/>
        <v>5</v>
      </c>
      <c r="I42" s="19" t="str">
        <f t="shared" si="14"/>
        <v/>
      </c>
      <c r="J42" s="19" t="str">
        <f t="shared" si="15"/>
        <v/>
      </c>
      <c r="K42" s="19" t="str">
        <f t="shared" si="16"/>
        <v/>
      </c>
      <c r="L42" s="19">
        <f t="shared" si="17"/>
        <v>25</v>
      </c>
      <c r="N42" s="20">
        <v>10074762530</v>
      </c>
      <c r="O42" s="21">
        <v>2</v>
      </c>
      <c r="P42" s="20">
        <v>10100355978</v>
      </c>
      <c r="Q42" s="21">
        <v>2</v>
      </c>
      <c r="R42" s="20">
        <v>10083344101</v>
      </c>
      <c r="S42" s="21">
        <v>2</v>
      </c>
      <c r="T42" s="20">
        <v>10091562627</v>
      </c>
      <c r="U42" s="21">
        <v>2</v>
      </c>
      <c r="V42" s="20"/>
      <c r="W42" s="21">
        <v>2</v>
      </c>
      <c r="X42" s="20"/>
      <c r="Y42" s="21">
        <v>2</v>
      </c>
      <c r="Z42" s="20"/>
      <c r="AA42" s="21">
        <v>2</v>
      </c>
    </row>
    <row r="43" spans="1:27" ht="12.75" customHeight="1" x14ac:dyDescent="0.25">
      <c r="A43" s="16">
        <f t="shared" si="9"/>
        <v>40</v>
      </c>
      <c r="B43" s="33">
        <v>10113785933</v>
      </c>
      <c r="C43" s="10" t="str">
        <f>IF(B43&lt;&gt;"",IF(ISERROR(VLOOKUP(B43,baza!A:C,2,FALSE)),"",VLOOKUP(B43,baza!A:C,2,FALSE)),"")</f>
        <v>AKSAMIT Jan</v>
      </c>
      <c r="D43" s="18" t="str">
        <f>IF(B43&lt;&gt;"",IF(ISERROR(VLOOKUP(B43,baza!A:C,3,FALSE)),"",VLOOKUP(B43,baza!A:C,3,FALSE)),"")</f>
        <v>UKS ZAWOJAK</v>
      </c>
      <c r="E43" s="19">
        <f t="shared" si="10"/>
        <v>3</v>
      </c>
      <c r="F43" s="19">
        <f t="shared" si="11"/>
        <v>7</v>
      </c>
      <c r="G43" s="19">
        <f t="shared" si="12"/>
        <v>3</v>
      </c>
      <c r="H43" s="19">
        <f t="shared" si="13"/>
        <v>12</v>
      </c>
      <c r="I43" s="19" t="str">
        <f t="shared" si="14"/>
        <v/>
      </c>
      <c r="J43" s="19" t="str">
        <f t="shared" si="15"/>
        <v/>
      </c>
      <c r="K43" s="19" t="str">
        <f t="shared" si="16"/>
        <v/>
      </c>
      <c r="L43" s="19">
        <f t="shared" si="17"/>
        <v>25</v>
      </c>
      <c r="N43" s="20">
        <v>10108111029</v>
      </c>
      <c r="O43" s="21">
        <v>1</v>
      </c>
      <c r="P43" s="20">
        <v>10104873956</v>
      </c>
      <c r="Q43" s="21">
        <v>1</v>
      </c>
      <c r="R43" s="20">
        <v>10092470282</v>
      </c>
      <c r="S43" s="21">
        <v>1</v>
      </c>
      <c r="T43" s="20">
        <v>10097459722</v>
      </c>
      <c r="U43" s="21">
        <v>1</v>
      </c>
      <c r="V43" s="20"/>
      <c r="W43" s="21">
        <v>1</v>
      </c>
      <c r="X43" s="20"/>
      <c r="Y43" s="21">
        <v>1</v>
      </c>
      <c r="Z43" s="20"/>
      <c r="AA43" s="21">
        <v>1</v>
      </c>
    </row>
    <row r="44" spans="1:27" ht="12.75" customHeight="1" x14ac:dyDescent="0.25">
      <c r="A44" s="16">
        <f t="shared" si="9"/>
        <v>41</v>
      </c>
      <c r="B44" s="17">
        <v>10047109850</v>
      </c>
      <c r="C44" s="10" t="str">
        <f>IF(B44&lt;&gt;"",IF(ISERROR(VLOOKUP(B44,baza!A:C,2,FALSE)),"",VLOOKUP(B44,baza!A:C,2,FALSE)),"")</f>
        <v>SVOBODA David</v>
      </c>
      <c r="D44" s="18" t="str">
        <f>IF(B44&lt;&gt;"",IF(ISERROR(VLOOKUP(B44,baza!A:C,3,FALSE)),"",VLOOKUP(B44,baza!A:C,3,FALSE)),"")</f>
        <v>ADASTRA CYCLING TEAM</v>
      </c>
      <c r="E44" s="19" t="str">
        <f t="shared" si="10"/>
        <v/>
      </c>
      <c r="F44" s="19" t="str">
        <f t="shared" si="11"/>
        <v/>
      </c>
      <c r="G44" s="19">
        <f t="shared" si="12"/>
        <v>24</v>
      </c>
      <c r="H44" s="19" t="str">
        <f t="shared" si="13"/>
        <v/>
      </c>
      <c r="I44" s="19" t="str">
        <f t="shared" si="14"/>
        <v/>
      </c>
      <c r="J44" s="19" t="str">
        <f t="shared" si="15"/>
        <v/>
      </c>
      <c r="K44" s="19" t="str">
        <f t="shared" si="16"/>
        <v/>
      </c>
      <c r="L44" s="19">
        <f t="shared" si="17"/>
        <v>24</v>
      </c>
      <c r="N44" s="20">
        <v>10104443318</v>
      </c>
      <c r="O44" s="21">
        <v>1</v>
      </c>
      <c r="P44" s="20">
        <v>10079020830</v>
      </c>
      <c r="Q44" s="21">
        <v>1</v>
      </c>
      <c r="R44" s="20">
        <v>10079020830</v>
      </c>
      <c r="S44" s="21">
        <v>1</v>
      </c>
      <c r="T44" s="20">
        <v>10104873956</v>
      </c>
      <c r="U44" s="21">
        <v>1</v>
      </c>
      <c r="V44" s="20"/>
      <c r="W44" s="21">
        <v>1</v>
      </c>
      <c r="X44" s="20"/>
      <c r="Y44" s="21">
        <v>1</v>
      </c>
      <c r="Z44" s="20"/>
      <c r="AA44" s="21">
        <v>1</v>
      </c>
    </row>
    <row r="45" spans="1:27" ht="12.75" customHeight="1" x14ac:dyDescent="0.25">
      <c r="A45" s="16">
        <f t="shared" si="9"/>
        <v>42</v>
      </c>
      <c r="B45" s="33">
        <v>10115280036</v>
      </c>
      <c r="C45" s="10" t="str">
        <f>IF(B45&lt;&gt;"",IF(ISERROR(VLOOKUP(B45,baza!A:C,2,FALSE)),"",VLOOKUP(B45,baza!A:C,2,FALSE)),"")</f>
        <v>SKROCKI Marcel</v>
      </c>
      <c r="D45" s="18" t="str">
        <f>IF(B45&lt;&gt;"",IF(ISERROR(VLOOKUP(B45,baza!A:C,3,FALSE)),"",VLOOKUP(B45,baza!A:C,3,FALSE)),"")</f>
        <v>MSR MRĄGOWO</v>
      </c>
      <c r="E45" s="19">
        <f t="shared" si="10"/>
        <v>7</v>
      </c>
      <c r="F45" s="19" t="str">
        <f t="shared" si="11"/>
        <v/>
      </c>
      <c r="G45" s="19">
        <f t="shared" si="12"/>
        <v>6</v>
      </c>
      <c r="H45" s="19">
        <f t="shared" si="13"/>
        <v>11</v>
      </c>
      <c r="I45" s="19" t="str">
        <f t="shared" si="14"/>
        <v/>
      </c>
      <c r="J45" s="19" t="str">
        <f t="shared" si="15"/>
        <v/>
      </c>
      <c r="K45" s="19" t="str">
        <f t="shared" si="16"/>
        <v/>
      </c>
      <c r="L45" s="19">
        <f t="shared" si="17"/>
        <v>24</v>
      </c>
      <c r="N45" s="20">
        <v>10110502986</v>
      </c>
      <c r="O45" s="21">
        <v>1</v>
      </c>
      <c r="P45" s="20">
        <v>10112768948</v>
      </c>
      <c r="Q45" s="21">
        <v>1</v>
      </c>
      <c r="R45" s="20">
        <v>10112768948</v>
      </c>
      <c r="S45" s="21">
        <v>1</v>
      </c>
      <c r="T45" s="20">
        <v>10107440214</v>
      </c>
      <c r="U45" s="21">
        <v>1</v>
      </c>
      <c r="V45" s="20"/>
      <c r="W45" s="21">
        <v>1</v>
      </c>
      <c r="X45" s="20"/>
      <c r="Y45" s="21">
        <v>1</v>
      </c>
      <c r="Z45" s="20"/>
      <c r="AA45" s="21">
        <v>1</v>
      </c>
    </row>
    <row r="46" spans="1:27" ht="12.75" customHeight="1" x14ac:dyDescent="0.25">
      <c r="A46" s="16">
        <f t="shared" si="9"/>
        <v>43</v>
      </c>
      <c r="B46" s="17">
        <v>10107476687</v>
      </c>
      <c r="C46" s="10" t="str">
        <f>IF(B46&lt;&gt;"",IF(ISERROR(VLOOKUP(B46,baza!A:C,2,FALSE)),"",VLOOKUP(B46,baza!A:C,2,FALSE)),"")</f>
        <v>PIOTROWSKI Mikołaj</v>
      </c>
      <c r="D46" s="23" t="str">
        <f>IF(B46&lt;&gt;"",IF(ISERROR(VLOOKUP(B46,baza!A:C,3,FALSE)),"",VLOOKUP(B46,baza!A:C,3,FALSE)),"")</f>
        <v>KLUB KOLARSTWA NEXELO WAŁBRZYCH</v>
      </c>
      <c r="E46" s="19" t="str">
        <f t="shared" si="10"/>
        <v/>
      </c>
      <c r="F46" s="19" t="str">
        <f t="shared" si="11"/>
        <v/>
      </c>
      <c r="G46" s="19" t="str">
        <f t="shared" si="12"/>
        <v/>
      </c>
      <c r="H46" s="19">
        <f t="shared" si="13"/>
        <v>23</v>
      </c>
      <c r="I46" s="19" t="str">
        <f t="shared" si="14"/>
        <v/>
      </c>
      <c r="J46" s="19" t="str">
        <f t="shared" si="15"/>
        <v/>
      </c>
      <c r="K46" s="19" t="str">
        <f t="shared" si="16"/>
        <v/>
      </c>
      <c r="L46" s="19">
        <f t="shared" si="17"/>
        <v>23</v>
      </c>
      <c r="N46" s="20">
        <v>10106932376</v>
      </c>
      <c r="O46" s="21">
        <v>1</v>
      </c>
      <c r="P46" s="20">
        <v>10094204259</v>
      </c>
      <c r="Q46" s="21">
        <v>1</v>
      </c>
      <c r="R46" s="20">
        <v>10100355978</v>
      </c>
      <c r="S46" s="21">
        <v>1</v>
      </c>
      <c r="T46" s="20">
        <v>10112768948</v>
      </c>
      <c r="U46" s="21">
        <v>1</v>
      </c>
      <c r="V46" s="20"/>
      <c r="W46" s="21">
        <v>1</v>
      </c>
      <c r="X46" s="20"/>
      <c r="Y46" s="21">
        <v>1</v>
      </c>
      <c r="Z46" s="20"/>
      <c r="AA46" s="21">
        <v>1</v>
      </c>
    </row>
    <row r="47" spans="1:27" ht="12.75" customHeight="1" x14ac:dyDescent="0.25">
      <c r="A47" s="16">
        <f t="shared" si="9"/>
        <v>44</v>
      </c>
      <c r="B47" s="33">
        <v>10104873956</v>
      </c>
      <c r="C47" s="10" t="str">
        <f>IF(B47&lt;&gt;"",IF(ISERROR(VLOOKUP(B47,baza!A:C,2,FALSE)),"",VLOOKUP(B47,baza!A:C,2,FALSE)),"")</f>
        <v>GAWRON Michał</v>
      </c>
      <c r="D47" s="23" t="str">
        <f>IF(B47&lt;&gt;"",IF(ISERROR(VLOOKUP(B47,baza!A:C,3,FALSE)),"",VLOOKUP(B47,baza!A:C,3,FALSE)),"")</f>
        <v>UKS GRUPA KOLARSKA "FOUR BIKE"</v>
      </c>
      <c r="E47" s="19">
        <f t="shared" si="10"/>
        <v>11</v>
      </c>
      <c r="F47" s="19">
        <f t="shared" si="11"/>
        <v>1</v>
      </c>
      <c r="G47" s="19">
        <f t="shared" si="12"/>
        <v>8</v>
      </c>
      <c r="H47" s="19">
        <f t="shared" si="13"/>
        <v>1</v>
      </c>
      <c r="I47" s="19" t="str">
        <f t="shared" si="14"/>
        <v/>
      </c>
      <c r="J47" s="19" t="str">
        <f t="shared" si="15"/>
        <v/>
      </c>
      <c r="K47" s="19" t="str">
        <f t="shared" si="16"/>
        <v/>
      </c>
      <c r="L47" s="19">
        <f t="shared" si="17"/>
        <v>21</v>
      </c>
      <c r="N47" s="20">
        <v>10112769756</v>
      </c>
      <c r="O47" s="21">
        <v>1</v>
      </c>
      <c r="P47" s="20">
        <v>10074762530</v>
      </c>
      <c r="Q47" s="21">
        <v>1</v>
      </c>
      <c r="R47" s="20">
        <v>10093061679</v>
      </c>
      <c r="S47" s="21">
        <v>1</v>
      </c>
      <c r="T47" s="20">
        <v>10091943856</v>
      </c>
      <c r="U47" s="21">
        <v>1</v>
      </c>
      <c r="V47" s="20"/>
      <c r="W47" s="21">
        <v>1</v>
      </c>
      <c r="X47" s="20"/>
      <c r="Y47" s="21">
        <v>1</v>
      </c>
      <c r="Z47" s="20"/>
      <c r="AA47" s="21">
        <v>1</v>
      </c>
    </row>
    <row r="48" spans="1:27" ht="12.75" customHeight="1" x14ac:dyDescent="0.25">
      <c r="A48" s="16">
        <f t="shared" si="9"/>
        <v>45</v>
      </c>
      <c r="B48" s="22">
        <v>10094787572</v>
      </c>
      <c r="C48" s="10" t="str">
        <f>IF(B48&lt;&gt;"",IF(ISERROR(VLOOKUP(B48,baza!A:C,2,FALSE)),"",VLOOKUP(B48,baza!A:C,2,FALSE)),"")</f>
        <v/>
      </c>
      <c r="D48" s="23" t="str">
        <f>IF(B48&lt;&gt;"",IF(ISERROR(VLOOKUP(B48,baza!A:C,3,FALSE)),"",VLOOKUP(B48,baza!A:C,3,FALSE)),"")</f>
        <v/>
      </c>
      <c r="E48" s="19" t="str">
        <f t="shared" si="10"/>
        <v/>
      </c>
      <c r="F48" s="19" t="str">
        <f t="shared" si="11"/>
        <v/>
      </c>
      <c r="G48" s="19" t="str">
        <f t="shared" si="12"/>
        <v/>
      </c>
      <c r="H48" s="19">
        <f t="shared" si="13"/>
        <v>21</v>
      </c>
      <c r="I48" s="19" t="str">
        <f t="shared" si="14"/>
        <v/>
      </c>
      <c r="J48" s="19" t="str">
        <f t="shared" si="15"/>
        <v/>
      </c>
      <c r="K48" s="19" t="str">
        <f t="shared" si="16"/>
        <v/>
      </c>
      <c r="L48" s="19">
        <f t="shared" si="17"/>
        <v>21</v>
      </c>
      <c r="N48" s="20">
        <v>10113059645</v>
      </c>
      <c r="O48" s="21">
        <v>1</v>
      </c>
      <c r="P48" s="20">
        <v>10104443318</v>
      </c>
      <c r="Q48" s="21">
        <v>1</v>
      </c>
      <c r="R48" s="20">
        <v>10074762530</v>
      </c>
      <c r="S48" s="21">
        <v>1</v>
      </c>
      <c r="T48" s="20">
        <v>10079020830</v>
      </c>
      <c r="U48" s="21">
        <v>1</v>
      </c>
      <c r="V48" s="20"/>
      <c r="W48" s="21">
        <v>1</v>
      </c>
      <c r="X48" s="20"/>
      <c r="Y48" s="21">
        <v>1</v>
      </c>
      <c r="Z48" s="20"/>
      <c r="AA48" s="21">
        <v>1</v>
      </c>
    </row>
    <row r="49" spans="1:27" ht="12.75" customHeight="1" x14ac:dyDescent="0.25">
      <c r="A49" s="16">
        <f t="shared" si="9"/>
        <v>46</v>
      </c>
      <c r="B49" s="22">
        <v>10088523901</v>
      </c>
      <c r="C49" s="10" t="str">
        <f>IF(B49&lt;&gt;"",IF(ISERROR(VLOOKUP(B49,baza!A:C,2,FALSE)),"",VLOOKUP(B49,baza!A:C,2,FALSE)),"")</f>
        <v>DROŻDŻYŃSKI Bartosz</v>
      </c>
      <c r="D49" s="23" t="str">
        <f>IF(B49&lt;&gt;"",IF(ISERROR(VLOOKUP(B49,baza!A:C,3,FALSE)),"",VLOOKUP(B49,baza!A:C,3,FALSE)),"")</f>
        <v>STOWARZYSZENIE KLUB SPORTOWY 64-STO LESZNO</v>
      </c>
      <c r="E49" s="19" t="str">
        <f t="shared" si="10"/>
        <v/>
      </c>
      <c r="F49" s="19" t="str">
        <f t="shared" si="11"/>
        <v/>
      </c>
      <c r="G49" s="19" t="str">
        <f t="shared" si="12"/>
        <v/>
      </c>
      <c r="H49" s="19">
        <f t="shared" si="13"/>
        <v>20</v>
      </c>
      <c r="I49" s="19" t="str">
        <f t="shared" si="14"/>
        <v/>
      </c>
      <c r="J49" s="19" t="str">
        <f t="shared" si="15"/>
        <v/>
      </c>
      <c r="K49" s="19" t="str">
        <f t="shared" si="16"/>
        <v/>
      </c>
      <c r="L49" s="19">
        <f t="shared" si="17"/>
        <v>20</v>
      </c>
      <c r="N49" s="20">
        <v>10093346518</v>
      </c>
      <c r="O49" s="21">
        <v>1</v>
      </c>
      <c r="P49" s="20">
        <v>10110502986</v>
      </c>
      <c r="Q49" s="21">
        <v>1</v>
      </c>
      <c r="R49" s="20">
        <v>10105922465</v>
      </c>
      <c r="S49" s="21">
        <v>1</v>
      </c>
      <c r="T49" s="20">
        <v>10074762530</v>
      </c>
      <c r="U49" s="21">
        <v>1</v>
      </c>
      <c r="V49" s="20"/>
      <c r="W49" s="21">
        <v>1</v>
      </c>
      <c r="X49" s="20"/>
      <c r="Y49" s="21">
        <v>1</v>
      </c>
      <c r="Z49" s="20"/>
      <c r="AA49" s="21">
        <v>1</v>
      </c>
    </row>
    <row r="50" spans="1:27" ht="12.75" customHeight="1" x14ac:dyDescent="0.25">
      <c r="A50" s="16">
        <f t="shared" si="9"/>
        <v>47</v>
      </c>
      <c r="B50" s="33">
        <v>10081045706</v>
      </c>
      <c r="C50" s="10" t="str">
        <f>IF(B50&lt;&gt;"",IF(ISERROR(VLOOKUP(B50,baza!A:C,2,FALSE)),"",VLOOKUP(B50,baza!A:C,2,FALSE)),"")</f>
        <v>DETAK Mikulas</v>
      </c>
      <c r="D50" s="23" t="str">
        <f>IF(B50&lt;&gt;"",IF(ISERROR(VLOOKUP(B50,baza!A:C,3,FALSE)),"",VLOOKUP(B50,baza!A:C,3,FALSE)),"")</f>
        <v>ADASTRA CYCLING TEAM</v>
      </c>
      <c r="E50" s="19" t="str">
        <f t="shared" si="10"/>
        <v/>
      </c>
      <c r="F50" s="19" t="str">
        <f t="shared" si="11"/>
        <v/>
      </c>
      <c r="G50" s="19">
        <f t="shared" si="12"/>
        <v>19</v>
      </c>
      <c r="H50" s="19" t="str">
        <f t="shared" si="13"/>
        <v/>
      </c>
      <c r="I50" s="19" t="str">
        <f t="shared" si="14"/>
        <v/>
      </c>
      <c r="J50" s="19" t="str">
        <f t="shared" si="15"/>
        <v/>
      </c>
      <c r="K50" s="19" t="str">
        <f t="shared" si="16"/>
        <v/>
      </c>
      <c r="L50" s="19">
        <f t="shared" si="17"/>
        <v>19</v>
      </c>
      <c r="N50" s="20">
        <v>10092470888</v>
      </c>
      <c r="O50" s="21">
        <v>1</v>
      </c>
      <c r="P50" s="20">
        <v>10091943856</v>
      </c>
      <c r="Q50" s="21">
        <v>1</v>
      </c>
      <c r="R50" s="20">
        <v>10104443318</v>
      </c>
      <c r="S50" s="21">
        <v>1</v>
      </c>
      <c r="T50" s="20">
        <v>10100355978</v>
      </c>
      <c r="U50" s="21">
        <v>1</v>
      </c>
      <c r="V50" s="20"/>
      <c r="W50" s="21">
        <v>1</v>
      </c>
      <c r="X50" s="20"/>
      <c r="Y50" s="21">
        <v>1</v>
      </c>
      <c r="Z50" s="20"/>
      <c r="AA50" s="21">
        <v>1</v>
      </c>
    </row>
    <row r="51" spans="1:27" ht="12.75" customHeight="1" x14ac:dyDescent="0.25">
      <c r="A51" s="16">
        <f t="shared" si="9"/>
        <v>48</v>
      </c>
      <c r="B51" s="17">
        <v>10104863044</v>
      </c>
      <c r="C51" s="10" t="str">
        <f>IF(B51&lt;&gt;"",IF(ISERROR(VLOOKUP(B51,baza!A:C,2,FALSE)),"",VLOOKUP(B51,baza!A:C,2,FALSE)),"")</f>
        <v>ŚWIEGODA Kamil</v>
      </c>
      <c r="D51" s="23" t="str">
        <f>IF(B51&lt;&gt;"",IF(ISERROR(VLOOKUP(B51,baza!A:C,3,FALSE)),"",VLOOKUP(B51,baza!A:C,3,FALSE)),"")</f>
        <v>UKS GRUPA KOLARSKA "FOUR BIKE"</v>
      </c>
      <c r="E51" s="19">
        <f t="shared" si="10"/>
        <v>12</v>
      </c>
      <c r="F51" s="19" t="str">
        <f t="shared" si="11"/>
        <v/>
      </c>
      <c r="G51" s="19" t="str">
        <f t="shared" si="12"/>
        <v/>
      </c>
      <c r="H51" s="19">
        <f t="shared" si="13"/>
        <v>6</v>
      </c>
      <c r="I51" s="19" t="str">
        <f t="shared" si="14"/>
        <v/>
      </c>
      <c r="J51" s="19" t="str">
        <f t="shared" si="15"/>
        <v/>
      </c>
      <c r="K51" s="19" t="str">
        <f t="shared" si="16"/>
        <v/>
      </c>
      <c r="L51" s="19">
        <f t="shared" si="17"/>
        <v>18</v>
      </c>
      <c r="N51" s="20">
        <v>10113157453</v>
      </c>
      <c r="O51" s="21">
        <v>1</v>
      </c>
      <c r="P51" s="20">
        <v>10081629322</v>
      </c>
      <c r="Q51" s="21">
        <v>1</v>
      </c>
      <c r="R51" s="20">
        <v>10106932376</v>
      </c>
      <c r="S51" s="21">
        <v>1</v>
      </c>
      <c r="T51" s="20">
        <v>10106102119</v>
      </c>
      <c r="U51" s="21">
        <v>1</v>
      </c>
      <c r="V51" s="20"/>
      <c r="W51" s="21">
        <v>1</v>
      </c>
      <c r="X51" s="20"/>
      <c r="Y51" s="21">
        <v>1</v>
      </c>
      <c r="Z51" s="20"/>
      <c r="AA51" s="21">
        <v>1</v>
      </c>
    </row>
    <row r="52" spans="1:27" ht="12.75" customHeight="1" x14ac:dyDescent="0.25">
      <c r="A52" s="16">
        <f t="shared" si="9"/>
        <v>49</v>
      </c>
      <c r="B52" s="33">
        <v>10077947564</v>
      </c>
      <c r="C52" s="10" t="str">
        <f>IF(B52&lt;&gt;"",IF(ISERROR(VLOOKUP(B52,baza!A:C,2,FALSE)),"",VLOOKUP(B52,baza!A:C,2,FALSE)),"")</f>
        <v>JAROSŁAWSKI Arkadiusz</v>
      </c>
      <c r="D52" s="23" t="str">
        <f>IF(B52&lt;&gt;"",IF(ISERROR(VLOOKUP(B52,baza!A:C,3,FALSE)),"",VLOOKUP(B52,baza!A:C,3,FALSE)),"")</f>
        <v>UKKS ORIENS CHOJNÓW</v>
      </c>
      <c r="E52" s="19" t="str">
        <f t="shared" si="10"/>
        <v/>
      </c>
      <c r="F52" s="19" t="str">
        <f t="shared" si="11"/>
        <v/>
      </c>
      <c r="G52" s="19">
        <f t="shared" si="12"/>
        <v>1</v>
      </c>
      <c r="H52" s="19">
        <f t="shared" si="13"/>
        <v>17</v>
      </c>
      <c r="I52" s="19" t="str">
        <f t="shared" si="14"/>
        <v/>
      </c>
      <c r="J52" s="19" t="str">
        <f t="shared" si="15"/>
        <v/>
      </c>
      <c r="K52" s="19" t="str">
        <f t="shared" si="16"/>
        <v/>
      </c>
      <c r="L52" s="19">
        <f t="shared" si="17"/>
        <v>18</v>
      </c>
      <c r="N52" s="20">
        <v>215491</v>
      </c>
      <c r="O52" s="21">
        <v>1</v>
      </c>
      <c r="P52" s="20">
        <v>10108250869</v>
      </c>
      <c r="Q52" s="21">
        <v>1</v>
      </c>
      <c r="R52" s="20">
        <v>10112769756</v>
      </c>
      <c r="S52" s="21">
        <v>1</v>
      </c>
      <c r="T52" s="20">
        <v>10094204259</v>
      </c>
      <c r="U52" s="21">
        <v>1</v>
      </c>
      <c r="V52" s="20"/>
      <c r="W52" s="21">
        <v>1</v>
      </c>
      <c r="X52" s="20"/>
      <c r="Y52" s="21">
        <v>1</v>
      </c>
      <c r="Z52" s="20"/>
      <c r="AA52" s="21">
        <v>1</v>
      </c>
    </row>
    <row r="53" spans="1:27" ht="12.75" customHeight="1" x14ac:dyDescent="0.25">
      <c r="A53" s="16">
        <f t="shared" si="9"/>
        <v>50</v>
      </c>
      <c r="B53" s="33">
        <v>10083976318</v>
      </c>
      <c r="C53" s="10" t="str">
        <f>IF(B53&lt;&gt;"",IF(ISERROR(VLOOKUP(B53,baza!A:C,2,FALSE)),"",VLOOKUP(B53,baza!A:C,2,FALSE)),"")</f>
        <v>JEŻ Wiktor</v>
      </c>
      <c r="D53" s="23" t="str">
        <f>IF(B53&lt;&gt;"",IF(ISERROR(VLOOKUP(B53,baza!A:C,3,FALSE)),"",VLOOKUP(B53,baza!A:C,3,FALSE)),"")</f>
        <v>JEDLICZE TEAM</v>
      </c>
      <c r="E53" s="19">
        <f t="shared" si="10"/>
        <v>17</v>
      </c>
      <c r="F53" s="19" t="str">
        <f t="shared" si="11"/>
        <v/>
      </c>
      <c r="G53" s="19" t="str">
        <f t="shared" si="12"/>
        <v/>
      </c>
      <c r="H53" s="19" t="str">
        <f t="shared" si="13"/>
        <v/>
      </c>
      <c r="I53" s="19" t="str">
        <f t="shared" si="14"/>
        <v/>
      </c>
      <c r="J53" s="19" t="str">
        <f t="shared" si="15"/>
        <v/>
      </c>
      <c r="K53" s="19" t="str">
        <f t="shared" si="16"/>
        <v/>
      </c>
      <c r="L53" s="19">
        <f t="shared" si="17"/>
        <v>17</v>
      </c>
      <c r="N53" s="20">
        <v>10113159675</v>
      </c>
      <c r="O53" s="21">
        <v>1</v>
      </c>
      <c r="P53" s="20">
        <v>10100353453</v>
      </c>
      <c r="Q53" s="21">
        <v>1</v>
      </c>
      <c r="R53" s="20">
        <v>10091943856</v>
      </c>
      <c r="S53" s="21">
        <v>1</v>
      </c>
      <c r="T53" s="20">
        <v>10106017546</v>
      </c>
      <c r="U53" s="21">
        <v>1</v>
      </c>
      <c r="V53" s="20"/>
      <c r="W53" s="21">
        <v>1</v>
      </c>
      <c r="X53" s="20"/>
      <c r="Y53" s="21">
        <v>1</v>
      </c>
      <c r="Z53" s="20"/>
      <c r="AA53" s="21">
        <v>1</v>
      </c>
    </row>
    <row r="54" spans="1:27" ht="12.75" customHeight="1" x14ac:dyDescent="0.25">
      <c r="A54" s="16">
        <f t="shared" si="9"/>
        <v>51</v>
      </c>
      <c r="B54" s="33">
        <v>10092839589</v>
      </c>
      <c r="C54" s="10" t="str">
        <f>IF(B54&lt;&gt;"",IF(ISERROR(VLOOKUP(B54,baza!A:C,2,FALSE)),"",VLOOKUP(B54,baza!A:C,2,FALSE)),"")</f>
        <v>CZUDEC Arseniusz</v>
      </c>
      <c r="D54" s="23" t="str">
        <f>IF(B54&lt;&gt;"",IF(ISERROR(VLOOKUP(B54,baza!A:C,3,FALSE)),"",VLOOKUP(B54,baza!A:C,3,FALSE)),"")</f>
        <v>KLKS "AZALIA" BRZÓZA KRÓLEWSKA</v>
      </c>
      <c r="E54" s="19">
        <f t="shared" si="10"/>
        <v>16</v>
      </c>
      <c r="F54" s="19" t="str">
        <f t="shared" si="11"/>
        <v/>
      </c>
      <c r="G54" s="19" t="str">
        <f t="shared" si="12"/>
        <v/>
      </c>
      <c r="H54" s="19" t="str">
        <f t="shared" si="13"/>
        <v/>
      </c>
      <c r="I54" s="19" t="str">
        <f t="shared" si="14"/>
        <v/>
      </c>
      <c r="J54" s="19" t="str">
        <f t="shared" si="15"/>
        <v/>
      </c>
      <c r="K54" s="19" t="str">
        <f t="shared" si="16"/>
        <v/>
      </c>
      <c r="L54" s="19">
        <f t="shared" si="17"/>
        <v>16</v>
      </c>
      <c r="N54" s="20"/>
      <c r="O54" s="21">
        <v>1</v>
      </c>
      <c r="P54" s="20">
        <v>10088086589</v>
      </c>
      <c r="Q54" s="21">
        <v>1</v>
      </c>
      <c r="R54" s="20">
        <v>10081629322</v>
      </c>
      <c r="S54" s="21">
        <v>1</v>
      </c>
      <c r="T54" s="20">
        <v>10088933018</v>
      </c>
      <c r="U54" s="21">
        <v>1</v>
      </c>
      <c r="V54" s="20"/>
      <c r="W54" s="21">
        <v>1</v>
      </c>
      <c r="X54" s="20"/>
      <c r="Y54" s="21">
        <v>1</v>
      </c>
      <c r="Z54" s="20"/>
      <c r="AA54" s="21">
        <v>1</v>
      </c>
    </row>
    <row r="55" spans="1:27" ht="12.75" customHeight="1" x14ac:dyDescent="0.25">
      <c r="A55" s="16">
        <f t="shared" si="9"/>
        <v>52</v>
      </c>
      <c r="B55" s="33">
        <v>10107298552</v>
      </c>
      <c r="C55" s="10" t="str">
        <f>IF(B55&lt;&gt;"",IF(ISERROR(VLOOKUP(B55,baza!A:C,2,FALSE)),"",VLOOKUP(B55,baza!A:C,2,FALSE)),"")</f>
        <v>FRANKIEWICZ Cyprian</v>
      </c>
      <c r="D55" s="23" t="str">
        <f>IF(B55&lt;&gt;"",IF(ISERROR(VLOOKUP(B55,baza!A:C,3,FALSE)),"",VLOOKUP(B55,baza!A:C,3,FALSE)),"")</f>
        <v>KLUB KOLARSTWA NEXELO WAŁBRZYCH</v>
      </c>
      <c r="E55" s="19" t="str">
        <f t="shared" si="10"/>
        <v/>
      </c>
      <c r="F55" s="19">
        <f t="shared" si="11"/>
        <v>15</v>
      </c>
      <c r="G55" s="19" t="str">
        <f t="shared" si="12"/>
        <v/>
      </c>
      <c r="H55" s="19" t="str">
        <f t="shared" si="13"/>
        <v/>
      </c>
      <c r="I55" s="19" t="str">
        <f t="shared" si="14"/>
        <v/>
      </c>
      <c r="J55" s="19" t="str">
        <f t="shared" si="15"/>
        <v/>
      </c>
      <c r="K55" s="19" t="str">
        <f t="shared" si="16"/>
        <v/>
      </c>
      <c r="L55" s="19">
        <f t="shared" si="17"/>
        <v>15</v>
      </c>
      <c r="N55" s="20"/>
      <c r="O55" s="21">
        <v>1</v>
      </c>
      <c r="P55" s="20">
        <v>10114989844</v>
      </c>
      <c r="Q55" s="21">
        <v>1</v>
      </c>
      <c r="R55" s="20">
        <v>10094427763</v>
      </c>
      <c r="S55" s="21">
        <v>1</v>
      </c>
      <c r="T55" s="20">
        <v>10106014415</v>
      </c>
      <c r="U55" s="21">
        <v>1</v>
      </c>
      <c r="V55" s="20"/>
      <c r="W55" s="21">
        <v>1</v>
      </c>
      <c r="X55" s="20"/>
      <c r="Y55" s="21">
        <v>1</v>
      </c>
      <c r="Z55" s="20"/>
      <c r="AA55" s="21">
        <v>1</v>
      </c>
    </row>
    <row r="56" spans="1:27" ht="12.75" customHeight="1" x14ac:dyDescent="0.25">
      <c r="A56" s="16">
        <f t="shared" si="9"/>
        <v>53</v>
      </c>
      <c r="B56" s="17">
        <v>10092546165</v>
      </c>
      <c r="C56" s="10" t="str">
        <f>IF(B56&lt;&gt;"",IF(ISERROR(VLOOKUP(B56,baza!A:C,2,FALSE)),"",VLOOKUP(B56,baza!A:C,2,FALSE)),"")</f>
        <v>MAJCHROWSKI Jakub</v>
      </c>
      <c r="D56" s="23" t="str">
        <f>IF(B56&lt;&gt;"",IF(ISERROR(VLOOKUP(B56,baza!A:C,3,FALSE)),"",VLOOKUP(B56,baza!A:C,3,FALSE)),"")</f>
        <v>SZCZECIŃSKI KLUB KOLARSKI - SZKÓŁKA KOLARSKA W SZCZECINIE PRZY SKK</v>
      </c>
      <c r="E56" s="19" t="str">
        <f t="shared" si="10"/>
        <v/>
      </c>
      <c r="F56" s="19" t="str">
        <f t="shared" si="11"/>
        <v/>
      </c>
      <c r="G56" s="19" t="str">
        <f t="shared" si="12"/>
        <v/>
      </c>
      <c r="H56" s="19">
        <f t="shared" si="13"/>
        <v>15</v>
      </c>
      <c r="I56" s="19" t="str">
        <f t="shared" si="14"/>
        <v/>
      </c>
      <c r="J56" s="19" t="str">
        <f t="shared" si="15"/>
        <v/>
      </c>
      <c r="K56" s="19" t="str">
        <f t="shared" si="16"/>
        <v/>
      </c>
      <c r="L56" s="19">
        <f t="shared" si="17"/>
        <v>15</v>
      </c>
      <c r="N56" s="20"/>
      <c r="O56" s="21">
        <v>1</v>
      </c>
      <c r="P56" s="20">
        <v>212168</v>
      </c>
      <c r="Q56" s="21">
        <v>1</v>
      </c>
      <c r="R56" s="20">
        <v>10106726555</v>
      </c>
      <c r="S56" s="21">
        <v>1</v>
      </c>
      <c r="T56" s="20">
        <v>10091562526</v>
      </c>
      <c r="U56" s="21">
        <v>1</v>
      </c>
      <c r="V56" s="20"/>
      <c r="W56" s="21">
        <v>1</v>
      </c>
      <c r="X56" s="20"/>
      <c r="Y56" s="21">
        <v>1</v>
      </c>
      <c r="Z56" s="20"/>
      <c r="AA56" s="21">
        <v>1</v>
      </c>
    </row>
    <row r="57" spans="1:27" ht="12.75" customHeight="1" x14ac:dyDescent="0.25">
      <c r="A57" s="16">
        <f t="shared" si="9"/>
        <v>54</v>
      </c>
      <c r="B57" s="33">
        <v>10097582182</v>
      </c>
      <c r="C57" s="10" t="str">
        <f>IF(B57&lt;&gt;"",IF(ISERROR(VLOOKUP(B57,baza!A:C,2,FALSE)),"",VLOOKUP(B57,baza!A:C,2,FALSE)),"")</f>
        <v>KRYL Karol</v>
      </c>
      <c r="D57" s="23" t="str">
        <f>IF(B57&lt;&gt;"",IF(ISERROR(VLOOKUP(B57,baza!A:C,3,FALSE)),"",VLOOKUP(B57,baza!A:C,3,FALSE)),"")</f>
        <v>ADASTRA CYCLING TEAM</v>
      </c>
      <c r="E57" s="19" t="str">
        <f t="shared" si="10"/>
        <v/>
      </c>
      <c r="F57" s="19" t="str">
        <f t="shared" si="11"/>
        <v/>
      </c>
      <c r="G57" s="19">
        <f t="shared" si="12"/>
        <v>14</v>
      </c>
      <c r="H57" s="19" t="str">
        <f t="shared" si="13"/>
        <v/>
      </c>
      <c r="I57" s="19" t="str">
        <f t="shared" si="14"/>
        <v/>
      </c>
      <c r="J57" s="19" t="str">
        <f t="shared" si="15"/>
        <v/>
      </c>
      <c r="K57" s="19" t="str">
        <f t="shared" si="16"/>
        <v/>
      </c>
      <c r="L57" s="19">
        <f t="shared" si="17"/>
        <v>14</v>
      </c>
      <c r="N57" s="20"/>
      <c r="O57" s="21">
        <v>1</v>
      </c>
      <c r="P57" s="20"/>
      <c r="Q57" s="21">
        <v>1</v>
      </c>
      <c r="R57" s="20">
        <v>10077947564</v>
      </c>
      <c r="S57" s="21">
        <v>1</v>
      </c>
      <c r="T57" s="20">
        <v>10081629322</v>
      </c>
      <c r="U57" s="21">
        <v>1</v>
      </c>
      <c r="V57" s="20"/>
      <c r="W57" s="21">
        <v>1</v>
      </c>
      <c r="X57" s="20"/>
      <c r="Y57" s="21">
        <v>1</v>
      </c>
      <c r="Z57" s="20"/>
      <c r="AA57" s="21">
        <v>1</v>
      </c>
    </row>
    <row r="58" spans="1:27" ht="12.75" customHeight="1" x14ac:dyDescent="0.25">
      <c r="A58" s="16">
        <f t="shared" si="9"/>
        <v>55</v>
      </c>
      <c r="B58" s="33">
        <v>10092365000</v>
      </c>
      <c r="C58" s="10" t="str">
        <f>IF(B58&lt;&gt;"",IF(ISERROR(VLOOKUP(B58,baza!A:C,2,FALSE)),"",VLOOKUP(B58,baza!A:C,2,FALSE)),"")</f>
        <v>SYKORA Vaclav</v>
      </c>
      <c r="D58" s="23" t="str">
        <f>IF(B58&lt;&gt;"",IF(ISERROR(VLOOKUP(B58,baza!A:C,3,FALSE)),"",VLOOKUP(B58,baza!A:C,3,FALSE)),"")</f>
        <v>HEAD PRO TEAM</v>
      </c>
      <c r="E58" s="19" t="str">
        <f t="shared" si="10"/>
        <v/>
      </c>
      <c r="F58" s="19" t="str">
        <f t="shared" si="11"/>
        <v/>
      </c>
      <c r="G58" s="19">
        <f t="shared" si="12"/>
        <v>13</v>
      </c>
      <c r="H58" s="19" t="str">
        <f t="shared" si="13"/>
        <v/>
      </c>
      <c r="I58" s="19" t="str">
        <f t="shared" si="14"/>
        <v/>
      </c>
      <c r="J58" s="19" t="str">
        <f t="shared" si="15"/>
        <v/>
      </c>
      <c r="K58" s="19" t="str">
        <f t="shared" si="16"/>
        <v/>
      </c>
      <c r="L58" s="19">
        <f t="shared" si="17"/>
        <v>13</v>
      </c>
      <c r="N58" s="20"/>
      <c r="O58" s="21">
        <v>1</v>
      </c>
      <c r="P58" s="20"/>
      <c r="Q58" s="21">
        <v>1</v>
      </c>
      <c r="R58" s="20">
        <v>10081651247</v>
      </c>
      <c r="S58" s="21">
        <v>1</v>
      </c>
      <c r="T58" s="20">
        <v>10091551513</v>
      </c>
      <c r="U58" s="21">
        <v>1</v>
      </c>
      <c r="V58" s="20"/>
      <c r="W58" s="21">
        <v>1</v>
      </c>
      <c r="X58" s="20"/>
      <c r="Y58" s="21">
        <v>1</v>
      </c>
      <c r="Z58" s="20"/>
      <c r="AA58" s="21">
        <v>1</v>
      </c>
    </row>
    <row r="59" spans="1:27" ht="12.75" customHeight="1" x14ac:dyDescent="0.25">
      <c r="A59" s="16">
        <f t="shared" si="9"/>
        <v>56</v>
      </c>
      <c r="B59" s="33">
        <v>10079020830</v>
      </c>
      <c r="C59" s="10" t="str">
        <f>IF(B59&lt;&gt;"",IF(ISERROR(VLOOKUP(B59,baza!A:C,2,FALSE)),"",VLOOKUP(B59,baza!A:C,2,FALSE)),"")</f>
        <v>RUTKA Mikołaj</v>
      </c>
      <c r="D59" s="23" t="str">
        <f>IF(B59&lt;&gt;"",IF(ISERROR(VLOOKUP(B59,baza!A:C,3,FALSE)),"",VLOOKUP(B59,baza!A:C,3,FALSE)),"")</f>
        <v>UKS GRUPA KOLARSKA "FOUR BIKE"</v>
      </c>
      <c r="E59" s="19">
        <f t="shared" si="10"/>
        <v>10</v>
      </c>
      <c r="F59" s="19">
        <f t="shared" si="11"/>
        <v>1</v>
      </c>
      <c r="G59" s="19">
        <f t="shared" si="12"/>
        <v>1</v>
      </c>
      <c r="H59" s="19">
        <f t="shared" si="13"/>
        <v>1</v>
      </c>
      <c r="I59" s="19" t="str">
        <f t="shared" si="14"/>
        <v/>
      </c>
      <c r="J59" s="19" t="str">
        <f t="shared" si="15"/>
        <v/>
      </c>
      <c r="K59" s="19" t="str">
        <f t="shared" si="16"/>
        <v/>
      </c>
      <c r="L59" s="19">
        <f t="shared" si="17"/>
        <v>13</v>
      </c>
      <c r="N59" s="20"/>
      <c r="O59" s="21">
        <v>1</v>
      </c>
      <c r="P59" s="20"/>
      <c r="Q59" s="21">
        <v>1</v>
      </c>
      <c r="R59" s="20">
        <v>10116060985</v>
      </c>
      <c r="S59" s="21">
        <v>1</v>
      </c>
      <c r="T59" s="20">
        <v>10094524258</v>
      </c>
      <c r="U59" s="21">
        <v>1</v>
      </c>
      <c r="V59" s="20"/>
      <c r="W59" s="21">
        <v>1</v>
      </c>
      <c r="X59" s="20"/>
      <c r="Y59" s="21">
        <v>1</v>
      </c>
      <c r="Z59" s="20"/>
      <c r="AA59" s="21">
        <v>1</v>
      </c>
    </row>
    <row r="60" spans="1:27" ht="12.75" customHeight="1" x14ac:dyDescent="0.25">
      <c r="A60" s="16">
        <f t="shared" si="9"/>
        <v>57</v>
      </c>
      <c r="B60" s="33">
        <v>10108475282</v>
      </c>
      <c r="C60" s="10" t="str">
        <f>IF(B60&lt;&gt;"",IF(ISERROR(VLOOKUP(B60,baza!A:C,2,FALSE)),"",VLOOKUP(B60,baza!A:C,2,FALSE)),"")</f>
        <v>CIMASZEWSKI Oskar</v>
      </c>
      <c r="D60" s="23" t="str">
        <f>IF(B60&lt;&gt;"",IF(ISERROR(VLOOKUP(B60,baza!A:C,3,FALSE)),"",VLOOKUP(B60,baza!A:C,3,FALSE)),"")</f>
        <v>UKS "WYGODA" BIAŁYSTOK</v>
      </c>
      <c r="E60" s="19" t="str">
        <f t="shared" si="10"/>
        <v/>
      </c>
      <c r="F60" s="19">
        <f t="shared" si="11"/>
        <v>12</v>
      </c>
      <c r="G60" s="19" t="str">
        <f t="shared" si="12"/>
        <v/>
      </c>
      <c r="H60" s="19" t="str">
        <f t="shared" si="13"/>
        <v/>
      </c>
      <c r="I60" s="19" t="str">
        <f t="shared" si="14"/>
        <v/>
      </c>
      <c r="J60" s="19" t="str">
        <f t="shared" si="15"/>
        <v/>
      </c>
      <c r="K60" s="19" t="str">
        <f t="shared" si="16"/>
        <v/>
      </c>
      <c r="L60" s="19">
        <f t="shared" si="17"/>
        <v>12</v>
      </c>
      <c r="N60" s="20"/>
      <c r="O60" s="21">
        <v>1</v>
      </c>
      <c r="P60" s="20"/>
      <c r="Q60" s="21">
        <v>1</v>
      </c>
      <c r="R60" s="20">
        <v>10094524258</v>
      </c>
      <c r="S60" s="21">
        <v>1</v>
      </c>
      <c r="T60" s="20">
        <v>10088927358</v>
      </c>
      <c r="U60" s="21">
        <v>1</v>
      </c>
      <c r="V60" s="20"/>
      <c r="W60" s="21">
        <v>1</v>
      </c>
      <c r="X60" s="20"/>
      <c r="Y60" s="21">
        <v>1</v>
      </c>
      <c r="Z60" s="20"/>
      <c r="AA60" s="21">
        <v>1</v>
      </c>
    </row>
    <row r="61" spans="1:27" ht="12.75" customHeight="1" x14ac:dyDescent="0.25">
      <c r="A61" s="16">
        <f t="shared" si="9"/>
        <v>58</v>
      </c>
      <c r="B61" s="17">
        <v>10092364794</v>
      </c>
      <c r="C61" s="10" t="str">
        <f>IF(B61&lt;&gt;"",IF(ISERROR(VLOOKUP(B61,baza!A:C,2,FALSE)),"",VLOOKUP(B61,baza!A:C,2,FALSE)),"")</f>
        <v>DVORAK Sebastian</v>
      </c>
      <c r="D61" s="23" t="str">
        <f>IF(B61&lt;&gt;"",IF(ISERROR(VLOOKUP(B61,baza!A:C,3,FALSE)),"",VLOOKUP(B61,baza!A:C,3,FALSE)),"")</f>
        <v>HEAD PRO TEAM</v>
      </c>
      <c r="E61" s="19" t="str">
        <f t="shared" si="10"/>
        <v/>
      </c>
      <c r="F61" s="19" t="str">
        <f t="shared" si="11"/>
        <v/>
      </c>
      <c r="G61" s="19">
        <f t="shared" si="12"/>
        <v>12</v>
      </c>
      <c r="H61" s="19" t="str">
        <f t="shared" si="13"/>
        <v/>
      </c>
      <c r="I61" s="19" t="str">
        <f t="shared" si="14"/>
        <v/>
      </c>
      <c r="J61" s="19" t="str">
        <f t="shared" si="15"/>
        <v/>
      </c>
      <c r="K61" s="19" t="str">
        <f t="shared" si="16"/>
        <v/>
      </c>
      <c r="L61" s="19">
        <f t="shared" si="17"/>
        <v>12</v>
      </c>
      <c r="N61" s="20"/>
      <c r="O61" s="21">
        <v>1</v>
      </c>
      <c r="P61" s="20"/>
      <c r="Q61" s="21">
        <v>1</v>
      </c>
      <c r="R61" s="20">
        <v>10113603047</v>
      </c>
      <c r="S61" s="21">
        <v>1</v>
      </c>
      <c r="T61" s="20"/>
      <c r="U61" s="21">
        <v>1</v>
      </c>
      <c r="V61" s="20"/>
      <c r="W61" s="21">
        <v>1</v>
      </c>
      <c r="X61" s="20"/>
      <c r="Y61" s="21">
        <v>1</v>
      </c>
      <c r="Z61" s="20"/>
      <c r="AA61" s="21">
        <v>1</v>
      </c>
    </row>
    <row r="62" spans="1:27" ht="12.75" customHeight="1" x14ac:dyDescent="0.25">
      <c r="A62" s="16">
        <f t="shared" si="9"/>
        <v>59</v>
      </c>
      <c r="B62" s="33">
        <v>10112768948</v>
      </c>
      <c r="C62" s="10" t="str">
        <f>IF(B62&lt;&gt;"",IF(ISERROR(VLOOKUP(B62,baza!A:C,2,FALSE)),"",VLOOKUP(B62,baza!A:C,2,FALSE)),"")</f>
        <v>WIELGUS Robert</v>
      </c>
      <c r="D62" s="23" t="str">
        <f>IF(B62&lt;&gt;"",IF(ISERROR(VLOOKUP(B62,baza!A:C,3,FALSE)),"",VLOOKUP(B62,baza!A:C,3,FALSE)),"")</f>
        <v>UKS SOKÓŁ KĘTY</v>
      </c>
      <c r="E62" s="19">
        <f t="shared" si="10"/>
        <v>9</v>
      </c>
      <c r="F62" s="19">
        <f t="shared" si="11"/>
        <v>1</v>
      </c>
      <c r="G62" s="19">
        <f t="shared" si="12"/>
        <v>1</v>
      </c>
      <c r="H62" s="19">
        <f t="shared" si="13"/>
        <v>1</v>
      </c>
      <c r="I62" s="19" t="str">
        <f t="shared" si="14"/>
        <v/>
      </c>
      <c r="J62" s="19" t="str">
        <f t="shared" si="15"/>
        <v/>
      </c>
      <c r="K62" s="19" t="str">
        <f t="shared" si="16"/>
        <v/>
      </c>
      <c r="L62" s="19">
        <f t="shared" si="17"/>
        <v>12</v>
      </c>
      <c r="N62" s="20"/>
      <c r="O62" s="21">
        <v>1</v>
      </c>
      <c r="P62" s="20"/>
      <c r="Q62" s="21">
        <v>1</v>
      </c>
      <c r="R62" s="20">
        <v>10112768847</v>
      </c>
      <c r="S62" s="21">
        <v>1</v>
      </c>
      <c r="T62" s="20"/>
      <c r="U62" s="21">
        <v>1</v>
      </c>
      <c r="V62" s="20"/>
      <c r="W62" s="21">
        <v>1</v>
      </c>
      <c r="X62" s="20"/>
      <c r="Y62" s="21">
        <v>1</v>
      </c>
      <c r="Z62" s="20"/>
      <c r="AA62" s="21">
        <v>1</v>
      </c>
    </row>
    <row r="63" spans="1:27" ht="12.75" customHeight="1" x14ac:dyDescent="0.25">
      <c r="A63" s="16">
        <f t="shared" si="9"/>
        <v>60</v>
      </c>
      <c r="B63" s="33">
        <v>10108111029</v>
      </c>
      <c r="C63" s="10" t="str">
        <f>IF(B63&lt;&gt;"",IF(ISERROR(VLOOKUP(B63,baza!A:C,2,FALSE)),"",VLOOKUP(B63,baza!A:C,2,FALSE)),"")</f>
        <v>BŁASZCZYK Michał</v>
      </c>
      <c r="D63" s="23" t="str">
        <f>IF(B63&lt;&gt;"",IF(ISERROR(VLOOKUP(B63,baza!A:C,3,FALSE)),"",VLOOKUP(B63,baza!A:C,3,FALSE)),"")</f>
        <v>WARSZAWSKI KLUB KOLARSKI</v>
      </c>
      <c r="E63" s="19">
        <f t="shared" si="10"/>
        <v>1</v>
      </c>
      <c r="F63" s="19">
        <f t="shared" si="11"/>
        <v>10</v>
      </c>
      <c r="G63" s="19" t="str">
        <f t="shared" si="12"/>
        <v/>
      </c>
      <c r="H63" s="19" t="str">
        <f t="shared" si="13"/>
        <v/>
      </c>
      <c r="I63" s="19" t="str">
        <f t="shared" si="14"/>
        <v/>
      </c>
      <c r="J63" s="19" t="str">
        <f t="shared" si="15"/>
        <v/>
      </c>
      <c r="K63" s="19" t="str">
        <f t="shared" si="16"/>
        <v/>
      </c>
      <c r="L63" s="19">
        <f t="shared" si="17"/>
        <v>11</v>
      </c>
      <c r="N63" s="20"/>
      <c r="O63" s="21">
        <v>1</v>
      </c>
      <c r="P63" s="20"/>
      <c r="Q63" s="21">
        <v>1</v>
      </c>
      <c r="R63" s="20">
        <v>10113602845</v>
      </c>
      <c r="S63" s="21">
        <v>1</v>
      </c>
      <c r="T63" s="20"/>
      <c r="U63" s="21">
        <v>1</v>
      </c>
      <c r="V63" s="20"/>
      <c r="W63" s="21">
        <v>1</v>
      </c>
      <c r="X63" s="20"/>
      <c r="Y63" s="21">
        <v>1</v>
      </c>
      <c r="Z63" s="20"/>
      <c r="AA63" s="21">
        <v>1</v>
      </c>
    </row>
    <row r="64" spans="1:27" ht="12.75" customHeight="1" x14ac:dyDescent="0.25">
      <c r="A64" s="16">
        <f t="shared" si="9"/>
        <v>61</v>
      </c>
      <c r="B64" s="33">
        <v>10105914381</v>
      </c>
      <c r="C64" s="10" t="str">
        <f>IF(B64&lt;&gt;"",IF(ISERROR(VLOOKUP(B64,baza!A:C,2,FALSE)),"",VLOOKUP(B64,baza!A:C,2,FALSE)),"")</f>
        <v>MILEWSKI Damian</v>
      </c>
      <c r="D64" s="23" t="str">
        <f>IF(B64&lt;&gt;"",IF(ISERROR(VLOOKUP(B64,baza!A:C,3,FALSE)),"",VLOOKUP(B64,baza!A:C,3,FALSE)),"")</f>
        <v>BELTA TEAM GDAŃSK</v>
      </c>
      <c r="E64" s="19" t="str">
        <f t="shared" si="10"/>
        <v/>
      </c>
      <c r="F64" s="19">
        <f t="shared" si="11"/>
        <v>11</v>
      </c>
      <c r="G64" s="19" t="str">
        <f t="shared" si="12"/>
        <v/>
      </c>
      <c r="H64" s="19" t="str">
        <f t="shared" si="13"/>
        <v/>
      </c>
      <c r="I64" s="19" t="str">
        <f t="shared" si="14"/>
        <v/>
      </c>
      <c r="J64" s="19" t="str">
        <f t="shared" si="15"/>
        <v/>
      </c>
      <c r="K64" s="19" t="str">
        <f t="shared" si="16"/>
        <v/>
      </c>
      <c r="L64" s="19">
        <f t="shared" si="17"/>
        <v>11</v>
      </c>
      <c r="N64" s="20"/>
      <c r="O64" s="21">
        <v>1</v>
      </c>
      <c r="P64" s="20"/>
      <c r="Q64" s="21">
        <v>1</v>
      </c>
      <c r="R64" s="20">
        <v>10088523594</v>
      </c>
      <c r="S64" s="21">
        <v>1</v>
      </c>
      <c r="T64" s="20"/>
      <c r="U64" s="21">
        <v>1</v>
      </c>
      <c r="V64" s="20"/>
      <c r="W64" s="21">
        <v>1</v>
      </c>
      <c r="X64" s="20"/>
      <c r="Y64" s="21">
        <v>1</v>
      </c>
      <c r="Z64" s="20"/>
      <c r="AA64" s="21">
        <v>1</v>
      </c>
    </row>
    <row r="65" spans="1:27" ht="12.75" customHeight="1" x14ac:dyDescent="0.25">
      <c r="A65" s="16">
        <f t="shared" si="9"/>
        <v>62</v>
      </c>
      <c r="B65" s="17">
        <v>10094204259</v>
      </c>
      <c r="C65" s="10" t="str">
        <f>IF(B65&lt;&gt;"",IF(ISERROR(VLOOKUP(B65,baza!A:C,2,FALSE)),"",VLOOKUP(B65,baza!A:C,2,FALSE)),"")</f>
        <v>GASEK Bernard</v>
      </c>
      <c r="D65" s="23" t="str">
        <f>IF(B65&lt;&gt;"",IF(ISERROR(VLOOKUP(B65,baza!A:C,3,FALSE)),"",VLOOKUP(B65,baza!A:C,3,FALSE)),"")</f>
        <v>WARSZAWSKI KLUB KOLARSKI</v>
      </c>
      <c r="E65" s="19">
        <f t="shared" si="10"/>
        <v>8</v>
      </c>
      <c r="F65" s="19">
        <f t="shared" si="11"/>
        <v>1</v>
      </c>
      <c r="G65" s="19" t="str">
        <f t="shared" si="12"/>
        <v/>
      </c>
      <c r="H65" s="19">
        <f t="shared" si="13"/>
        <v>1</v>
      </c>
      <c r="I65" s="19" t="str">
        <f t="shared" si="14"/>
        <v/>
      </c>
      <c r="J65" s="19" t="str">
        <f t="shared" si="15"/>
        <v/>
      </c>
      <c r="K65" s="19" t="str">
        <f t="shared" si="16"/>
        <v/>
      </c>
      <c r="L65" s="19">
        <f t="shared" si="17"/>
        <v>10</v>
      </c>
      <c r="N65" s="20"/>
      <c r="O65" s="21">
        <v>1</v>
      </c>
      <c r="P65" s="20"/>
      <c r="Q65" s="21">
        <v>1</v>
      </c>
      <c r="R65" s="20">
        <v>10111240893</v>
      </c>
      <c r="S65" s="21">
        <v>1</v>
      </c>
      <c r="T65" s="20"/>
      <c r="U65" s="21">
        <v>1</v>
      </c>
      <c r="V65" s="20"/>
      <c r="W65" s="21">
        <v>1</v>
      </c>
      <c r="X65" s="20"/>
      <c r="Y65" s="21">
        <v>1</v>
      </c>
      <c r="Z65" s="20"/>
      <c r="AA65" s="21">
        <v>1</v>
      </c>
    </row>
    <row r="66" spans="1:27" ht="12.75" customHeight="1" x14ac:dyDescent="0.25">
      <c r="A66" s="16">
        <f t="shared" si="9"/>
        <v>63</v>
      </c>
      <c r="B66" s="33">
        <v>10100355978</v>
      </c>
      <c r="C66" s="10" t="str">
        <f>IF(B66&lt;&gt;"",IF(ISERROR(VLOOKUP(B66,baza!A:C,2,FALSE)),"",VLOOKUP(B66,baza!A:C,2,FALSE)),"")</f>
        <v>OKRĄGŁY Patryk</v>
      </c>
      <c r="D66" s="23" t="str">
        <f>IF(B66&lt;&gt;"",IF(ISERROR(VLOOKUP(B66,baza!A:C,3,FALSE)),"",VLOOKUP(B66,baza!A:C,3,FALSE)),"")</f>
        <v>MSR MRĄGOWO</v>
      </c>
      <c r="E66" s="19">
        <f t="shared" si="10"/>
        <v>6</v>
      </c>
      <c r="F66" s="19">
        <f t="shared" si="11"/>
        <v>2</v>
      </c>
      <c r="G66" s="19">
        <f t="shared" si="12"/>
        <v>1</v>
      </c>
      <c r="H66" s="19">
        <f t="shared" si="13"/>
        <v>1</v>
      </c>
      <c r="I66" s="19" t="str">
        <f t="shared" si="14"/>
        <v/>
      </c>
      <c r="J66" s="19" t="str">
        <f t="shared" si="15"/>
        <v/>
      </c>
      <c r="K66" s="19" t="str">
        <f t="shared" si="16"/>
        <v/>
      </c>
      <c r="L66" s="19">
        <f t="shared" si="17"/>
        <v>10</v>
      </c>
      <c r="N66" s="20"/>
      <c r="O66" s="21">
        <v>1</v>
      </c>
      <c r="P66" s="20"/>
      <c r="Q66" s="21">
        <v>1</v>
      </c>
      <c r="R66" s="20">
        <v>10088524406</v>
      </c>
      <c r="S66" s="21">
        <v>1</v>
      </c>
      <c r="T66" s="20"/>
      <c r="U66" s="21">
        <v>1</v>
      </c>
      <c r="V66" s="20"/>
      <c r="W66" s="21">
        <v>1</v>
      </c>
      <c r="X66" s="20"/>
      <c r="Y66" s="21">
        <v>1</v>
      </c>
      <c r="Z66" s="20"/>
      <c r="AA66" s="21">
        <v>1</v>
      </c>
    </row>
    <row r="67" spans="1:27" ht="12.75" customHeight="1" x14ac:dyDescent="0.25">
      <c r="A67" s="16">
        <f t="shared" si="9"/>
        <v>64</v>
      </c>
      <c r="B67" s="22">
        <v>10115421290</v>
      </c>
      <c r="C67" s="10" t="str">
        <f>IF(B67&lt;&gt;"",IF(ISERROR(VLOOKUP(B67,baza!A:C,2,FALSE)),"",VLOOKUP(B67,baza!A:C,2,FALSE)),"")</f>
        <v>GAŁAT Kacper</v>
      </c>
      <c r="D67" s="23" t="str">
        <f>IF(B67&lt;&gt;"",IF(ISERROR(VLOOKUP(B67,baza!A:C,3,FALSE)),"",VLOOKUP(B67,baza!A:C,3,FALSE)),"")</f>
        <v>NIEZRZESZONY</v>
      </c>
      <c r="E67" s="19" t="str">
        <f t="shared" si="10"/>
        <v/>
      </c>
      <c r="F67" s="19" t="str">
        <f t="shared" si="11"/>
        <v/>
      </c>
      <c r="G67" s="19" t="str">
        <f t="shared" si="12"/>
        <v/>
      </c>
      <c r="H67" s="19">
        <f t="shared" si="13"/>
        <v>10</v>
      </c>
      <c r="I67" s="19" t="str">
        <f t="shared" si="14"/>
        <v/>
      </c>
      <c r="J67" s="19" t="str">
        <f t="shared" si="15"/>
        <v/>
      </c>
      <c r="K67" s="19" t="str">
        <f t="shared" si="16"/>
        <v/>
      </c>
      <c r="L67" s="19">
        <f t="shared" si="17"/>
        <v>10</v>
      </c>
      <c r="N67" s="20"/>
      <c r="O67" s="21">
        <v>1</v>
      </c>
      <c r="P67" s="20"/>
      <c r="Q67" s="21">
        <v>1</v>
      </c>
      <c r="R67" s="20">
        <v>10106934396</v>
      </c>
      <c r="S67" s="21">
        <v>1</v>
      </c>
      <c r="T67" s="20"/>
      <c r="U67" s="21">
        <v>1</v>
      </c>
      <c r="V67" s="20"/>
      <c r="W67" s="21">
        <v>1</v>
      </c>
      <c r="X67" s="20"/>
      <c r="Y67" s="21">
        <v>1</v>
      </c>
      <c r="Z67" s="20"/>
      <c r="AA67" s="21">
        <v>1</v>
      </c>
    </row>
    <row r="68" spans="1:27" ht="12.75" customHeight="1" x14ac:dyDescent="0.25">
      <c r="A68" s="16">
        <f t="shared" si="9"/>
        <v>65</v>
      </c>
      <c r="B68" s="33">
        <v>10108430523</v>
      </c>
      <c r="C68" s="10" t="str">
        <f>IF(B68&lt;&gt;"",IF(ISERROR(VLOOKUP(B68,baza!A:C,2,FALSE)),"",VLOOKUP(B68,baza!A:C,2,FALSE)),"")</f>
        <v>PANASEWICZ Grzegorz</v>
      </c>
      <c r="D68" s="23" t="str">
        <f>IF(B68&lt;&gt;"",IF(ISERROR(VLOOKUP(B68,baza!A:C,3,FALSE)),"",VLOOKUP(B68,baza!A:C,3,FALSE)),"")</f>
        <v>UKS "WYGODA" BIAŁYSTOK</v>
      </c>
      <c r="E68" s="19" t="str">
        <f t="shared" ref="E68:E99" si="18">IF(ISERROR(VLOOKUP(B68,N:O,2,FALSE)),"",VLOOKUP(B68,N:O,2,FALSE))</f>
        <v/>
      </c>
      <c r="F68" s="19">
        <f t="shared" ref="F68:F99" si="19">IF(ISERROR(VLOOKUP(B68,P:Q,2,FALSE)),"",VLOOKUP(B68,P:Q,2,FALSE))</f>
        <v>9</v>
      </c>
      <c r="G68" s="19" t="str">
        <f t="shared" ref="G68:G99" si="20">IF(ISERROR(VLOOKUP(B68,R:S,2,FALSE)),"",VLOOKUP(B68,R:S,2,FALSE))</f>
        <v/>
      </c>
      <c r="H68" s="19" t="str">
        <f t="shared" ref="H68:H99" si="21">IF(ISERROR(VLOOKUP(B68,T:U,2,FALSE)),"",VLOOKUP(B68,T:U,2,FALSE))</f>
        <v/>
      </c>
      <c r="I68" s="19" t="str">
        <f t="shared" ref="I68:I99" si="22">IF(ISERROR(VLOOKUP(B68,V:W,2,FALSE)),"",VLOOKUP(B68,V:W,2,FALSE))</f>
        <v/>
      </c>
      <c r="J68" s="19" t="str">
        <f t="shared" ref="J68:J99" si="23">IF(ISERROR(VLOOKUP(B68,X:Y,2,FALSE)),"",VLOOKUP(B68,X:Y,2,FALSE))</f>
        <v/>
      </c>
      <c r="K68" s="19" t="str">
        <f t="shared" ref="K68:K99" si="24">IF(ISERROR(VLOOKUP(B68,Z:AA,2,FALSE)),"",VLOOKUP(B68,Z:AA,2,FALSE))</f>
        <v/>
      </c>
      <c r="L68" s="19">
        <f t="shared" ref="L68:L99" si="25">IF(B68&lt;&gt;"",SUM(IF(ISERROR(LARGE(E68:K68,1)),0,LARGE(E68:K68,1)),IF(ISERROR(LARGE(E68:K68,2)),0,LARGE(E68:K68,2)),IF(ISERROR(LARGE(E68:K68,3)),0,LARGE(E68:K68,3)),IF(ISERROR(LARGE(E68:K68,4)),0,LARGE(E68:K68,4))),"")</f>
        <v>9</v>
      </c>
      <c r="N68" s="20"/>
      <c r="O68" s="21">
        <v>1</v>
      </c>
      <c r="P68" s="20"/>
      <c r="Q68" s="21">
        <v>1</v>
      </c>
      <c r="R68" s="20">
        <v>10091562526</v>
      </c>
      <c r="S68" s="21">
        <v>1</v>
      </c>
      <c r="T68" s="20"/>
      <c r="U68" s="21">
        <v>1</v>
      </c>
      <c r="V68" s="20"/>
      <c r="W68" s="21">
        <v>1</v>
      </c>
      <c r="X68" s="20"/>
      <c r="Y68" s="21">
        <v>1</v>
      </c>
      <c r="Z68" s="20"/>
      <c r="AA68" s="21">
        <v>1</v>
      </c>
    </row>
    <row r="69" spans="1:27" ht="12.75" customHeight="1" x14ac:dyDescent="0.25">
      <c r="A69" s="16">
        <f t="shared" ref="A69:A132" si="26">IF(AND(B69&lt;&gt;"",L69&gt;0),ROW()-3,"")</f>
        <v>66</v>
      </c>
      <c r="B69" s="22">
        <v>10088926651</v>
      </c>
      <c r="C69" s="10" t="str">
        <f>IF(B69&lt;&gt;"",IF(ISERROR(VLOOKUP(B69,baza!A:C,2,FALSE)),"",VLOOKUP(B69,baza!A:C,2,FALSE)),"")</f>
        <v>KIEŁBASKA Natan</v>
      </c>
      <c r="D69" s="23" t="str">
        <f>IF(B69&lt;&gt;"",IF(ISERROR(VLOOKUP(B69,baza!A:C,3,FALSE)),"",VLOOKUP(B69,baza!A:C,3,FALSE)),"")</f>
        <v>UKS CENTRUM NOWA RUDA</v>
      </c>
      <c r="E69" s="19" t="str">
        <f t="shared" si="18"/>
        <v/>
      </c>
      <c r="F69" s="19" t="str">
        <f t="shared" si="19"/>
        <v/>
      </c>
      <c r="G69" s="19" t="str">
        <f t="shared" si="20"/>
        <v/>
      </c>
      <c r="H69" s="19">
        <f t="shared" si="21"/>
        <v>9</v>
      </c>
      <c r="I69" s="19" t="str">
        <f t="shared" si="22"/>
        <v/>
      </c>
      <c r="J69" s="19" t="str">
        <f t="shared" si="23"/>
        <v/>
      </c>
      <c r="K69" s="19" t="str">
        <f t="shared" si="24"/>
        <v/>
      </c>
      <c r="L69" s="19">
        <f t="shared" si="25"/>
        <v>9</v>
      </c>
      <c r="N69" s="20"/>
      <c r="O69" s="21">
        <v>1</v>
      </c>
      <c r="P69" s="20"/>
      <c r="Q69" s="21">
        <v>1</v>
      </c>
      <c r="R69" s="20">
        <v>10112768544</v>
      </c>
      <c r="S69" s="21">
        <v>1</v>
      </c>
      <c r="T69" s="20"/>
      <c r="U69" s="21">
        <v>1</v>
      </c>
      <c r="V69" s="20"/>
      <c r="W69" s="21">
        <v>1</v>
      </c>
      <c r="X69" s="20"/>
      <c r="Y69" s="21">
        <v>1</v>
      </c>
      <c r="Z69" s="20"/>
      <c r="AA69" s="21">
        <v>1</v>
      </c>
    </row>
    <row r="70" spans="1:27" ht="12.75" customHeight="1" x14ac:dyDescent="0.25">
      <c r="A70" s="16">
        <f t="shared" si="26"/>
        <v>67</v>
      </c>
      <c r="B70" s="22">
        <v>10106017243</v>
      </c>
      <c r="C70" s="10" t="str">
        <f>IF(B70&lt;&gt;"",IF(ISERROR(VLOOKUP(B70,baza!A:C,2,FALSE)),"",VLOOKUP(B70,baza!A:C,2,FALSE)),"")</f>
        <v>NOSEK Adrian</v>
      </c>
      <c r="D70" s="23" t="str">
        <f>IF(B70&lt;&gt;"",IF(ISERROR(VLOOKUP(B70,baza!A:C,3,FALSE)),"",VLOOKUP(B70,baza!A:C,3,FALSE)),"")</f>
        <v>GLKK VICTORIA GŁUCHOŁAZY</v>
      </c>
      <c r="E70" s="19" t="str">
        <f t="shared" si="18"/>
        <v/>
      </c>
      <c r="F70" s="19" t="str">
        <f t="shared" si="19"/>
        <v/>
      </c>
      <c r="G70" s="19" t="str">
        <f t="shared" si="20"/>
        <v/>
      </c>
      <c r="H70" s="19">
        <f t="shared" si="21"/>
        <v>8</v>
      </c>
      <c r="I70" s="19" t="str">
        <f t="shared" si="22"/>
        <v/>
      </c>
      <c r="J70" s="19" t="str">
        <f t="shared" si="23"/>
        <v/>
      </c>
      <c r="K70" s="19" t="str">
        <f t="shared" si="24"/>
        <v/>
      </c>
      <c r="L70" s="19">
        <f t="shared" si="25"/>
        <v>8</v>
      </c>
      <c r="N70" s="20"/>
      <c r="O70" s="21">
        <v>1</v>
      </c>
      <c r="P70" s="20"/>
      <c r="Q70" s="21">
        <v>1</v>
      </c>
      <c r="R70" s="20">
        <v>10091551513</v>
      </c>
      <c r="S70" s="21">
        <v>1</v>
      </c>
      <c r="T70" s="20"/>
      <c r="U70" s="21">
        <v>1</v>
      </c>
      <c r="V70" s="20"/>
      <c r="W70" s="21">
        <v>1</v>
      </c>
      <c r="X70" s="20"/>
      <c r="Y70" s="21">
        <v>1</v>
      </c>
      <c r="Z70" s="20"/>
      <c r="AA70" s="21">
        <v>1</v>
      </c>
    </row>
    <row r="71" spans="1:27" ht="12.75" customHeight="1" x14ac:dyDescent="0.25">
      <c r="A71" s="16">
        <f t="shared" si="26"/>
        <v>68</v>
      </c>
      <c r="B71" s="33">
        <v>10107533776</v>
      </c>
      <c r="C71" s="10" t="str">
        <f>IF(B71&lt;&gt;"",IF(ISERROR(VLOOKUP(B71,baza!A:C,2,FALSE)),"",VLOOKUP(B71,baza!A:C,2,FALSE)),"")</f>
        <v>BUBLIK Frantisek</v>
      </c>
      <c r="D71" s="23" t="str">
        <f>IF(B71&lt;&gt;"",IF(ISERROR(VLOOKUP(B71,baza!A:C,3,FALSE)),"",VLOOKUP(B71,baza!A:C,3,FALSE)),"")</f>
        <v>ADASTRA CYCLING TEAM</v>
      </c>
      <c r="E71" s="19" t="str">
        <f t="shared" si="18"/>
        <v/>
      </c>
      <c r="F71" s="19" t="str">
        <f t="shared" si="19"/>
        <v/>
      </c>
      <c r="G71" s="19">
        <f t="shared" si="20"/>
        <v>7</v>
      </c>
      <c r="H71" s="19" t="str">
        <f t="shared" si="21"/>
        <v/>
      </c>
      <c r="I71" s="19" t="str">
        <f t="shared" si="22"/>
        <v/>
      </c>
      <c r="J71" s="19" t="str">
        <f t="shared" si="23"/>
        <v/>
      </c>
      <c r="K71" s="19" t="str">
        <f t="shared" si="24"/>
        <v/>
      </c>
      <c r="L71" s="19">
        <f t="shared" si="25"/>
        <v>7</v>
      </c>
      <c r="N71" s="20"/>
      <c r="O71" s="21">
        <v>1</v>
      </c>
      <c r="P71" s="20"/>
      <c r="Q71" s="21">
        <v>1</v>
      </c>
      <c r="R71" s="20"/>
      <c r="S71" s="21">
        <v>1</v>
      </c>
      <c r="T71" s="20"/>
      <c r="U71" s="21">
        <v>1</v>
      </c>
      <c r="V71" s="20"/>
      <c r="W71" s="21">
        <v>1</v>
      </c>
      <c r="X71" s="20"/>
      <c r="Y71" s="21">
        <v>1</v>
      </c>
      <c r="Z71" s="20"/>
      <c r="AA71" s="21">
        <v>1</v>
      </c>
    </row>
    <row r="72" spans="1:27" ht="12.75" customHeight="1" x14ac:dyDescent="0.25">
      <c r="A72" s="16">
        <f t="shared" si="26"/>
        <v>69</v>
      </c>
      <c r="B72" s="22">
        <v>10106015627</v>
      </c>
      <c r="C72" s="10" t="str">
        <f>IF(B72&lt;&gt;"",IF(ISERROR(VLOOKUP(B72,baza!A:C,2,FALSE)),"",VLOOKUP(B72,baza!A:C,2,FALSE)),"")</f>
        <v>COPIJA Bartosz</v>
      </c>
      <c r="D72" s="23" t="str">
        <f>IF(B72&lt;&gt;"",IF(ISERROR(VLOOKUP(B72,baza!A:C,3,FALSE)),"",VLOOKUP(B72,baza!A:C,3,FALSE)),"")</f>
        <v>GLKK VICTORIA GŁUCHOŁAZY</v>
      </c>
      <c r="E72" s="19" t="str">
        <f t="shared" si="18"/>
        <v/>
      </c>
      <c r="F72" s="19" t="str">
        <f t="shared" si="19"/>
        <v/>
      </c>
      <c r="G72" s="19" t="str">
        <f t="shared" si="20"/>
        <v/>
      </c>
      <c r="H72" s="19">
        <f t="shared" si="21"/>
        <v>7</v>
      </c>
      <c r="I72" s="19" t="str">
        <f t="shared" si="22"/>
        <v/>
      </c>
      <c r="J72" s="19" t="str">
        <f t="shared" si="23"/>
        <v/>
      </c>
      <c r="K72" s="19" t="str">
        <f t="shared" si="24"/>
        <v/>
      </c>
      <c r="L72" s="19">
        <f t="shared" si="25"/>
        <v>7</v>
      </c>
      <c r="N72" s="20"/>
      <c r="O72" s="21">
        <v>1</v>
      </c>
      <c r="P72" s="20"/>
      <c r="Q72" s="21">
        <v>1</v>
      </c>
      <c r="R72" s="20"/>
      <c r="S72" s="21">
        <v>1</v>
      </c>
      <c r="T72" s="20"/>
      <c r="U72" s="21">
        <v>1</v>
      </c>
      <c r="V72" s="20"/>
      <c r="W72" s="21">
        <v>1</v>
      </c>
      <c r="X72" s="20"/>
      <c r="Y72" s="21">
        <v>1</v>
      </c>
      <c r="Z72" s="20"/>
      <c r="AA72" s="21">
        <v>1</v>
      </c>
    </row>
    <row r="73" spans="1:27" ht="12.75" customHeight="1" x14ac:dyDescent="0.25">
      <c r="A73" s="16">
        <f t="shared" si="26"/>
        <v>70</v>
      </c>
      <c r="B73" s="33">
        <v>10116311266</v>
      </c>
      <c r="C73" s="10" t="str">
        <f>IF(B73&lt;&gt;"",IF(ISERROR(VLOOKUP(B73,baza!A:C,2,FALSE)),"",VLOOKUP(B73,baza!A:C,2,FALSE)),"")</f>
        <v>JABŁOŃSKI Mateusz</v>
      </c>
      <c r="D73" s="23" t="str">
        <f>IF(B73&lt;&gt;"",IF(ISERROR(VLOOKUP(B73,baza!A:C,3,FALSE)),"",VLOOKUP(B73,baza!A:C,3,FALSE)),"")</f>
        <v>UKS "WYGODA" BIAŁYSTOK</v>
      </c>
      <c r="E73" s="19" t="str">
        <f t="shared" si="18"/>
        <v/>
      </c>
      <c r="F73" s="19">
        <f t="shared" si="19"/>
        <v>6</v>
      </c>
      <c r="G73" s="19" t="str">
        <f t="shared" si="20"/>
        <v/>
      </c>
      <c r="H73" s="19" t="str">
        <f t="shared" si="21"/>
        <v/>
      </c>
      <c r="I73" s="19" t="str">
        <f t="shared" si="22"/>
        <v/>
      </c>
      <c r="J73" s="19" t="str">
        <f t="shared" si="23"/>
        <v/>
      </c>
      <c r="K73" s="19" t="str">
        <f t="shared" si="24"/>
        <v/>
      </c>
      <c r="L73" s="19">
        <f t="shared" si="25"/>
        <v>6</v>
      </c>
      <c r="N73" s="20"/>
      <c r="O73" s="21">
        <v>1</v>
      </c>
      <c r="P73" s="20"/>
      <c r="Q73" s="21">
        <v>1</v>
      </c>
      <c r="R73" s="20"/>
      <c r="S73" s="21">
        <v>1</v>
      </c>
      <c r="T73" s="20"/>
      <c r="U73" s="21">
        <v>1</v>
      </c>
      <c r="V73" s="20"/>
      <c r="W73" s="21">
        <v>1</v>
      </c>
      <c r="X73" s="20"/>
      <c r="Y73" s="21">
        <v>1</v>
      </c>
      <c r="Z73" s="20"/>
      <c r="AA73" s="21">
        <v>1</v>
      </c>
    </row>
    <row r="74" spans="1:27" ht="12.75" customHeight="1" x14ac:dyDescent="0.25">
      <c r="A74" s="16">
        <f t="shared" si="26"/>
        <v>71</v>
      </c>
      <c r="B74" s="33">
        <v>10093061679</v>
      </c>
      <c r="C74" s="10" t="str">
        <f>IF(B74&lt;&gt;"",IF(ISERROR(VLOOKUP(B74,baza!A:C,2,FALSE)),"",VLOOKUP(B74,baza!A:C,2,FALSE)),"")</f>
        <v>KOCUR Stanisław</v>
      </c>
      <c r="D74" s="23" t="str">
        <f>IF(B74&lt;&gt;"",IF(ISERROR(VLOOKUP(B74,baza!A:C,3,FALSE)),"",VLOOKUP(B74,baza!A:C,3,FALSE)),"")</f>
        <v>UKS AVATAR</v>
      </c>
      <c r="E74" s="19">
        <f t="shared" si="18"/>
        <v>5</v>
      </c>
      <c r="F74" s="19" t="str">
        <f t="shared" si="19"/>
        <v/>
      </c>
      <c r="G74" s="19">
        <f t="shared" si="20"/>
        <v>1</v>
      </c>
      <c r="H74" s="19" t="str">
        <f t="shared" si="21"/>
        <v/>
      </c>
      <c r="I74" s="19" t="str">
        <f t="shared" si="22"/>
        <v/>
      </c>
      <c r="J74" s="19" t="str">
        <f t="shared" si="23"/>
        <v/>
      </c>
      <c r="K74" s="19" t="str">
        <f t="shared" si="24"/>
        <v/>
      </c>
      <c r="L74" s="19">
        <f t="shared" si="25"/>
        <v>6</v>
      </c>
      <c r="N74" s="20"/>
      <c r="O74" s="21">
        <v>1</v>
      </c>
      <c r="P74" s="20"/>
      <c r="Q74" s="21">
        <v>1</v>
      </c>
      <c r="R74" s="20"/>
      <c r="S74" s="21">
        <v>1</v>
      </c>
      <c r="T74" s="20"/>
      <c r="U74" s="21">
        <v>1</v>
      </c>
      <c r="V74" s="20"/>
      <c r="W74" s="21">
        <v>1</v>
      </c>
      <c r="X74" s="20"/>
      <c r="Y74" s="21">
        <v>1</v>
      </c>
      <c r="Z74" s="20"/>
      <c r="AA74" s="21">
        <v>1</v>
      </c>
    </row>
    <row r="75" spans="1:27" ht="12.75" customHeight="1" x14ac:dyDescent="0.25">
      <c r="A75" s="16">
        <f t="shared" si="26"/>
        <v>72</v>
      </c>
      <c r="B75" s="33">
        <v>10094427561</v>
      </c>
      <c r="C75" s="10" t="str">
        <f>IF(B75&lt;&gt;"",IF(ISERROR(VLOOKUP(B75,baza!A:C,2,FALSE)),"",VLOOKUP(B75,baza!A:C,2,FALSE)),"")</f>
        <v>PACZUŁA Wiktor</v>
      </c>
      <c r="D75" s="23" t="str">
        <f>IF(B75&lt;&gt;"",IF(ISERROR(VLOOKUP(B75,baza!A:C,3,FALSE)),"",VLOOKUP(B75,baza!A:C,3,FALSE)),"")</f>
        <v>GRUPA KOLARSKA GLIWICE</v>
      </c>
      <c r="E75" s="19" t="str">
        <f t="shared" si="18"/>
        <v/>
      </c>
      <c r="F75" s="19" t="str">
        <f t="shared" si="19"/>
        <v/>
      </c>
      <c r="G75" s="19">
        <f t="shared" si="20"/>
        <v>5</v>
      </c>
      <c r="H75" s="19" t="str">
        <f t="shared" si="21"/>
        <v/>
      </c>
      <c r="I75" s="19" t="str">
        <f t="shared" si="22"/>
        <v/>
      </c>
      <c r="J75" s="19" t="str">
        <f t="shared" si="23"/>
        <v/>
      </c>
      <c r="K75" s="19" t="str">
        <f t="shared" si="24"/>
        <v/>
      </c>
      <c r="L75" s="19">
        <f t="shared" si="25"/>
        <v>5</v>
      </c>
      <c r="N75" s="20"/>
      <c r="O75" s="21">
        <v>1</v>
      </c>
      <c r="P75" s="20"/>
      <c r="Q75" s="21">
        <v>1</v>
      </c>
      <c r="R75" s="20"/>
      <c r="S75" s="21">
        <v>1</v>
      </c>
      <c r="T75" s="20"/>
      <c r="U75" s="21">
        <v>1</v>
      </c>
      <c r="V75" s="20"/>
      <c r="W75" s="21">
        <v>1</v>
      </c>
      <c r="X75" s="20"/>
      <c r="Y75" s="21">
        <v>1</v>
      </c>
      <c r="Z75" s="20"/>
      <c r="AA75" s="21">
        <v>1</v>
      </c>
    </row>
    <row r="76" spans="1:27" ht="12.75" customHeight="1" x14ac:dyDescent="0.25">
      <c r="A76" s="16">
        <f t="shared" si="26"/>
        <v>73</v>
      </c>
      <c r="B76" s="33">
        <v>10074762530</v>
      </c>
      <c r="C76" s="10" t="str">
        <f>IF(B76&lt;&gt;"",IF(ISERROR(VLOOKUP(B76,baza!A:C,2,FALSE)),"",VLOOKUP(B76,baza!A:C,2,FALSE)),"")</f>
        <v>GAJ Szymon</v>
      </c>
      <c r="D76" s="23" t="str">
        <f>IF(B76&lt;&gt;"",IF(ISERROR(VLOOKUP(B76,baza!A:C,3,FALSE)),"",VLOOKUP(B76,baza!A:C,3,FALSE)),"")</f>
        <v>WKK WIERUSZÓW / - WIŚNIEWSKI MTB TEAM</v>
      </c>
      <c r="E76" s="19">
        <f t="shared" si="18"/>
        <v>2</v>
      </c>
      <c r="F76" s="19">
        <f t="shared" si="19"/>
        <v>1</v>
      </c>
      <c r="G76" s="19">
        <f t="shared" si="20"/>
        <v>1</v>
      </c>
      <c r="H76" s="19">
        <f t="shared" si="21"/>
        <v>1</v>
      </c>
      <c r="I76" s="19" t="str">
        <f t="shared" si="22"/>
        <v/>
      </c>
      <c r="J76" s="19" t="str">
        <f t="shared" si="23"/>
        <v/>
      </c>
      <c r="K76" s="19" t="str">
        <f t="shared" si="24"/>
        <v/>
      </c>
      <c r="L76" s="19">
        <f t="shared" si="25"/>
        <v>5</v>
      </c>
      <c r="N76" s="20"/>
      <c r="O76" s="21">
        <v>1</v>
      </c>
      <c r="P76" s="20"/>
      <c r="Q76" s="21">
        <v>1</v>
      </c>
      <c r="R76" s="20"/>
      <c r="S76" s="21">
        <v>1</v>
      </c>
      <c r="T76" s="20"/>
      <c r="U76" s="21">
        <v>1</v>
      </c>
      <c r="V76" s="20"/>
      <c r="W76" s="21">
        <v>1</v>
      </c>
      <c r="X76" s="20"/>
      <c r="Y76" s="21">
        <v>1</v>
      </c>
      <c r="Z76" s="20"/>
      <c r="AA76" s="21">
        <v>1</v>
      </c>
    </row>
    <row r="77" spans="1:27" ht="12.75" customHeight="1" x14ac:dyDescent="0.25">
      <c r="A77" s="16">
        <f t="shared" si="26"/>
        <v>74</v>
      </c>
      <c r="B77" s="17">
        <v>10107460018</v>
      </c>
      <c r="C77" s="10" t="str">
        <f>IF(B77&lt;&gt;"",IF(ISERROR(VLOOKUP(B77,baza!A:C,2,FALSE)),"",VLOOKUP(B77,baza!A:C,2,FALSE)),"")</f>
        <v>WIERZBICKI Maksymilian</v>
      </c>
      <c r="D77" s="23" t="str">
        <f>IF(B77&lt;&gt;"",IF(ISERROR(VLOOKUP(B77,baza!A:C,3,FALSE)),"",VLOOKUP(B77,baza!A:C,3,FALSE)),"")</f>
        <v>UCZNIOWSKI KLUB KOLARSKI PROSTKI</v>
      </c>
      <c r="E77" s="19" t="str">
        <f t="shared" si="18"/>
        <v/>
      </c>
      <c r="F77" s="19">
        <f t="shared" si="19"/>
        <v>4</v>
      </c>
      <c r="G77" s="19" t="str">
        <f t="shared" si="20"/>
        <v/>
      </c>
      <c r="H77" s="19" t="str">
        <f t="shared" si="21"/>
        <v/>
      </c>
      <c r="I77" s="19" t="str">
        <f t="shared" si="22"/>
        <v/>
      </c>
      <c r="J77" s="19" t="str">
        <f t="shared" si="23"/>
        <v/>
      </c>
      <c r="K77" s="19" t="str">
        <f t="shared" si="24"/>
        <v/>
      </c>
      <c r="L77" s="19">
        <f t="shared" si="25"/>
        <v>4</v>
      </c>
      <c r="N77" s="20"/>
      <c r="O77" s="21">
        <v>1</v>
      </c>
      <c r="P77" s="20"/>
      <c r="Q77" s="21">
        <v>1</v>
      </c>
      <c r="R77" s="20"/>
      <c r="S77" s="21">
        <v>1</v>
      </c>
      <c r="T77" s="20"/>
      <c r="U77" s="21">
        <v>1</v>
      </c>
      <c r="V77" s="20"/>
      <c r="W77" s="21">
        <v>1</v>
      </c>
      <c r="X77" s="20"/>
      <c r="Y77" s="21">
        <v>1</v>
      </c>
      <c r="Z77" s="20"/>
      <c r="AA77" s="21">
        <v>1</v>
      </c>
    </row>
    <row r="78" spans="1:27" ht="12.75" customHeight="1" x14ac:dyDescent="0.25">
      <c r="A78" s="16">
        <f t="shared" si="26"/>
        <v>75</v>
      </c>
      <c r="B78" s="33">
        <v>10105922465</v>
      </c>
      <c r="C78" s="10" t="str">
        <f>IF(B78&lt;&gt;"",IF(ISERROR(VLOOKUP(B78,baza!A:C,2,FALSE)),"",VLOOKUP(B78,baza!A:C,2,FALSE)),"")</f>
        <v>KAŹMIEROWSKI Jan</v>
      </c>
      <c r="D78" s="23" t="str">
        <f>IF(B78&lt;&gt;"",IF(ISERROR(VLOOKUP(B78,baza!A:C,3,FALSE)),"",VLOOKUP(B78,baza!A:C,3,FALSE)),"")</f>
        <v>SOKÓLSKI KLUB KOLARSKI SOKÓŁ</v>
      </c>
      <c r="E78" s="19" t="str">
        <f t="shared" si="18"/>
        <v/>
      </c>
      <c r="F78" s="19">
        <f t="shared" si="19"/>
        <v>3</v>
      </c>
      <c r="G78" s="19">
        <f t="shared" si="20"/>
        <v>1</v>
      </c>
      <c r="H78" s="19" t="str">
        <f t="shared" si="21"/>
        <v/>
      </c>
      <c r="I78" s="19" t="str">
        <f t="shared" si="22"/>
        <v/>
      </c>
      <c r="J78" s="19" t="str">
        <f t="shared" si="23"/>
        <v/>
      </c>
      <c r="K78" s="19" t="str">
        <f t="shared" si="24"/>
        <v/>
      </c>
      <c r="L78" s="19">
        <f t="shared" si="25"/>
        <v>4</v>
      </c>
      <c r="N78" s="20"/>
      <c r="O78" s="21">
        <v>1</v>
      </c>
      <c r="P78" s="20"/>
      <c r="Q78" s="21">
        <v>1</v>
      </c>
      <c r="R78" s="20"/>
      <c r="S78" s="21">
        <v>1</v>
      </c>
      <c r="T78" s="20"/>
      <c r="U78" s="21">
        <v>1</v>
      </c>
      <c r="V78" s="20"/>
      <c r="W78" s="21">
        <v>1</v>
      </c>
      <c r="X78" s="20"/>
      <c r="Y78" s="21">
        <v>1</v>
      </c>
      <c r="Z78" s="20"/>
      <c r="AA78" s="21">
        <v>1</v>
      </c>
    </row>
    <row r="79" spans="1:27" ht="12.75" customHeight="1" x14ac:dyDescent="0.25">
      <c r="A79" s="16">
        <f t="shared" si="26"/>
        <v>76</v>
      </c>
      <c r="B79" s="17">
        <v>10079665676</v>
      </c>
      <c r="C79" s="10" t="str">
        <f>IF(B79&lt;&gt;"",IF(ISERROR(VLOOKUP(B79,baza!A:C,2,FALSE)),"",VLOOKUP(B79,baza!A:C,2,FALSE)),"")</f>
        <v>ŁYŻWA Bartosz</v>
      </c>
      <c r="D79" s="23" t="str">
        <f>IF(B79&lt;&gt;"",IF(ISERROR(VLOOKUP(B79,baza!A:C,3,FALSE)),"",VLOOKUP(B79,baza!A:C,3,FALSE)),"")</f>
        <v>UKS AVATAR</v>
      </c>
      <c r="E79" s="19" t="str">
        <f t="shared" si="18"/>
        <v/>
      </c>
      <c r="F79" s="19" t="str">
        <f t="shared" si="19"/>
        <v/>
      </c>
      <c r="G79" s="19">
        <f t="shared" si="20"/>
        <v>4</v>
      </c>
      <c r="H79" s="19" t="str">
        <f t="shared" si="21"/>
        <v/>
      </c>
      <c r="I79" s="19" t="str">
        <f t="shared" si="22"/>
        <v/>
      </c>
      <c r="J79" s="19" t="str">
        <f t="shared" si="23"/>
        <v/>
      </c>
      <c r="K79" s="19" t="str">
        <f t="shared" si="24"/>
        <v/>
      </c>
      <c r="L79" s="19">
        <f t="shared" si="25"/>
        <v>4</v>
      </c>
      <c r="N79" s="20"/>
      <c r="O79" s="21">
        <v>1</v>
      </c>
      <c r="P79" s="20"/>
      <c r="Q79" s="21">
        <v>1</v>
      </c>
      <c r="R79" s="20"/>
      <c r="S79" s="21">
        <v>1</v>
      </c>
      <c r="T79" s="20"/>
      <c r="U79" s="21">
        <v>1</v>
      </c>
      <c r="V79" s="20"/>
      <c r="W79" s="21">
        <v>1</v>
      </c>
      <c r="X79" s="20"/>
      <c r="Y79" s="21">
        <v>1</v>
      </c>
      <c r="Z79" s="20"/>
      <c r="AA79" s="21">
        <v>1</v>
      </c>
    </row>
    <row r="80" spans="1:27" ht="12.75" customHeight="1" x14ac:dyDescent="0.25">
      <c r="A80" s="16">
        <f t="shared" si="26"/>
        <v>77</v>
      </c>
      <c r="B80" s="17">
        <v>10088524406</v>
      </c>
      <c r="C80" s="10" t="str">
        <f>IF(B80&lt;&gt;"",IF(ISERROR(VLOOKUP(B80,baza!A:C,2,FALSE)),"",VLOOKUP(B80,baza!A:C,2,FALSE)),"")</f>
        <v>BARTKOWIAK Bartosz</v>
      </c>
      <c r="D80" s="23" t="str">
        <f>IF(B80&lt;&gt;"",IF(ISERROR(VLOOKUP(B80,baza!A:C,3,FALSE)),"",VLOOKUP(B80,baza!A:C,3,FALSE)),"")</f>
        <v>STOWARZYSZENIE KLUB SPORTOWY 64-STO LESZNO</v>
      </c>
      <c r="E80" s="19" t="str">
        <f t="shared" si="18"/>
        <v/>
      </c>
      <c r="F80" s="19" t="str">
        <f t="shared" si="19"/>
        <v/>
      </c>
      <c r="G80" s="19">
        <f t="shared" si="20"/>
        <v>1</v>
      </c>
      <c r="H80" s="19">
        <f t="shared" si="21"/>
        <v>3</v>
      </c>
      <c r="I80" s="19" t="str">
        <f t="shared" si="22"/>
        <v/>
      </c>
      <c r="J80" s="19" t="str">
        <f t="shared" si="23"/>
        <v/>
      </c>
      <c r="K80" s="19" t="str">
        <f t="shared" si="24"/>
        <v/>
      </c>
      <c r="L80" s="19">
        <f t="shared" si="25"/>
        <v>4</v>
      </c>
      <c r="N80" s="20"/>
      <c r="O80" s="21">
        <v>1</v>
      </c>
      <c r="P80" s="20"/>
      <c r="Q80" s="21">
        <v>1</v>
      </c>
      <c r="R80" s="20"/>
      <c r="S80" s="21">
        <v>1</v>
      </c>
      <c r="T80" s="20"/>
      <c r="U80" s="21">
        <v>1</v>
      </c>
      <c r="V80" s="20"/>
      <c r="W80" s="21">
        <v>1</v>
      </c>
      <c r="X80" s="20"/>
      <c r="Y80" s="21">
        <v>1</v>
      </c>
      <c r="Z80" s="20"/>
      <c r="AA80" s="21">
        <v>1</v>
      </c>
    </row>
    <row r="81" spans="1:27" ht="12.75" customHeight="1" x14ac:dyDescent="0.25">
      <c r="A81" s="16">
        <f t="shared" si="26"/>
        <v>78</v>
      </c>
      <c r="B81" s="22">
        <v>10078037995</v>
      </c>
      <c r="C81" s="10" t="str">
        <f>IF(B81&lt;&gt;"",IF(ISERROR(VLOOKUP(B81,baza!A:C,2,FALSE)),"",VLOOKUP(B81,baza!A:C,2,FALSE)),"")</f>
        <v>SACHA Wit</v>
      </c>
      <c r="D81" s="23" t="str">
        <f>IF(B81&lt;&gt;"",IF(ISERROR(VLOOKUP(B81,baza!A:C,3,FALSE)),"",VLOOKUP(B81,baza!A:C,3,FALSE)),"")</f>
        <v>UKS CENTRUM NOWA RUDA</v>
      </c>
      <c r="E81" s="19" t="str">
        <f t="shared" si="18"/>
        <v/>
      </c>
      <c r="F81" s="19" t="str">
        <f t="shared" si="19"/>
        <v/>
      </c>
      <c r="G81" s="19" t="str">
        <f t="shared" si="20"/>
        <v/>
      </c>
      <c r="H81" s="19">
        <f t="shared" si="21"/>
        <v>4</v>
      </c>
      <c r="I81" s="19" t="str">
        <f t="shared" si="22"/>
        <v/>
      </c>
      <c r="J81" s="19" t="str">
        <f t="shared" si="23"/>
        <v/>
      </c>
      <c r="K81" s="19" t="str">
        <f t="shared" si="24"/>
        <v/>
      </c>
      <c r="L81" s="19">
        <f t="shared" si="25"/>
        <v>4</v>
      </c>
      <c r="N81" s="20"/>
      <c r="O81" s="21">
        <v>1</v>
      </c>
      <c r="P81" s="20"/>
      <c r="Q81" s="21">
        <v>1</v>
      </c>
      <c r="R81" s="20"/>
      <c r="S81" s="21">
        <v>1</v>
      </c>
      <c r="T81" s="20"/>
      <c r="U81" s="21">
        <v>1</v>
      </c>
      <c r="V81" s="20"/>
      <c r="W81" s="21">
        <v>1</v>
      </c>
      <c r="X81" s="20"/>
      <c r="Y81" s="21">
        <v>1</v>
      </c>
      <c r="Z81" s="20"/>
      <c r="AA81" s="21">
        <v>1</v>
      </c>
    </row>
    <row r="82" spans="1:27" ht="12.75" customHeight="1" x14ac:dyDescent="0.25">
      <c r="A82" s="16">
        <f t="shared" si="26"/>
        <v>79</v>
      </c>
      <c r="B82" s="33">
        <v>10104443318</v>
      </c>
      <c r="C82" s="10" t="str">
        <f>IF(B82&lt;&gt;"",IF(ISERROR(VLOOKUP(B82,baza!A:C,2,FALSE)),"",VLOOKUP(B82,baza!A:C,2,FALSE)),"")</f>
        <v>KOZICA Hubert</v>
      </c>
      <c r="D82" s="23" t="str">
        <f>IF(B82&lt;&gt;"",IF(ISERROR(VLOOKUP(B82,baza!A:C,3,FALSE)),"",VLOOKUP(B82,baza!A:C,3,FALSE)),"")</f>
        <v>UKS SPORT BRALIN</v>
      </c>
      <c r="E82" s="19">
        <f t="shared" si="18"/>
        <v>1</v>
      </c>
      <c r="F82" s="19">
        <f t="shared" si="19"/>
        <v>1</v>
      </c>
      <c r="G82" s="19">
        <f t="shared" si="20"/>
        <v>1</v>
      </c>
      <c r="H82" s="19" t="str">
        <f t="shared" si="21"/>
        <v/>
      </c>
      <c r="I82" s="19" t="str">
        <f t="shared" si="22"/>
        <v/>
      </c>
      <c r="J82" s="19" t="str">
        <f t="shared" si="23"/>
        <v/>
      </c>
      <c r="K82" s="19" t="str">
        <f t="shared" si="24"/>
        <v/>
      </c>
      <c r="L82" s="19">
        <f t="shared" si="25"/>
        <v>3</v>
      </c>
      <c r="N82" s="20"/>
      <c r="O82" s="21">
        <v>1</v>
      </c>
      <c r="P82" s="20"/>
      <c r="Q82" s="21">
        <v>1</v>
      </c>
      <c r="R82" s="20"/>
      <c r="S82" s="21">
        <v>1</v>
      </c>
      <c r="T82" s="20"/>
      <c r="U82" s="21">
        <v>1</v>
      </c>
      <c r="V82" s="20"/>
      <c r="W82" s="21">
        <v>1</v>
      </c>
      <c r="X82" s="20"/>
      <c r="Y82" s="21">
        <v>1</v>
      </c>
      <c r="Z82" s="20"/>
      <c r="AA82" s="21">
        <v>1</v>
      </c>
    </row>
    <row r="83" spans="1:27" ht="12.75" customHeight="1" x14ac:dyDescent="0.25">
      <c r="A83" s="16">
        <f t="shared" si="26"/>
        <v>80</v>
      </c>
      <c r="B83" s="33">
        <v>10091943856</v>
      </c>
      <c r="C83" s="10" t="str">
        <f>IF(B83&lt;&gt;"",IF(ISERROR(VLOOKUP(B83,baza!A:C,2,FALSE)),"",VLOOKUP(B83,baza!A:C,2,FALSE)),"")</f>
        <v>JANAS Paweł</v>
      </c>
      <c r="D83" s="23" t="str">
        <f>IF(B83&lt;&gt;"",IF(ISERROR(VLOOKUP(B83,baza!A:C,3,FALSE)),"",VLOOKUP(B83,baza!A:C,3,FALSE)),"")</f>
        <v>MTB RACING TEAM TARNÓW</v>
      </c>
      <c r="E83" s="19" t="str">
        <f t="shared" si="18"/>
        <v/>
      </c>
      <c r="F83" s="19">
        <f t="shared" si="19"/>
        <v>1</v>
      </c>
      <c r="G83" s="19">
        <f t="shared" si="20"/>
        <v>1</v>
      </c>
      <c r="H83" s="19">
        <f t="shared" si="21"/>
        <v>1</v>
      </c>
      <c r="I83" s="19" t="str">
        <f t="shared" si="22"/>
        <v/>
      </c>
      <c r="J83" s="19" t="str">
        <f t="shared" si="23"/>
        <v/>
      </c>
      <c r="K83" s="19" t="str">
        <f t="shared" si="24"/>
        <v/>
      </c>
      <c r="L83" s="19">
        <f t="shared" si="25"/>
        <v>3</v>
      </c>
      <c r="N83" s="20"/>
      <c r="O83" s="21">
        <v>1</v>
      </c>
      <c r="P83" s="20"/>
      <c r="Q83" s="21">
        <v>1</v>
      </c>
      <c r="R83" s="20"/>
      <c r="S83" s="21">
        <v>1</v>
      </c>
      <c r="T83" s="20"/>
      <c r="U83" s="21">
        <v>1</v>
      </c>
      <c r="V83" s="20"/>
      <c r="W83" s="21">
        <v>1</v>
      </c>
      <c r="X83" s="20"/>
      <c r="Y83" s="21">
        <v>1</v>
      </c>
      <c r="Z83" s="20"/>
      <c r="AA83" s="21">
        <v>1</v>
      </c>
    </row>
    <row r="84" spans="1:27" ht="12.75" customHeight="1" x14ac:dyDescent="0.25">
      <c r="A84" s="16">
        <f t="shared" si="26"/>
        <v>81</v>
      </c>
      <c r="B84" s="33">
        <v>10081629322</v>
      </c>
      <c r="C84" s="10" t="str">
        <f>IF(B84&lt;&gt;"",IF(ISERROR(VLOOKUP(B84,baza!A:C,2,FALSE)),"",VLOOKUP(B84,baza!A:C,2,FALSE)),"")</f>
        <v>JEDYNAK Michał</v>
      </c>
      <c r="D84" s="23" t="str">
        <f>IF(B84&lt;&gt;"",IF(ISERROR(VLOOKUP(B84,baza!A:C,3,FALSE)),"",VLOOKUP(B84,baza!A:C,3,FALSE)),"")</f>
        <v>LKK LUKS SŁAWNO</v>
      </c>
      <c r="E84" s="19" t="str">
        <f t="shared" si="18"/>
        <v/>
      </c>
      <c r="F84" s="19">
        <f t="shared" si="19"/>
        <v>1</v>
      </c>
      <c r="G84" s="19">
        <f t="shared" si="20"/>
        <v>1</v>
      </c>
      <c r="H84" s="19">
        <f t="shared" si="21"/>
        <v>1</v>
      </c>
      <c r="I84" s="19" t="str">
        <f t="shared" si="22"/>
        <v/>
      </c>
      <c r="J84" s="19" t="str">
        <f t="shared" si="23"/>
        <v/>
      </c>
      <c r="K84" s="19" t="str">
        <f t="shared" si="24"/>
        <v/>
      </c>
      <c r="L84" s="19">
        <f t="shared" si="25"/>
        <v>3</v>
      </c>
      <c r="N84" s="20"/>
      <c r="O84" s="21">
        <v>1</v>
      </c>
      <c r="P84" s="20"/>
      <c r="Q84" s="21">
        <v>1</v>
      </c>
      <c r="R84" s="20"/>
      <c r="S84" s="21">
        <v>1</v>
      </c>
      <c r="T84" s="20"/>
      <c r="U84" s="21">
        <v>1</v>
      </c>
      <c r="V84" s="20"/>
      <c r="W84" s="21">
        <v>1</v>
      </c>
      <c r="X84" s="20"/>
      <c r="Y84" s="21">
        <v>1</v>
      </c>
      <c r="Z84" s="20"/>
      <c r="AA84" s="21">
        <v>1</v>
      </c>
    </row>
    <row r="85" spans="1:27" ht="12.75" customHeight="1" x14ac:dyDescent="0.25">
      <c r="A85" s="16">
        <f t="shared" si="26"/>
        <v>82</v>
      </c>
      <c r="B85" s="33">
        <v>10110502986</v>
      </c>
      <c r="C85" s="10" t="str">
        <f>IF(B85&lt;&gt;"",IF(ISERROR(VLOOKUP(B85,baza!A:C,2,FALSE)),"",VLOOKUP(B85,baza!A:C,2,FALSE)),"")</f>
        <v>GAJDA Ignacy</v>
      </c>
      <c r="D85" s="23" t="str">
        <f>IF(B85&lt;&gt;"",IF(ISERROR(VLOOKUP(B85,baza!A:C,3,FALSE)),"",VLOOKUP(B85,baza!A:C,3,FALSE)),"")</f>
        <v>WARSZAWSKI KLUB KOLARSKI</v>
      </c>
      <c r="E85" s="19">
        <f t="shared" si="18"/>
        <v>1</v>
      </c>
      <c r="F85" s="19">
        <f t="shared" si="19"/>
        <v>1</v>
      </c>
      <c r="G85" s="19" t="str">
        <f t="shared" si="20"/>
        <v/>
      </c>
      <c r="H85" s="19" t="str">
        <f t="shared" si="21"/>
        <v/>
      </c>
      <c r="I85" s="19" t="str">
        <f t="shared" si="22"/>
        <v/>
      </c>
      <c r="J85" s="19" t="str">
        <f t="shared" si="23"/>
        <v/>
      </c>
      <c r="K85" s="19" t="str">
        <f t="shared" si="24"/>
        <v/>
      </c>
      <c r="L85" s="19">
        <f t="shared" si="25"/>
        <v>2</v>
      </c>
      <c r="N85" s="20"/>
      <c r="O85" s="21">
        <v>1</v>
      </c>
      <c r="P85" s="20"/>
      <c r="Q85" s="21">
        <v>1</v>
      </c>
      <c r="R85" s="20"/>
      <c r="S85" s="21">
        <v>1</v>
      </c>
      <c r="T85" s="20"/>
      <c r="U85" s="21">
        <v>1</v>
      </c>
      <c r="V85" s="20"/>
      <c r="W85" s="21">
        <v>1</v>
      </c>
      <c r="X85" s="20"/>
      <c r="Y85" s="21">
        <v>1</v>
      </c>
      <c r="Z85" s="20"/>
      <c r="AA85" s="21">
        <v>1</v>
      </c>
    </row>
    <row r="86" spans="1:27" ht="12.75" customHeight="1" x14ac:dyDescent="0.25">
      <c r="A86" s="16">
        <f t="shared" si="26"/>
        <v>83</v>
      </c>
      <c r="B86" s="33">
        <v>10106932376</v>
      </c>
      <c r="C86" s="10" t="str">
        <f>IF(B86&lt;&gt;"",IF(ISERROR(VLOOKUP(B86,baza!A:C,2,FALSE)),"",VLOOKUP(B86,baza!A:C,2,FALSE)),"")</f>
        <v>ZEMBURA Maciej</v>
      </c>
      <c r="D86" s="23" t="str">
        <f>IF(B86&lt;&gt;"",IF(ISERROR(VLOOKUP(B86,baza!A:C,3,FALSE)),"",VLOOKUP(B86,baza!A:C,3,FALSE)),"")</f>
        <v>UKS SOKÓŁ KĘTY</v>
      </c>
      <c r="E86" s="19">
        <f t="shared" si="18"/>
        <v>1</v>
      </c>
      <c r="F86" s="19" t="str">
        <f t="shared" si="19"/>
        <v/>
      </c>
      <c r="G86" s="19">
        <f t="shared" si="20"/>
        <v>1</v>
      </c>
      <c r="H86" s="19" t="str">
        <f t="shared" si="21"/>
        <v/>
      </c>
      <c r="I86" s="19" t="str">
        <f t="shared" si="22"/>
        <v/>
      </c>
      <c r="J86" s="19" t="str">
        <f t="shared" si="23"/>
        <v/>
      </c>
      <c r="K86" s="19" t="str">
        <f t="shared" si="24"/>
        <v/>
      </c>
      <c r="L86" s="19">
        <f t="shared" si="25"/>
        <v>2</v>
      </c>
      <c r="N86" s="20"/>
      <c r="O86" s="21">
        <v>1</v>
      </c>
      <c r="P86" s="20"/>
      <c r="Q86" s="21">
        <v>1</v>
      </c>
      <c r="R86" s="20"/>
      <c r="S86" s="21">
        <v>1</v>
      </c>
      <c r="T86" s="20"/>
      <c r="U86" s="21">
        <v>1</v>
      </c>
      <c r="V86" s="20"/>
      <c r="W86" s="21">
        <v>1</v>
      </c>
      <c r="X86" s="20"/>
      <c r="Y86" s="21">
        <v>1</v>
      </c>
      <c r="Z86" s="20"/>
      <c r="AA86" s="21">
        <v>1</v>
      </c>
    </row>
    <row r="87" spans="1:27" ht="12.75" customHeight="1" x14ac:dyDescent="0.25">
      <c r="A87" s="16">
        <f t="shared" si="26"/>
        <v>84</v>
      </c>
      <c r="B87" s="17">
        <v>10112769756</v>
      </c>
      <c r="C87" s="10" t="str">
        <f>IF(B87&lt;&gt;"",IF(ISERROR(VLOOKUP(B87,baza!A:C,2,FALSE)),"",VLOOKUP(B87,baza!A:C,2,FALSE)),"")</f>
        <v>ZEMBURA Kacper</v>
      </c>
      <c r="D87" s="23" t="str">
        <f>IF(B87&lt;&gt;"",IF(ISERROR(VLOOKUP(B87,baza!A:C,3,FALSE)),"",VLOOKUP(B87,baza!A:C,3,FALSE)),"")</f>
        <v>UKS SOKÓŁ KĘTY</v>
      </c>
      <c r="E87" s="19">
        <f t="shared" si="18"/>
        <v>1</v>
      </c>
      <c r="F87" s="19" t="str">
        <f t="shared" si="19"/>
        <v/>
      </c>
      <c r="G87" s="19">
        <f t="shared" si="20"/>
        <v>1</v>
      </c>
      <c r="H87" s="19" t="str">
        <f t="shared" si="21"/>
        <v/>
      </c>
      <c r="I87" s="19" t="str">
        <f t="shared" si="22"/>
        <v/>
      </c>
      <c r="J87" s="19" t="str">
        <f t="shared" si="23"/>
        <v/>
      </c>
      <c r="K87" s="19" t="str">
        <f t="shared" si="24"/>
        <v/>
      </c>
      <c r="L87" s="19">
        <f t="shared" si="25"/>
        <v>2</v>
      </c>
      <c r="N87" s="20"/>
      <c r="O87" s="21">
        <v>1</v>
      </c>
      <c r="P87" s="20"/>
      <c r="Q87" s="21">
        <v>1</v>
      </c>
      <c r="R87" s="20"/>
      <c r="S87" s="21">
        <v>1</v>
      </c>
      <c r="T87" s="20"/>
      <c r="U87" s="21">
        <v>1</v>
      </c>
      <c r="V87" s="20"/>
      <c r="W87" s="21">
        <v>1</v>
      </c>
      <c r="X87" s="20"/>
      <c r="Y87" s="21">
        <v>1</v>
      </c>
      <c r="Z87" s="20"/>
      <c r="AA87" s="21">
        <v>1</v>
      </c>
    </row>
    <row r="88" spans="1:27" ht="12.75" customHeight="1" x14ac:dyDescent="0.25">
      <c r="A88" s="16">
        <f t="shared" si="26"/>
        <v>85</v>
      </c>
      <c r="B88" s="17">
        <v>10094524258</v>
      </c>
      <c r="C88" s="10" t="str">
        <f>IF(B88&lt;&gt;"",IF(ISERROR(VLOOKUP(B88,baza!A:C,2,FALSE)),"",VLOOKUP(B88,baza!A:C,2,FALSE)),"")</f>
        <v>IMIELIŃSKI Krzysztof</v>
      </c>
      <c r="D88" s="23" t="str">
        <f>IF(B88&lt;&gt;"",IF(ISERROR(VLOOKUP(B88,baza!A:C,3,FALSE)),"",VLOOKUP(B88,baza!A:C,3,FALSE)),"")</f>
        <v>NIEZRZESZONY - AD CYCLING TEAM</v>
      </c>
      <c r="E88" s="19" t="str">
        <f t="shared" si="18"/>
        <v/>
      </c>
      <c r="F88" s="19" t="str">
        <f t="shared" si="19"/>
        <v/>
      </c>
      <c r="G88" s="19">
        <f t="shared" si="20"/>
        <v>1</v>
      </c>
      <c r="H88" s="19">
        <f t="shared" si="21"/>
        <v>1</v>
      </c>
      <c r="I88" s="19" t="str">
        <f t="shared" si="22"/>
        <v/>
      </c>
      <c r="J88" s="19" t="str">
        <f t="shared" si="23"/>
        <v/>
      </c>
      <c r="K88" s="19" t="str">
        <f t="shared" si="24"/>
        <v/>
      </c>
      <c r="L88" s="19">
        <f t="shared" si="25"/>
        <v>2</v>
      </c>
      <c r="N88" s="20"/>
      <c r="O88" s="21">
        <v>1</v>
      </c>
      <c r="P88" s="20"/>
      <c r="Q88" s="21">
        <v>1</v>
      </c>
      <c r="R88" s="20"/>
      <c r="S88" s="21">
        <v>1</v>
      </c>
      <c r="T88" s="20"/>
      <c r="U88" s="21">
        <v>1</v>
      </c>
      <c r="V88" s="20"/>
      <c r="W88" s="21">
        <v>1</v>
      </c>
      <c r="X88" s="20"/>
      <c r="Y88" s="21">
        <v>1</v>
      </c>
      <c r="Z88" s="20"/>
      <c r="AA88" s="21">
        <v>1</v>
      </c>
    </row>
    <row r="89" spans="1:27" ht="12.75" customHeight="1" x14ac:dyDescent="0.25">
      <c r="A89" s="16">
        <f t="shared" si="26"/>
        <v>86</v>
      </c>
      <c r="B89" s="17">
        <v>10091562526</v>
      </c>
      <c r="C89" s="10" t="str">
        <f>IF(B89&lt;&gt;"",IF(ISERROR(VLOOKUP(B89,baza!A:C,2,FALSE)),"",VLOOKUP(B89,baza!A:C,2,FALSE)),"")</f>
        <v>KASZOWSKI Krzysztof</v>
      </c>
      <c r="D89" s="23" t="str">
        <f>IF(B89&lt;&gt;"",IF(ISERROR(VLOOKUP(B89,baza!A:C,3,FALSE)),"",VLOOKUP(B89,baza!A:C,3,FALSE)),"")</f>
        <v>UKKS ORIENS CHOJNÓW</v>
      </c>
      <c r="E89" s="19" t="str">
        <f t="shared" si="18"/>
        <v/>
      </c>
      <c r="F89" s="19" t="str">
        <f t="shared" si="19"/>
        <v/>
      </c>
      <c r="G89" s="19">
        <f t="shared" si="20"/>
        <v>1</v>
      </c>
      <c r="H89" s="19">
        <f t="shared" si="21"/>
        <v>1</v>
      </c>
      <c r="I89" s="19" t="str">
        <f t="shared" si="22"/>
        <v/>
      </c>
      <c r="J89" s="19" t="str">
        <f t="shared" si="23"/>
        <v/>
      </c>
      <c r="K89" s="19" t="str">
        <f t="shared" si="24"/>
        <v/>
      </c>
      <c r="L89" s="19">
        <f t="shared" si="25"/>
        <v>2</v>
      </c>
      <c r="N89" s="20"/>
      <c r="O89" s="21">
        <v>1</v>
      </c>
      <c r="P89" s="20"/>
      <c r="Q89" s="21">
        <v>1</v>
      </c>
      <c r="R89" s="20"/>
      <c r="S89" s="21">
        <v>1</v>
      </c>
      <c r="T89" s="20"/>
      <c r="U89" s="21">
        <v>1</v>
      </c>
      <c r="V89" s="20"/>
      <c r="W89" s="21">
        <v>1</v>
      </c>
      <c r="X89" s="20"/>
      <c r="Y89" s="21">
        <v>1</v>
      </c>
      <c r="Z89" s="20"/>
      <c r="AA89" s="21">
        <v>1</v>
      </c>
    </row>
    <row r="90" spans="1:27" ht="12.75" customHeight="1" x14ac:dyDescent="0.25">
      <c r="A90" s="16">
        <f t="shared" si="26"/>
        <v>87</v>
      </c>
      <c r="B90" s="17">
        <v>10091551513</v>
      </c>
      <c r="C90" s="10" t="str">
        <f>IF(B90&lt;&gt;"",IF(ISERROR(VLOOKUP(B90,baza!A:C,2,FALSE)),"",VLOOKUP(B90,baza!A:C,2,FALSE)),"")</f>
        <v>FILIPOWICZ Antoni</v>
      </c>
      <c r="D90" s="23" t="str">
        <f>IF(B90&lt;&gt;"",IF(ISERROR(VLOOKUP(B90,baza!A:C,3,FALSE)),"",VLOOKUP(B90,baza!A:C,3,FALSE)),"")</f>
        <v>UKKS ORIENS CHOJNÓW</v>
      </c>
      <c r="E90" s="19" t="str">
        <f t="shared" si="18"/>
        <v/>
      </c>
      <c r="F90" s="19" t="str">
        <f t="shared" si="19"/>
        <v/>
      </c>
      <c r="G90" s="19">
        <f t="shared" si="20"/>
        <v>1</v>
      </c>
      <c r="H90" s="19">
        <f t="shared" si="21"/>
        <v>1</v>
      </c>
      <c r="I90" s="19" t="str">
        <f t="shared" si="22"/>
        <v/>
      </c>
      <c r="J90" s="19" t="str">
        <f t="shared" si="23"/>
        <v/>
      </c>
      <c r="K90" s="19" t="str">
        <f t="shared" si="24"/>
        <v/>
      </c>
      <c r="L90" s="19">
        <f t="shared" si="25"/>
        <v>2</v>
      </c>
      <c r="N90" s="20"/>
      <c r="O90" s="21">
        <v>1</v>
      </c>
      <c r="P90" s="20"/>
      <c r="Q90" s="21">
        <v>1</v>
      </c>
      <c r="R90" s="20"/>
      <c r="S90" s="21">
        <v>1</v>
      </c>
      <c r="T90" s="20"/>
      <c r="U90" s="21">
        <v>1</v>
      </c>
      <c r="V90" s="20"/>
      <c r="W90" s="21">
        <v>1</v>
      </c>
      <c r="X90" s="20"/>
      <c r="Y90" s="21">
        <v>1</v>
      </c>
      <c r="Z90" s="20"/>
      <c r="AA90" s="21">
        <v>1</v>
      </c>
    </row>
    <row r="91" spans="1:27" ht="12.75" customHeight="1" x14ac:dyDescent="0.25">
      <c r="A91" s="16">
        <f t="shared" si="26"/>
        <v>88</v>
      </c>
      <c r="B91" s="22">
        <v>10091562627</v>
      </c>
      <c r="C91" s="10" t="str">
        <f>IF(B91&lt;&gt;"",IF(ISERROR(VLOOKUP(B91,baza!A:C,2,FALSE)),"",VLOOKUP(B91,baza!A:C,2,FALSE)),"")</f>
        <v>MARCINIEC Miłosz</v>
      </c>
      <c r="D91" s="23" t="str">
        <f>IF(B91&lt;&gt;"",IF(ISERROR(VLOOKUP(B91,baza!A:C,3,FALSE)),"",VLOOKUP(B91,baza!A:C,3,FALSE)),"")</f>
        <v>UKKS ORIENS CHOJNÓW</v>
      </c>
      <c r="E91" s="19" t="str">
        <f t="shared" si="18"/>
        <v/>
      </c>
      <c r="F91" s="19" t="str">
        <f t="shared" si="19"/>
        <v/>
      </c>
      <c r="G91" s="19" t="str">
        <f t="shared" si="20"/>
        <v/>
      </c>
      <c r="H91" s="19">
        <f t="shared" si="21"/>
        <v>2</v>
      </c>
      <c r="I91" s="19" t="str">
        <f t="shared" si="22"/>
        <v/>
      </c>
      <c r="J91" s="19" t="str">
        <f t="shared" si="23"/>
        <v/>
      </c>
      <c r="K91" s="19" t="str">
        <f t="shared" si="24"/>
        <v/>
      </c>
      <c r="L91" s="19">
        <f t="shared" si="25"/>
        <v>2</v>
      </c>
      <c r="N91" s="20"/>
      <c r="O91" s="21">
        <v>1</v>
      </c>
      <c r="P91" s="20"/>
      <c r="Q91" s="21">
        <v>1</v>
      </c>
      <c r="R91" s="20"/>
      <c r="S91" s="21">
        <v>1</v>
      </c>
      <c r="T91" s="20"/>
      <c r="U91" s="21">
        <v>1</v>
      </c>
      <c r="V91" s="20"/>
      <c r="W91" s="21">
        <v>1</v>
      </c>
      <c r="X91" s="20"/>
      <c r="Y91" s="21">
        <v>1</v>
      </c>
      <c r="Z91" s="20"/>
      <c r="AA91" s="21">
        <v>1</v>
      </c>
    </row>
    <row r="92" spans="1:27" ht="12.75" customHeight="1" x14ac:dyDescent="0.25">
      <c r="A92" s="16">
        <f t="shared" si="26"/>
        <v>89</v>
      </c>
      <c r="B92" s="33">
        <v>10113059645</v>
      </c>
      <c r="C92" s="10" t="str">
        <f>IF(B92&lt;&gt;"",IF(ISERROR(VLOOKUP(B92,baza!A:C,2,FALSE)),"",VLOOKUP(B92,baza!A:C,2,FALSE)),"")</f>
        <v>WOLAK Marcin</v>
      </c>
      <c r="D92" s="23" t="str">
        <f>IF(B92&lt;&gt;"",IF(ISERROR(VLOOKUP(B92,baza!A:C,3,FALSE)),"",VLOOKUP(B92,baza!A:C,3,FALSE)),"")</f>
        <v>JEDLICZE TEAM</v>
      </c>
      <c r="E92" s="19">
        <f t="shared" si="18"/>
        <v>1</v>
      </c>
      <c r="F92" s="19" t="str">
        <f t="shared" si="19"/>
        <v/>
      </c>
      <c r="G92" s="19" t="str">
        <f t="shared" si="20"/>
        <v/>
      </c>
      <c r="H92" s="19" t="str">
        <f t="shared" si="21"/>
        <v/>
      </c>
      <c r="I92" s="19" t="str">
        <f t="shared" si="22"/>
        <v/>
      </c>
      <c r="J92" s="19" t="str">
        <f t="shared" si="23"/>
        <v/>
      </c>
      <c r="K92" s="19" t="str">
        <f t="shared" si="24"/>
        <v/>
      </c>
      <c r="L92" s="19">
        <f t="shared" si="25"/>
        <v>1</v>
      </c>
      <c r="N92" s="20"/>
      <c r="O92" s="21">
        <v>1</v>
      </c>
      <c r="P92" s="20"/>
      <c r="Q92" s="21">
        <v>1</v>
      </c>
      <c r="R92" s="20"/>
      <c r="S92" s="21">
        <v>1</v>
      </c>
      <c r="T92" s="20"/>
      <c r="U92" s="21">
        <v>1</v>
      </c>
      <c r="V92" s="20"/>
      <c r="W92" s="21">
        <v>1</v>
      </c>
      <c r="X92" s="20"/>
      <c r="Y92" s="21">
        <v>1</v>
      </c>
      <c r="Z92" s="20"/>
      <c r="AA92" s="21">
        <v>1</v>
      </c>
    </row>
    <row r="93" spans="1:27" ht="12.75" customHeight="1" x14ac:dyDescent="0.25">
      <c r="A93" s="16">
        <f t="shared" si="26"/>
        <v>90</v>
      </c>
      <c r="B93" s="33">
        <v>10093346518</v>
      </c>
      <c r="C93" s="10" t="str">
        <f>IF(B93&lt;&gt;"",IF(ISERROR(VLOOKUP(B93,baza!A:C,2,FALSE)),"",VLOOKUP(B93,baza!A:C,2,FALSE)),"")</f>
        <v>GWIAZDA Dawid</v>
      </c>
      <c r="D93" s="23" t="str">
        <f>IF(B93&lt;&gt;"",IF(ISERROR(VLOOKUP(B93,baza!A:C,3,FALSE)),"",VLOOKUP(B93,baza!A:C,3,FALSE)),"")</f>
        <v>RAZ NA WOZIE BRZEZINY MTB TEAM - UKS "INTER-SOLAR" - RAZ NA WOZIE BRZEZINY MTB TEAM</v>
      </c>
      <c r="E93" s="19">
        <f t="shared" si="18"/>
        <v>1</v>
      </c>
      <c r="F93" s="19" t="str">
        <f t="shared" si="19"/>
        <v/>
      </c>
      <c r="G93" s="19" t="str">
        <f t="shared" si="20"/>
        <v/>
      </c>
      <c r="H93" s="19" t="str">
        <f t="shared" si="21"/>
        <v/>
      </c>
      <c r="I93" s="19" t="str">
        <f t="shared" si="22"/>
        <v/>
      </c>
      <c r="J93" s="19" t="str">
        <f t="shared" si="23"/>
        <v/>
      </c>
      <c r="K93" s="19" t="str">
        <f t="shared" si="24"/>
        <v/>
      </c>
      <c r="L93" s="19">
        <f t="shared" si="25"/>
        <v>1</v>
      </c>
      <c r="N93" s="20"/>
      <c r="O93" s="21">
        <v>1</v>
      </c>
      <c r="P93" s="20"/>
      <c r="Q93" s="21">
        <v>1</v>
      </c>
      <c r="R93" s="20"/>
      <c r="S93" s="21">
        <v>1</v>
      </c>
      <c r="T93" s="20"/>
      <c r="U93" s="21">
        <v>1</v>
      </c>
      <c r="V93" s="20"/>
      <c r="W93" s="21">
        <v>1</v>
      </c>
      <c r="X93" s="20"/>
      <c r="Y93" s="21">
        <v>1</v>
      </c>
      <c r="Z93" s="20"/>
      <c r="AA93" s="21">
        <v>1</v>
      </c>
    </row>
    <row r="94" spans="1:27" ht="12.75" customHeight="1" x14ac:dyDescent="0.25">
      <c r="A94" s="16">
        <f t="shared" si="26"/>
        <v>91</v>
      </c>
      <c r="B94" s="33">
        <v>10092470888</v>
      </c>
      <c r="C94" s="10" t="str">
        <f>IF(B94&lt;&gt;"",IF(ISERROR(VLOOKUP(B94,baza!A:C,2,FALSE)),"",VLOOKUP(B94,baza!A:C,2,FALSE)),"")</f>
        <v>KORTAS Wojciech</v>
      </c>
      <c r="D94" s="23" t="str">
        <f>IF(B94&lt;&gt;"",IF(ISERROR(VLOOKUP(B94,baza!A:C,3,FALSE)),"",VLOOKUP(B94,baza!A:C,3,FALSE)),"")</f>
        <v>K.S KLIF CHŁAPOWO</v>
      </c>
      <c r="E94" s="19">
        <f t="shared" si="18"/>
        <v>1</v>
      </c>
      <c r="F94" s="19" t="str">
        <f t="shared" si="19"/>
        <v/>
      </c>
      <c r="G94" s="19" t="str">
        <f t="shared" si="20"/>
        <v/>
      </c>
      <c r="H94" s="19" t="str">
        <f t="shared" si="21"/>
        <v/>
      </c>
      <c r="I94" s="19" t="str">
        <f t="shared" si="22"/>
        <v/>
      </c>
      <c r="J94" s="19" t="str">
        <f t="shared" si="23"/>
        <v/>
      </c>
      <c r="K94" s="19" t="str">
        <f t="shared" si="24"/>
        <v/>
      </c>
      <c r="L94" s="19">
        <f t="shared" si="25"/>
        <v>1</v>
      </c>
      <c r="N94" s="20"/>
      <c r="O94" s="21">
        <v>1</v>
      </c>
      <c r="P94" s="20"/>
      <c r="Q94" s="21">
        <v>1</v>
      </c>
      <c r="R94" s="20"/>
      <c r="S94" s="21">
        <v>1</v>
      </c>
      <c r="T94" s="20"/>
      <c r="U94" s="21">
        <v>1</v>
      </c>
      <c r="V94" s="20"/>
      <c r="W94" s="21">
        <v>1</v>
      </c>
      <c r="X94" s="20"/>
      <c r="Y94" s="21">
        <v>1</v>
      </c>
      <c r="Z94" s="20"/>
      <c r="AA94" s="21">
        <v>1</v>
      </c>
    </row>
    <row r="95" spans="1:27" ht="12.75" customHeight="1" x14ac:dyDescent="0.25">
      <c r="A95" s="16">
        <f t="shared" si="26"/>
        <v>92</v>
      </c>
      <c r="B95" s="33">
        <v>10113157453</v>
      </c>
      <c r="C95" s="10" t="str">
        <f>IF(B95&lt;&gt;"",IF(ISERROR(VLOOKUP(B95,baza!A:C,2,FALSE)),"",VLOOKUP(B95,baza!A:C,2,FALSE)),"")</f>
        <v>WOCHNA Szymon</v>
      </c>
      <c r="D95" s="23" t="str">
        <f>IF(B95&lt;&gt;"",IF(ISERROR(VLOOKUP(B95,baza!A:C,3,FALSE)),"",VLOOKUP(B95,baza!A:C,3,FALSE)),"")</f>
        <v>RAZ NA WOZIE BRZEZINY MTB TEAM - UKS "INTER-SOLAR" - RAZ NA WOZIE BRZEZINY MTB TEAM</v>
      </c>
      <c r="E95" s="19">
        <f t="shared" si="18"/>
        <v>1</v>
      </c>
      <c r="F95" s="19" t="str">
        <f t="shared" si="19"/>
        <v/>
      </c>
      <c r="G95" s="19" t="str">
        <f t="shared" si="20"/>
        <v/>
      </c>
      <c r="H95" s="19" t="str">
        <f t="shared" si="21"/>
        <v/>
      </c>
      <c r="I95" s="19" t="str">
        <f t="shared" si="22"/>
        <v/>
      </c>
      <c r="J95" s="19" t="str">
        <f t="shared" si="23"/>
        <v/>
      </c>
      <c r="K95" s="19" t="str">
        <f t="shared" si="24"/>
        <v/>
      </c>
      <c r="L95" s="19">
        <f t="shared" si="25"/>
        <v>1</v>
      </c>
      <c r="N95" s="20"/>
      <c r="O95" s="21">
        <v>1</v>
      </c>
      <c r="P95" s="20"/>
      <c r="Q95" s="21">
        <v>1</v>
      </c>
      <c r="R95" s="20"/>
      <c r="S95" s="21">
        <v>1</v>
      </c>
      <c r="T95" s="20"/>
      <c r="U95" s="21">
        <v>1</v>
      </c>
      <c r="V95" s="20"/>
      <c r="W95" s="21">
        <v>1</v>
      </c>
      <c r="X95" s="20"/>
      <c r="Y95" s="21">
        <v>1</v>
      </c>
      <c r="Z95" s="20"/>
      <c r="AA95" s="21">
        <v>1</v>
      </c>
    </row>
    <row r="96" spans="1:27" ht="12.75" customHeight="1" x14ac:dyDescent="0.25">
      <c r="A96" s="16">
        <f t="shared" si="26"/>
        <v>93</v>
      </c>
      <c r="B96" s="33">
        <v>215491</v>
      </c>
      <c r="C96" s="10" t="str">
        <f>IF(B96&lt;&gt;"",IF(ISERROR(VLOOKUP(B96,baza!A:C,2,FALSE)),"",VLOOKUP(B96,baza!A:C,2,FALSE)),"")</f>
        <v>TYLISZCZAK Jan</v>
      </c>
      <c r="D96" s="23" t="str">
        <f>IF(B96&lt;&gt;"",IF(ISERROR(VLOOKUP(B96,baza!A:C,3,FALSE)),"",VLOOKUP(B96,baza!A:C,3,FALSE)),"")</f>
        <v>SZKÓŁKA KOLARSKA ZEGIESTÓW SKALNIAK</v>
      </c>
      <c r="E96" s="19">
        <f t="shared" si="18"/>
        <v>1</v>
      </c>
      <c r="F96" s="19" t="str">
        <f t="shared" si="19"/>
        <v/>
      </c>
      <c r="G96" s="19" t="str">
        <f t="shared" si="20"/>
        <v/>
      </c>
      <c r="H96" s="19" t="str">
        <f t="shared" si="21"/>
        <v/>
      </c>
      <c r="I96" s="19" t="str">
        <f t="shared" si="22"/>
        <v/>
      </c>
      <c r="J96" s="19" t="str">
        <f t="shared" si="23"/>
        <v/>
      </c>
      <c r="K96" s="19" t="str">
        <f t="shared" si="24"/>
        <v/>
      </c>
      <c r="L96" s="19">
        <f t="shared" si="25"/>
        <v>1</v>
      </c>
      <c r="N96" s="20"/>
      <c r="O96" s="21">
        <v>1</v>
      </c>
      <c r="P96" s="20"/>
      <c r="Q96" s="21">
        <v>1</v>
      </c>
      <c r="R96" s="20"/>
      <c r="S96" s="21">
        <v>1</v>
      </c>
      <c r="T96" s="20"/>
      <c r="U96" s="21">
        <v>1</v>
      </c>
      <c r="V96" s="20"/>
      <c r="W96" s="21">
        <v>1</v>
      </c>
      <c r="X96" s="20"/>
      <c r="Y96" s="21">
        <v>1</v>
      </c>
      <c r="Z96" s="20"/>
      <c r="AA96" s="21">
        <v>1</v>
      </c>
    </row>
    <row r="97" spans="1:27" ht="12.75" customHeight="1" x14ac:dyDescent="0.25">
      <c r="A97" s="16">
        <f t="shared" si="26"/>
        <v>94</v>
      </c>
      <c r="B97" s="33">
        <v>10113159675</v>
      </c>
      <c r="C97" s="10" t="str">
        <f>IF(B97&lt;&gt;"",IF(ISERROR(VLOOKUP(B97,baza!A:C,2,FALSE)),"",VLOOKUP(B97,baza!A:C,2,FALSE)),"")</f>
        <v>NOWAK Bartosz</v>
      </c>
      <c r="D97" s="23" t="str">
        <f>IF(B97&lt;&gt;"",IF(ISERROR(VLOOKUP(B97,baza!A:C,3,FALSE)),"",VLOOKUP(B97,baza!A:C,3,FALSE)),"")</f>
        <v>RAZ NA WOZIE BRZEZINY MTB TEAM - UKS "INTER-SOLAR" - RAZ NA WOZIE BRZEZINY MTB TEAM</v>
      </c>
      <c r="E97" s="19">
        <f t="shared" si="18"/>
        <v>1</v>
      </c>
      <c r="F97" s="19" t="str">
        <f t="shared" si="19"/>
        <v/>
      </c>
      <c r="G97" s="19" t="str">
        <f t="shared" si="20"/>
        <v/>
      </c>
      <c r="H97" s="19" t="str">
        <f t="shared" si="21"/>
        <v/>
      </c>
      <c r="I97" s="19" t="str">
        <f t="shared" si="22"/>
        <v/>
      </c>
      <c r="J97" s="19" t="str">
        <f t="shared" si="23"/>
        <v/>
      </c>
      <c r="K97" s="19" t="str">
        <f t="shared" si="24"/>
        <v/>
      </c>
      <c r="L97" s="19">
        <f t="shared" si="25"/>
        <v>1</v>
      </c>
      <c r="N97" s="20"/>
      <c r="O97" s="21">
        <v>1</v>
      </c>
      <c r="P97" s="20"/>
      <c r="Q97" s="21">
        <v>1</v>
      </c>
      <c r="R97" s="20"/>
      <c r="S97" s="21">
        <v>1</v>
      </c>
      <c r="T97" s="20"/>
      <c r="U97" s="21">
        <v>1</v>
      </c>
      <c r="V97" s="20"/>
      <c r="W97" s="21">
        <v>1</v>
      </c>
      <c r="X97" s="20"/>
      <c r="Y97" s="21">
        <v>1</v>
      </c>
      <c r="Z97" s="20"/>
      <c r="AA97" s="21">
        <v>1</v>
      </c>
    </row>
    <row r="98" spans="1:27" ht="12.75" customHeight="1" x14ac:dyDescent="0.25">
      <c r="A98" s="16">
        <f t="shared" si="26"/>
        <v>95</v>
      </c>
      <c r="B98" s="33">
        <v>10108250869</v>
      </c>
      <c r="C98" s="10" t="str">
        <f>IF(B98&lt;&gt;"",IF(ISERROR(VLOOKUP(B98,baza!A:C,2,FALSE)),"",VLOOKUP(B98,baza!A:C,2,FALSE)),"")</f>
        <v>CHODYNA Borys</v>
      </c>
      <c r="D98" s="23" t="str">
        <f>IF(B98&lt;&gt;"",IF(ISERROR(VLOOKUP(B98,baza!A:C,3,FALSE)),"",VLOOKUP(B98,baza!A:C,3,FALSE)),"")</f>
        <v>BELTA TEAM GDAŃSK</v>
      </c>
      <c r="E98" s="19" t="str">
        <f t="shared" si="18"/>
        <v/>
      </c>
      <c r="F98" s="19">
        <f t="shared" si="19"/>
        <v>1</v>
      </c>
      <c r="G98" s="19" t="str">
        <f t="shared" si="20"/>
        <v/>
      </c>
      <c r="H98" s="19" t="str">
        <f t="shared" si="21"/>
        <v/>
      </c>
      <c r="I98" s="19" t="str">
        <f t="shared" si="22"/>
        <v/>
      </c>
      <c r="J98" s="19" t="str">
        <f t="shared" si="23"/>
        <v/>
      </c>
      <c r="K98" s="19" t="str">
        <f t="shared" si="24"/>
        <v/>
      </c>
      <c r="L98" s="19">
        <f t="shared" si="25"/>
        <v>1</v>
      </c>
      <c r="N98" s="20"/>
      <c r="O98" s="21">
        <v>1</v>
      </c>
      <c r="P98" s="20"/>
      <c r="Q98" s="21">
        <v>1</v>
      </c>
      <c r="R98" s="20"/>
      <c r="S98" s="21">
        <v>1</v>
      </c>
      <c r="T98" s="20"/>
      <c r="U98" s="21">
        <v>1</v>
      </c>
      <c r="V98" s="20"/>
      <c r="W98" s="21">
        <v>1</v>
      </c>
      <c r="X98" s="20"/>
      <c r="Y98" s="21">
        <v>1</v>
      </c>
      <c r="Z98" s="20"/>
      <c r="AA98" s="21">
        <v>1</v>
      </c>
    </row>
    <row r="99" spans="1:27" ht="12.75" customHeight="1" x14ac:dyDescent="0.25">
      <c r="A99" s="16">
        <f t="shared" si="26"/>
        <v>96</v>
      </c>
      <c r="B99" s="33">
        <v>10100353453</v>
      </c>
      <c r="C99" s="10" t="str">
        <f>IF(B99&lt;&gt;"",IF(ISERROR(VLOOKUP(B99,baza!A:C,2,FALSE)),"",VLOOKUP(B99,baza!A:C,2,FALSE)),"")</f>
        <v>SZUMSKI Sebastian</v>
      </c>
      <c r="D99" s="23" t="str">
        <f>IF(B99&lt;&gt;"",IF(ISERROR(VLOOKUP(B99,baza!A:C,3,FALSE)),"",VLOOKUP(B99,baza!A:C,3,FALSE)),"")</f>
        <v>UCZNIOWSKI KLUB KOLARSKI PROSTKI</v>
      </c>
      <c r="E99" s="19" t="str">
        <f t="shared" si="18"/>
        <v/>
      </c>
      <c r="F99" s="19">
        <f t="shared" si="19"/>
        <v>1</v>
      </c>
      <c r="G99" s="19" t="str">
        <f t="shared" si="20"/>
        <v/>
      </c>
      <c r="H99" s="19" t="str">
        <f t="shared" si="21"/>
        <v/>
      </c>
      <c r="I99" s="19" t="str">
        <f t="shared" si="22"/>
        <v/>
      </c>
      <c r="J99" s="19" t="str">
        <f t="shared" si="23"/>
        <v/>
      </c>
      <c r="K99" s="19" t="str">
        <f t="shared" si="24"/>
        <v/>
      </c>
      <c r="L99" s="19">
        <f t="shared" si="25"/>
        <v>1</v>
      </c>
      <c r="N99" s="20"/>
      <c r="O99" s="21">
        <v>1</v>
      </c>
      <c r="P99" s="20"/>
      <c r="Q99" s="21">
        <v>1</v>
      </c>
      <c r="R99" s="20"/>
      <c r="S99" s="21">
        <v>1</v>
      </c>
      <c r="T99" s="20"/>
      <c r="U99" s="21">
        <v>1</v>
      </c>
      <c r="V99" s="20"/>
      <c r="W99" s="21">
        <v>1</v>
      </c>
      <c r="X99" s="20"/>
      <c r="Y99" s="21">
        <v>1</v>
      </c>
      <c r="Z99" s="20"/>
      <c r="AA99" s="21">
        <v>1</v>
      </c>
    </row>
    <row r="100" spans="1:27" ht="12.75" customHeight="1" x14ac:dyDescent="0.25">
      <c r="A100" s="16">
        <f t="shared" si="26"/>
        <v>97</v>
      </c>
      <c r="B100" s="33">
        <v>10088086589</v>
      </c>
      <c r="C100" s="10" t="str">
        <f>IF(B100&lt;&gt;"",IF(ISERROR(VLOOKUP(B100,baza!A:C,2,FALSE)),"",VLOOKUP(B100,baza!A:C,2,FALSE)),"")</f>
        <v>GARDZIELEWSKI Kacper</v>
      </c>
      <c r="D100" s="23" t="str">
        <f>IF(B100&lt;&gt;"",IF(ISERROR(VLOOKUP(B100,baza!A:C,3,FALSE)),"",VLOOKUP(B100,baza!A:C,3,FALSE)),"")</f>
        <v>BELTA TEAM GDAŃSK</v>
      </c>
      <c r="E100" s="19" t="str">
        <f t="shared" ref="E100:E135" si="27">IF(ISERROR(VLOOKUP(B100,N:O,2,FALSE)),"",VLOOKUP(B100,N:O,2,FALSE))</f>
        <v/>
      </c>
      <c r="F100" s="19">
        <f t="shared" ref="F100:F135" si="28">IF(ISERROR(VLOOKUP(B100,P:Q,2,FALSE)),"",VLOOKUP(B100,P:Q,2,FALSE))</f>
        <v>1</v>
      </c>
      <c r="G100" s="19" t="str">
        <f t="shared" ref="G100:G135" si="29">IF(ISERROR(VLOOKUP(B100,R:S,2,FALSE)),"",VLOOKUP(B100,R:S,2,FALSE))</f>
        <v/>
      </c>
      <c r="H100" s="19" t="str">
        <f t="shared" ref="H100:H135" si="30">IF(ISERROR(VLOOKUP(B100,T:U,2,FALSE)),"",VLOOKUP(B100,T:U,2,FALSE))</f>
        <v/>
      </c>
      <c r="I100" s="19" t="str">
        <f t="shared" ref="I100:I135" si="31">IF(ISERROR(VLOOKUP(B100,V:W,2,FALSE)),"",VLOOKUP(B100,V:W,2,FALSE))</f>
        <v/>
      </c>
      <c r="J100" s="19" t="str">
        <f t="shared" ref="J100:J135" si="32">IF(ISERROR(VLOOKUP(B100,X:Y,2,FALSE)),"",VLOOKUP(B100,X:Y,2,FALSE))</f>
        <v/>
      </c>
      <c r="K100" s="19" t="str">
        <f t="shared" ref="K100:K135" si="33">IF(ISERROR(VLOOKUP(B100,Z:AA,2,FALSE)),"",VLOOKUP(B100,Z:AA,2,FALSE))</f>
        <v/>
      </c>
      <c r="L100" s="19">
        <f t="shared" ref="L100:L131" si="34">IF(B100&lt;&gt;"",SUM(IF(ISERROR(LARGE(E100:K100,1)),0,LARGE(E100:K100,1)),IF(ISERROR(LARGE(E100:K100,2)),0,LARGE(E100:K100,2)),IF(ISERROR(LARGE(E100:K100,3)),0,LARGE(E100:K100,3)),IF(ISERROR(LARGE(E100:K100,4)),0,LARGE(E100:K100,4))),"")</f>
        <v>1</v>
      </c>
      <c r="N100" s="20"/>
      <c r="O100" s="21">
        <v>1</v>
      </c>
      <c r="P100" s="20"/>
      <c r="Q100" s="21">
        <v>1</v>
      </c>
      <c r="R100" s="20"/>
      <c r="S100" s="21">
        <v>1</v>
      </c>
      <c r="T100" s="20"/>
      <c r="U100" s="21">
        <v>1</v>
      </c>
      <c r="V100" s="20"/>
      <c r="W100" s="21">
        <v>1</v>
      </c>
      <c r="X100" s="20"/>
      <c r="Y100" s="21">
        <v>1</v>
      </c>
      <c r="Z100" s="20"/>
      <c r="AA100" s="21">
        <v>1</v>
      </c>
    </row>
    <row r="101" spans="1:27" ht="12.75" customHeight="1" x14ac:dyDescent="0.25">
      <c r="A101" s="16">
        <f t="shared" si="26"/>
        <v>98</v>
      </c>
      <c r="B101" s="33">
        <v>10114989844</v>
      </c>
      <c r="C101" s="10" t="str">
        <f>IF(B101&lt;&gt;"",IF(ISERROR(VLOOKUP(B101,baza!A:C,2,FALSE)),"",VLOOKUP(B101,baza!A:C,2,FALSE)),"")</f>
        <v>CHADUKIEWICZ Jan</v>
      </c>
      <c r="D101" s="23" t="str">
        <f>IF(B101&lt;&gt;"",IF(ISERROR(VLOOKUP(B101,baza!A:C,3,FALSE)),"",VLOOKUP(B101,baza!A:C,3,FALSE)),"")</f>
        <v>SOKÓLSKI KLUB KOLARSKI SOKÓŁ</v>
      </c>
      <c r="E101" s="19" t="str">
        <f t="shared" si="27"/>
        <v/>
      </c>
      <c r="F101" s="19">
        <f t="shared" si="28"/>
        <v>1</v>
      </c>
      <c r="G101" s="19" t="str">
        <f t="shared" si="29"/>
        <v/>
      </c>
      <c r="H101" s="19" t="str">
        <f t="shared" si="30"/>
        <v/>
      </c>
      <c r="I101" s="19" t="str">
        <f t="shared" si="31"/>
        <v/>
      </c>
      <c r="J101" s="19" t="str">
        <f t="shared" si="32"/>
        <v/>
      </c>
      <c r="K101" s="19" t="str">
        <f t="shared" si="33"/>
        <v/>
      </c>
      <c r="L101" s="19">
        <f t="shared" si="34"/>
        <v>1</v>
      </c>
      <c r="N101" s="20"/>
      <c r="O101" s="21">
        <v>1</v>
      </c>
      <c r="P101" s="20"/>
      <c r="Q101" s="21">
        <v>1</v>
      </c>
      <c r="R101" s="20"/>
      <c r="S101" s="21">
        <v>1</v>
      </c>
      <c r="T101" s="20"/>
      <c r="U101" s="21">
        <v>1</v>
      </c>
      <c r="V101" s="20"/>
      <c r="W101" s="21">
        <v>1</v>
      </c>
      <c r="X101" s="20"/>
      <c r="Y101" s="21">
        <v>1</v>
      </c>
      <c r="Z101" s="20"/>
      <c r="AA101" s="21">
        <v>1</v>
      </c>
    </row>
    <row r="102" spans="1:27" ht="12.75" customHeight="1" x14ac:dyDescent="0.25">
      <c r="A102" s="16">
        <f t="shared" si="26"/>
        <v>99</v>
      </c>
      <c r="B102" s="33">
        <v>212168</v>
      </c>
      <c r="C102" s="10" t="str">
        <f>IF(B102&lt;&gt;"",IF(ISERROR(VLOOKUP(B102,baza!A:C,2,FALSE)),"",VLOOKUP(B102,baza!A:C,2,FALSE)),"")</f>
        <v>GILEWSKI Jakub</v>
      </c>
      <c r="D102" s="23" t="str">
        <f>IF(B102&lt;&gt;"",IF(ISERROR(VLOOKUP(B102,baza!A:C,3,FALSE)),"",VLOOKUP(B102,baza!A:C,3,FALSE)),"")</f>
        <v>SZKÓŁKA KOLARSKA W OGRODNICZKACH</v>
      </c>
      <c r="E102" s="19" t="str">
        <f t="shared" si="27"/>
        <v/>
      </c>
      <c r="F102" s="19">
        <f t="shared" si="28"/>
        <v>1</v>
      </c>
      <c r="G102" s="19" t="str">
        <f t="shared" si="29"/>
        <v/>
      </c>
      <c r="H102" s="19" t="str">
        <f t="shared" si="30"/>
        <v/>
      </c>
      <c r="I102" s="19" t="str">
        <f t="shared" si="31"/>
        <v/>
      </c>
      <c r="J102" s="19" t="str">
        <f t="shared" si="32"/>
        <v/>
      </c>
      <c r="K102" s="19" t="str">
        <f t="shared" si="33"/>
        <v/>
      </c>
      <c r="L102" s="19">
        <f t="shared" si="34"/>
        <v>1</v>
      </c>
      <c r="N102" s="20"/>
      <c r="O102" s="21">
        <v>1</v>
      </c>
      <c r="P102" s="20"/>
      <c r="Q102" s="21">
        <v>1</v>
      </c>
      <c r="R102" s="20"/>
      <c r="S102" s="21">
        <v>1</v>
      </c>
      <c r="T102" s="20"/>
      <c r="U102" s="21">
        <v>1</v>
      </c>
      <c r="V102" s="20"/>
      <c r="W102" s="21">
        <v>1</v>
      </c>
      <c r="X102" s="20"/>
      <c r="Y102" s="21">
        <v>1</v>
      </c>
      <c r="Z102" s="20"/>
      <c r="AA102" s="21">
        <v>1</v>
      </c>
    </row>
    <row r="103" spans="1:27" ht="12.75" customHeight="1" x14ac:dyDescent="0.25">
      <c r="A103" s="16">
        <f t="shared" si="26"/>
        <v>100</v>
      </c>
      <c r="B103" s="33">
        <v>10094427763</v>
      </c>
      <c r="C103" s="10" t="str">
        <f>IF(B103&lt;&gt;"",IF(ISERROR(VLOOKUP(B103,baza!A:C,2,FALSE)),"",VLOOKUP(B103,baza!A:C,2,FALSE)),"")</f>
        <v>MAŃKA Władysław</v>
      </c>
      <c r="D103" s="23" t="str">
        <f>IF(B103&lt;&gt;"",IF(ISERROR(VLOOKUP(B103,baza!A:C,3,FALSE)),"",VLOOKUP(B103,baza!A:C,3,FALSE)),"")</f>
        <v>GRUPA KOLARSKA GLIWICE</v>
      </c>
      <c r="E103" s="19" t="str">
        <f t="shared" si="27"/>
        <v/>
      </c>
      <c r="F103" s="19" t="str">
        <f t="shared" si="28"/>
        <v/>
      </c>
      <c r="G103" s="19">
        <f t="shared" si="29"/>
        <v>1</v>
      </c>
      <c r="H103" s="19" t="str">
        <f t="shared" si="30"/>
        <v/>
      </c>
      <c r="I103" s="19" t="str">
        <f t="shared" si="31"/>
        <v/>
      </c>
      <c r="J103" s="19" t="str">
        <f t="shared" si="32"/>
        <v/>
      </c>
      <c r="K103" s="19" t="str">
        <f t="shared" si="33"/>
        <v/>
      </c>
      <c r="L103" s="19">
        <f t="shared" si="34"/>
        <v>1</v>
      </c>
      <c r="N103" s="20"/>
      <c r="O103" s="21">
        <v>1</v>
      </c>
      <c r="P103" s="20"/>
      <c r="Q103" s="21">
        <v>1</v>
      </c>
      <c r="R103" s="20"/>
      <c r="S103" s="21">
        <v>1</v>
      </c>
      <c r="T103" s="20"/>
      <c r="U103" s="21">
        <v>1</v>
      </c>
      <c r="V103" s="20"/>
      <c r="W103" s="21">
        <v>1</v>
      </c>
      <c r="X103" s="20"/>
      <c r="Y103" s="21">
        <v>1</v>
      </c>
      <c r="Z103" s="20"/>
      <c r="AA103" s="21">
        <v>1</v>
      </c>
    </row>
    <row r="104" spans="1:27" ht="12.75" customHeight="1" x14ac:dyDescent="0.25">
      <c r="A104" s="16">
        <f t="shared" si="26"/>
        <v>101</v>
      </c>
      <c r="B104" s="33">
        <v>10106726555</v>
      </c>
      <c r="C104" s="10" t="str">
        <f>IF(B104&lt;&gt;"",IF(ISERROR(VLOOKUP(B104,baza!A:C,2,FALSE)),"",VLOOKUP(B104,baza!A:C,2,FALSE)),"")</f>
        <v>PROCHAZKA Matej</v>
      </c>
      <c r="D104" s="23" t="str">
        <f>IF(B104&lt;&gt;"",IF(ISERROR(VLOOKUP(B104,baza!A:C,3,FALSE)),"",VLOOKUP(B104,baza!A:C,3,FALSE)),"")</f>
        <v>TUFO PARDUS PROSTEJOV</v>
      </c>
      <c r="E104" s="19" t="str">
        <f t="shared" si="27"/>
        <v/>
      </c>
      <c r="F104" s="19" t="str">
        <f t="shared" si="28"/>
        <v/>
      </c>
      <c r="G104" s="19">
        <f t="shared" si="29"/>
        <v>1</v>
      </c>
      <c r="H104" s="19" t="str">
        <f t="shared" si="30"/>
        <v/>
      </c>
      <c r="I104" s="19" t="str">
        <f t="shared" si="31"/>
        <v/>
      </c>
      <c r="J104" s="19" t="str">
        <f t="shared" si="32"/>
        <v/>
      </c>
      <c r="K104" s="19" t="str">
        <f t="shared" si="33"/>
        <v/>
      </c>
      <c r="L104" s="19">
        <f t="shared" si="34"/>
        <v>1</v>
      </c>
      <c r="N104" s="20"/>
      <c r="O104" s="21">
        <v>1</v>
      </c>
      <c r="P104" s="20"/>
      <c r="Q104" s="21">
        <v>1</v>
      </c>
      <c r="R104" s="20"/>
      <c r="S104" s="21">
        <v>1</v>
      </c>
      <c r="T104" s="20"/>
      <c r="U104" s="21">
        <v>1</v>
      </c>
      <c r="V104" s="20"/>
      <c r="W104" s="21">
        <v>1</v>
      </c>
      <c r="X104" s="20"/>
      <c r="Y104" s="21">
        <v>1</v>
      </c>
      <c r="Z104" s="20"/>
      <c r="AA104" s="21">
        <v>1</v>
      </c>
    </row>
    <row r="105" spans="1:27" ht="12.75" customHeight="1" x14ac:dyDescent="0.25">
      <c r="A105" s="16">
        <f t="shared" si="26"/>
        <v>102</v>
      </c>
      <c r="B105" s="33">
        <v>10081651247</v>
      </c>
      <c r="C105" s="10" t="str">
        <f>IF(B105&lt;&gt;"",IF(ISERROR(VLOOKUP(B105,baza!A:C,2,FALSE)),"",VLOOKUP(B105,baza!A:C,2,FALSE)),"")</f>
        <v>AUGUŚCIK Aleksander</v>
      </c>
      <c r="D105" s="23" t="str">
        <f>IF(B105&lt;&gt;"",IF(ISERROR(VLOOKUP(B105,baza!A:C,3,FALSE)),"",VLOOKUP(B105,baza!A:C,3,FALSE)),"")</f>
        <v>LKK LUKS SŁAWNO</v>
      </c>
      <c r="E105" s="19" t="str">
        <f t="shared" si="27"/>
        <v/>
      </c>
      <c r="F105" s="19" t="str">
        <f t="shared" si="28"/>
        <v/>
      </c>
      <c r="G105" s="19">
        <f t="shared" si="29"/>
        <v>1</v>
      </c>
      <c r="H105" s="19" t="str">
        <f t="shared" si="30"/>
        <v/>
      </c>
      <c r="I105" s="19" t="str">
        <f t="shared" si="31"/>
        <v/>
      </c>
      <c r="J105" s="19" t="str">
        <f t="shared" si="32"/>
        <v/>
      </c>
      <c r="K105" s="19" t="str">
        <f t="shared" si="33"/>
        <v/>
      </c>
      <c r="L105" s="19">
        <f t="shared" si="34"/>
        <v>1</v>
      </c>
      <c r="N105" s="20"/>
      <c r="O105" s="21">
        <v>1</v>
      </c>
      <c r="P105" s="20"/>
      <c r="Q105" s="21">
        <v>1</v>
      </c>
      <c r="R105" s="20"/>
      <c r="S105" s="21">
        <v>1</v>
      </c>
      <c r="T105" s="20"/>
      <c r="U105" s="21">
        <v>1</v>
      </c>
      <c r="V105" s="20"/>
      <c r="W105" s="21">
        <v>1</v>
      </c>
      <c r="X105" s="20"/>
      <c r="Y105" s="21">
        <v>1</v>
      </c>
      <c r="Z105" s="20"/>
      <c r="AA105" s="21">
        <v>1</v>
      </c>
    </row>
    <row r="106" spans="1:27" ht="12.75" customHeight="1" x14ac:dyDescent="0.25">
      <c r="A106" s="16">
        <f t="shared" si="26"/>
        <v>103</v>
      </c>
      <c r="B106" s="17">
        <v>10116060985</v>
      </c>
      <c r="C106" s="10" t="str">
        <f>IF(B106&lt;&gt;"",IF(ISERROR(VLOOKUP(B106,baza!A:C,2,FALSE)),"",VLOOKUP(B106,baza!A:C,2,FALSE)),"")</f>
        <v>STOŁEK Mikołaj</v>
      </c>
      <c r="D106" s="23" t="str">
        <f>IF(B106&lt;&gt;"",IF(ISERROR(VLOOKUP(B106,baza!A:C,3,FALSE)),"",VLOOKUP(B106,baza!A:C,3,FALSE)),"")</f>
        <v>LKK LUKS SŁAWNO</v>
      </c>
      <c r="E106" s="19" t="str">
        <f t="shared" si="27"/>
        <v/>
      </c>
      <c r="F106" s="19" t="str">
        <f t="shared" si="28"/>
        <v/>
      </c>
      <c r="G106" s="19">
        <f t="shared" si="29"/>
        <v>1</v>
      </c>
      <c r="H106" s="19" t="str">
        <f t="shared" si="30"/>
        <v/>
      </c>
      <c r="I106" s="19" t="str">
        <f t="shared" si="31"/>
        <v/>
      </c>
      <c r="J106" s="19" t="str">
        <f t="shared" si="32"/>
        <v/>
      </c>
      <c r="K106" s="19" t="str">
        <f t="shared" si="33"/>
        <v/>
      </c>
      <c r="L106" s="19">
        <f t="shared" si="34"/>
        <v>1</v>
      </c>
      <c r="N106" s="20"/>
      <c r="O106" s="21">
        <v>1</v>
      </c>
      <c r="P106" s="20"/>
      <c r="Q106" s="21">
        <v>1</v>
      </c>
      <c r="R106" s="20"/>
      <c r="S106" s="21">
        <v>1</v>
      </c>
      <c r="T106" s="20"/>
      <c r="U106" s="21">
        <v>1</v>
      </c>
      <c r="V106" s="20"/>
      <c r="W106" s="21">
        <v>1</v>
      </c>
      <c r="X106" s="20"/>
      <c r="Y106" s="21">
        <v>1</v>
      </c>
      <c r="Z106" s="20"/>
      <c r="AA106" s="21">
        <v>1</v>
      </c>
    </row>
    <row r="107" spans="1:27" ht="12.75" customHeight="1" x14ac:dyDescent="0.25">
      <c r="A107" s="16">
        <f t="shared" si="26"/>
        <v>104</v>
      </c>
      <c r="B107" s="17">
        <v>10113603047</v>
      </c>
      <c r="C107" s="10" t="str">
        <f>IF(B107&lt;&gt;"",IF(ISERROR(VLOOKUP(B107,baza!A:C,2,FALSE)),"",VLOOKUP(B107,baza!A:C,2,FALSE)),"")</f>
        <v>JOŚKO Tymoteusz</v>
      </c>
      <c r="D107" s="23" t="str">
        <f>IF(B107&lt;&gt;"",IF(ISERROR(VLOOKUP(B107,baza!A:C,3,FALSE)),"",VLOOKUP(B107,baza!A:C,3,FALSE)),"")</f>
        <v>KLUB KOLARSKI ŻORY</v>
      </c>
      <c r="E107" s="19" t="str">
        <f t="shared" si="27"/>
        <v/>
      </c>
      <c r="F107" s="19" t="str">
        <f t="shared" si="28"/>
        <v/>
      </c>
      <c r="G107" s="19">
        <f t="shared" si="29"/>
        <v>1</v>
      </c>
      <c r="H107" s="19" t="str">
        <f t="shared" si="30"/>
        <v/>
      </c>
      <c r="I107" s="19" t="str">
        <f t="shared" si="31"/>
        <v/>
      </c>
      <c r="J107" s="19" t="str">
        <f t="shared" si="32"/>
        <v/>
      </c>
      <c r="K107" s="19" t="str">
        <f t="shared" si="33"/>
        <v/>
      </c>
      <c r="L107" s="19">
        <f t="shared" si="34"/>
        <v>1</v>
      </c>
      <c r="N107" s="20"/>
      <c r="O107" s="21">
        <v>1</v>
      </c>
      <c r="P107" s="20"/>
      <c r="Q107" s="21">
        <v>1</v>
      </c>
      <c r="R107" s="20"/>
      <c r="S107" s="21">
        <v>1</v>
      </c>
      <c r="T107" s="20"/>
      <c r="U107" s="21">
        <v>1</v>
      </c>
      <c r="V107" s="20"/>
      <c r="W107" s="21">
        <v>1</v>
      </c>
      <c r="X107" s="20"/>
      <c r="Y107" s="21">
        <v>1</v>
      </c>
      <c r="Z107" s="20"/>
      <c r="AA107" s="21">
        <v>1</v>
      </c>
    </row>
    <row r="108" spans="1:27" ht="12.75" customHeight="1" x14ac:dyDescent="0.25">
      <c r="A108" s="16">
        <f t="shared" si="26"/>
        <v>105</v>
      </c>
      <c r="B108" s="17">
        <v>10112768847</v>
      </c>
      <c r="C108" s="10" t="str">
        <f>IF(B108&lt;&gt;"",IF(ISERROR(VLOOKUP(B108,baza!A:C,2,FALSE)),"",VLOOKUP(B108,baza!A:C,2,FALSE)),"")</f>
        <v>KOCIOŁEK Filip</v>
      </c>
      <c r="D108" s="23" t="str">
        <f>IF(B108&lt;&gt;"",IF(ISERROR(VLOOKUP(B108,baza!A:C,3,FALSE)),"",VLOOKUP(B108,baza!A:C,3,FALSE)),"")</f>
        <v>UKS SOKÓŁ KĘTY</v>
      </c>
      <c r="E108" s="19" t="str">
        <f t="shared" si="27"/>
        <v/>
      </c>
      <c r="F108" s="19" t="str">
        <f t="shared" si="28"/>
        <v/>
      </c>
      <c r="G108" s="19">
        <f t="shared" si="29"/>
        <v>1</v>
      </c>
      <c r="H108" s="19" t="str">
        <f t="shared" si="30"/>
        <v/>
      </c>
      <c r="I108" s="19" t="str">
        <f t="shared" si="31"/>
        <v/>
      </c>
      <c r="J108" s="19" t="str">
        <f t="shared" si="32"/>
        <v/>
      </c>
      <c r="K108" s="19" t="str">
        <f t="shared" si="33"/>
        <v/>
      </c>
      <c r="L108" s="19">
        <f t="shared" si="34"/>
        <v>1</v>
      </c>
      <c r="N108" s="20"/>
      <c r="O108" s="21">
        <v>1</v>
      </c>
      <c r="P108" s="20"/>
      <c r="Q108" s="21">
        <v>1</v>
      </c>
      <c r="R108" s="20"/>
      <c r="S108" s="21">
        <v>1</v>
      </c>
      <c r="T108" s="20"/>
      <c r="U108" s="21">
        <v>1</v>
      </c>
      <c r="V108" s="20"/>
      <c r="W108" s="21">
        <v>1</v>
      </c>
      <c r="X108" s="20"/>
      <c r="Y108" s="21">
        <v>1</v>
      </c>
      <c r="Z108" s="20"/>
      <c r="AA108" s="21">
        <v>1</v>
      </c>
    </row>
    <row r="109" spans="1:27" ht="12.75" customHeight="1" x14ac:dyDescent="0.25">
      <c r="A109" s="16">
        <f t="shared" si="26"/>
        <v>106</v>
      </c>
      <c r="B109" s="17">
        <v>10113602845</v>
      </c>
      <c r="C109" s="10" t="str">
        <f>IF(B109&lt;&gt;"",IF(ISERROR(VLOOKUP(B109,baza!A:C,2,FALSE)),"",VLOOKUP(B109,baza!A:C,2,FALSE)),"")</f>
        <v>KOZIK Patryk</v>
      </c>
      <c r="D109" s="23" t="str">
        <f>IF(B109&lt;&gt;"",IF(ISERROR(VLOOKUP(B109,baza!A:C,3,FALSE)),"",VLOOKUP(B109,baza!A:C,3,FALSE)),"")</f>
        <v>LUKS FENIKS CZERNICA - SZKÓŁKA KOLARSKA CZERNICA</v>
      </c>
      <c r="E109" s="19" t="str">
        <f t="shared" si="27"/>
        <v/>
      </c>
      <c r="F109" s="19" t="str">
        <f t="shared" si="28"/>
        <v/>
      </c>
      <c r="G109" s="19">
        <f t="shared" si="29"/>
        <v>1</v>
      </c>
      <c r="H109" s="19" t="str">
        <f t="shared" si="30"/>
        <v/>
      </c>
      <c r="I109" s="19" t="str">
        <f t="shared" si="31"/>
        <v/>
      </c>
      <c r="J109" s="19" t="str">
        <f t="shared" si="32"/>
        <v/>
      </c>
      <c r="K109" s="19" t="str">
        <f t="shared" si="33"/>
        <v/>
      </c>
      <c r="L109" s="19">
        <f t="shared" si="34"/>
        <v>1</v>
      </c>
      <c r="N109" s="20"/>
      <c r="O109" s="21">
        <v>1</v>
      </c>
      <c r="P109" s="20"/>
      <c r="Q109" s="21">
        <v>1</v>
      </c>
      <c r="R109" s="20"/>
      <c r="S109" s="21">
        <v>1</v>
      </c>
      <c r="T109" s="20"/>
      <c r="U109" s="21">
        <v>1</v>
      </c>
      <c r="V109" s="20"/>
      <c r="W109" s="21">
        <v>1</v>
      </c>
      <c r="X109" s="20"/>
      <c r="Y109" s="21">
        <v>1</v>
      </c>
      <c r="Z109" s="20"/>
      <c r="AA109" s="21">
        <v>1</v>
      </c>
    </row>
    <row r="110" spans="1:27" ht="12.75" customHeight="1" x14ac:dyDescent="0.25">
      <c r="A110" s="16">
        <f t="shared" si="26"/>
        <v>107</v>
      </c>
      <c r="B110" s="17">
        <v>10088523594</v>
      </c>
      <c r="C110" s="10" t="str">
        <f>IF(B110&lt;&gt;"",IF(ISERROR(VLOOKUP(B110,baza!A:C,2,FALSE)),"",VLOOKUP(B110,baza!A:C,2,FALSE)),"")</f>
        <v>MIZURO Kacper</v>
      </c>
      <c r="D110" s="23" t="str">
        <f>IF(B110&lt;&gt;"",IF(ISERROR(VLOOKUP(B110,baza!A:C,3,FALSE)),"",VLOOKUP(B110,baza!A:C,3,FALSE)),"")</f>
        <v>KOLARSKI KLUB SPORTOWY GOSTYŃ</v>
      </c>
      <c r="E110" s="19" t="str">
        <f t="shared" si="27"/>
        <v/>
      </c>
      <c r="F110" s="19" t="str">
        <f t="shared" si="28"/>
        <v/>
      </c>
      <c r="G110" s="19">
        <f t="shared" si="29"/>
        <v>1</v>
      </c>
      <c r="H110" s="19" t="str">
        <f t="shared" si="30"/>
        <v/>
      </c>
      <c r="I110" s="19" t="str">
        <f t="shared" si="31"/>
        <v/>
      </c>
      <c r="J110" s="19" t="str">
        <f t="shared" si="32"/>
        <v/>
      </c>
      <c r="K110" s="19" t="str">
        <f t="shared" si="33"/>
        <v/>
      </c>
      <c r="L110" s="19">
        <f t="shared" si="34"/>
        <v>1</v>
      </c>
      <c r="N110" s="20"/>
      <c r="O110" s="21">
        <v>1</v>
      </c>
      <c r="P110" s="20"/>
      <c r="Q110" s="21">
        <v>1</v>
      </c>
      <c r="R110" s="20"/>
      <c r="S110" s="21">
        <v>1</v>
      </c>
      <c r="T110" s="20"/>
      <c r="U110" s="21">
        <v>1</v>
      </c>
      <c r="V110" s="20"/>
      <c r="W110" s="21">
        <v>1</v>
      </c>
      <c r="X110" s="20"/>
      <c r="Y110" s="21">
        <v>1</v>
      </c>
      <c r="Z110" s="20"/>
      <c r="AA110" s="21">
        <v>1</v>
      </c>
    </row>
    <row r="111" spans="1:27" ht="12.75" customHeight="1" x14ac:dyDescent="0.25">
      <c r="A111" s="16">
        <f t="shared" si="26"/>
        <v>108</v>
      </c>
      <c r="B111" s="17">
        <v>10111240893</v>
      </c>
      <c r="C111" s="10" t="str">
        <f>IF(B111&lt;&gt;"",IF(ISERROR(VLOOKUP(B111,baza!A:C,2,FALSE)),"",VLOOKUP(B111,baza!A:C,2,FALSE)),"")</f>
        <v>SZULIK Dawid</v>
      </c>
      <c r="D111" s="23" t="str">
        <f>IF(B111&lt;&gt;"",IF(ISERROR(VLOOKUP(B111,baza!A:C,3,FALSE)),"",VLOOKUP(B111,baza!A:C,3,FALSE)),"")</f>
        <v>UKS AVATAR</v>
      </c>
      <c r="E111" s="19" t="str">
        <f t="shared" si="27"/>
        <v/>
      </c>
      <c r="F111" s="19" t="str">
        <f t="shared" si="28"/>
        <v/>
      </c>
      <c r="G111" s="19">
        <f t="shared" si="29"/>
        <v>1</v>
      </c>
      <c r="H111" s="19" t="str">
        <f t="shared" si="30"/>
        <v/>
      </c>
      <c r="I111" s="19" t="str">
        <f t="shared" si="31"/>
        <v/>
      </c>
      <c r="J111" s="19" t="str">
        <f t="shared" si="32"/>
        <v/>
      </c>
      <c r="K111" s="19" t="str">
        <f t="shared" si="33"/>
        <v/>
      </c>
      <c r="L111" s="19">
        <f t="shared" si="34"/>
        <v>1</v>
      </c>
      <c r="N111" s="20"/>
      <c r="O111" s="21">
        <v>1</v>
      </c>
      <c r="P111" s="20"/>
      <c r="Q111" s="21">
        <v>1</v>
      </c>
      <c r="R111" s="20"/>
      <c r="S111" s="21">
        <v>1</v>
      </c>
      <c r="T111" s="20"/>
      <c r="U111" s="21">
        <v>1</v>
      </c>
      <c r="V111" s="20"/>
      <c r="W111" s="21">
        <v>1</v>
      </c>
      <c r="X111" s="20"/>
      <c r="Y111" s="21">
        <v>1</v>
      </c>
      <c r="Z111" s="20"/>
      <c r="AA111" s="21">
        <v>1</v>
      </c>
    </row>
    <row r="112" spans="1:27" ht="12.75" customHeight="1" x14ac:dyDescent="0.25">
      <c r="A112" s="16">
        <f t="shared" si="26"/>
        <v>109</v>
      </c>
      <c r="B112" s="17">
        <v>10106934396</v>
      </c>
      <c r="C112" s="10" t="str">
        <f>IF(B112&lt;&gt;"",IF(ISERROR(VLOOKUP(B112,baza!A:C,2,FALSE)),"",VLOOKUP(B112,baza!A:C,2,FALSE)),"")</f>
        <v>DROŻDŻ Mateusz</v>
      </c>
      <c r="D112" s="23" t="str">
        <f>IF(B112&lt;&gt;"",IF(ISERROR(VLOOKUP(B112,baza!A:C,3,FALSE)),"",VLOOKUP(B112,baza!A:C,3,FALSE)),"")</f>
        <v>UKS SOKÓŁ SUPERIOR ZATOR</v>
      </c>
      <c r="E112" s="19" t="str">
        <f t="shared" si="27"/>
        <v/>
      </c>
      <c r="F112" s="19" t="str">
        <f t="shared" si="28"/>
        <v/>
      </c>
      <c r="G112" s="19">
        <f t="shared" si="29"/>
        <v>1</v>
      </c>
      <c r="H112" s="19" t="str">
        <f t="shared" si="30"/>
        <v/>
      </c>
      <c r="I112" s="19" t="str">
        <f t="shared" si="31"/>
        <v/>
      </c>
      <c r="J112" s="19" t="str">
        <f t="shared" si="32"/>
        <v/>
      </c>
      <c r="K112" s="19" t="str">
        <f t="shared" si="33"/>
        <v/>
      </c>
      <c r="L112" s="19">
        <f t="shared" si="34"/>
        <v>1</v>
      </c>
      <c r="N112" s="20"/>
      <c r="O112" s="21">
        <v>1</v>
      </c>
      <c r="P112" s="20"/>
      <c r="Q112" s="21">
        <v>1</v>
      </c>
      <c r="R112" s="20"/>
      <c r="S112" s="21">
        <v>1</v>
      </c>
      <c r="T112" s="20"/>
      <c r="U112" s="21">
        <v>1</v>
      </c>
      <c r="V112" s="20"/>
      <c r="W112" s="21">
        <v>1</v>
      </c>
      <c r="X112" s="20"/>
      <c r="Y112" s="21">
        <v>1</v>
      </c>
      <c r="Z112" s="20"/>
      <c r="AA112" s="21">
        <v>1</v>
      </c>
    </row>
    <row r="113" spans="1:27" ht="12.75" customHeight="1" x14ac:dyDescent="0.25">
      <c r="A113" s="16">
        <f t="shared" si="26"/>
        <v>110</v>
      </c>
      <c r="B113" s="17">
        <v>10112768544</v>
      </c>
      <c r="C113" s="10" t="str">
        <f>IF(B113&lt;&gt;"",IF(ISERROR(VLOOKUP(B113,baza!A:C,2,FALSE)),"",VLOOKUP(B113,baza!A:C,2,FALSE)),"")</f>
        <v>FLOREK Dawid</v>
      </c>
      <c r="D113" s="23" t="str">
        <f>IF(B113&lt;&gt;"",IF(ISERROR(VLOOKUP(B113,baza!A:C,3,FALSE)),"",VLOOKUP(B113,baza!A:C,3,FALSE)),"")</f>
        <v>UKS SOKÓŁ KĘTY</v>
      </c>
      <c r="E113" s="19" t="str">
        <f t="shared" si="27"/>
        <v/>
      </c>
      <c r="F113" s="19" t="str">
        <f t="shared" si="28"/>
        <v/>
      </c>
      <c r="G113" s="19">
        <f t="shared" si="29"/>
        <v>1</v>
      </c>
      <c r="H113" s="19" t="str">
        <f t="shared" si="30"/>
        <v/>
      </c>
      <c r="I113" s="19" t="str">
        <f t="shared" si="31"/>
        <v/>
      </c>
      <c r="J113" s="19" t="str">
        <f t="shared" si="32"/>
        <v/>
      </c>
      <c r="K113" s="19" t="str">
        <f t="shared" si="33"/>
        <v/>
      </c>
      <c r="L113" s="19">
        <f t="shared" si="34"/>
        <v>1</v>
      </c>
      <c r="N113" s="20"/>
      <c r="O113" s="21">
        <v>1</v>
      </c>
      <c r="P113" s="20"/>
      <c r="Q113" s="21">
        <v>1</v>
      </c>
      <c r="R113" s="20"/>
      <c r="S113" s="21">
        <v>1</v>
      </c>
      <c r="T113" s="20"/>
      <c r="U113" s="21">
        <v>1</v>
      </c>
      <c r="V113" s="20"/>
      <c r="W113" s="21">
        <v>1</v>
      </c>
      <c r="X113" s="20"/>
      <c r="Y113" s="21">
        <v>1</v>
      </c>
      <c r="Z113" s="20"/>
      <c r="AA113" s="21">
        <v>1</v>
      </c>
    </row>
    <row r="114" spans="1:27" ht="12.75" customHeight="1" x14ac:dyDescent="0.25">
      <c r="A114" s="16">
        <f t="shared" si="26"/>
        <v>111</v>
      </c>
      <c r="B114" s="17">
        <v>10088927358</v>
      </c>
      <c r="C114" s="10" t="str">
        <f>IF(B114&lt;&gt;"",IF(ISERROR(VLOOKUP(B114,baza!A:C,2,FALSE)),"",VLOOKUP(B114,baza!A:C,2,FALSE)),"")</f>
        <v>KONARSKI Kajetan</v>
      </c>
      <c r="D114" s="23" t="str">
        <f>IF(B114&lt;&gt;"",IF(ISERROR(VLOOKUP(B114,baza!A:C,3,FALSE)),"",VLOOKUP(B114,baza!A:C,3,FALSE)),"")</f>
        <v>UKS CENTRUM NOWA RUDA</v>
      </c>
      <c r="E114" s="19" t="str">
        <f t="shared" si="27"/>
        <v/>
      </c>
      <c r="F114" s="19" t="str">
        <f t="shared" si="28"/>
        <v/>
      </c>
      <c r="G114" s="19" t="str">
        <f t="shared" si="29"/>
        <v/>
      </c>
      <c r="H114" s="19">
        <f t="shared" si="30"/>
        <v>1</v>
      </c>
      <c r="I114" s="19" t="str">
        <f t="shared" si="31"/>
        <v/>
      </c>
      <c r="J114" s="19" t="str">
        <f t="shared" si="32"/>
        <v/>
      </c>
      <c r="K114" s="19" t="str">
        <f t="shared" si="33"/>
        <v/>
      </c>
      <c r="L114" s="19">
        <f t="shared" si="34"/>
        <v>1</v>
      </c>
      <c r="N114" s="20"/>
      <c r="O114" s="21">
        <v>1</v>
      </c>
      <c r="P114" s="20"/>
      <c r="Q114" s="21">
        <v>1</v>
      </c>
      <c r="R114" s="20"/>
      <c r="S114" s="21">
        <v>1</v>
      </c>
      <c r="T114" s="20"/>
      <c r="U114" s="21">
        <v>1</v>
      </c>
      <c r="V114" s="20"/>
      <c r="W114" s="21">
        <v>1</v>
      </c>
      <c r="X114" s="20"/>
      <c r="Y114" s="21">
        <v>1</v>
      </c>
      <c r="Z114" s="20"/>
      <c r="AA114" s="21">
        <v>1</v>
      </c>
    </row>
    <row r="115" spans="1:27" ht="12.75" customHeight="1" x14ac:dyDescent="0.25">
      <c r="A115" s="16">
        <f t="shared" si="26"/>
        <v>112</v>
      </c>
      <c r="B115" s="22">
        <v>10097459722</v>
      </c>
      <c r="C115" s="10" t="str">
        <f>IF(B115&lt;&gt;"",IF(ISERROR(VLOOKUP(B115,baza!A:C,2,FALSE)),"",VLOOKUP(B115,baza!A:C,2,FALSE)),"")</f>
        <v>DANKIEWICZ Kacper</v>
      </c>
      <c r="D115" s="23" t="str">
        <f>IF(B115&lt;&gt;"",IF(ISERROR(VLOOKUP(B115,baza!A:C,3,FALSE)),"",VLOOKUP(B115,baza!A:C,3,FALSE)),"")</f>
        <v>MITUTOYO AZS WRATISLAVIA WROCŁAW</v>
      </c>
      <c r="E115" s="19" t="str">
        <f t="shared" si="27"/>
        <v/>
      </c>
      <c r="F115" s="19" t="str">
        <f t="shared" si="28"/>
        <v/>
      </c>
      <c r="G115" s="19" t="str">
        <f t="shared" si="29"/>
        <v/>
      </c>
      <c r="H115" s="19">
        <f t="shared" si="30"/>
        <v>1</v>
      </c>
      <c r="I115" s="19" t="str">
        <f t="shared" si="31"/>
        <v/>
      </c>
      <c r="J115" s="19" t="str">
        <f t="shared" si="32"/>
        <v/>
      </c>
      <c r="K115" s="19" t="str">
        <f t="shared" si="33"/>
        <v/>
      </c>
      <c r="L115" s="19">
        <f t="shared" si="34"/>
        <v>1</v>
      </c>
      <c r="N115" s="20"/>
      <c r="O115" s="21">
        <v>1</v>
      </c>
      <c r="P115" s="20"/>
      <c r="Q115" s="21">
        <v>1</v>
      </c>
      <c r="R115" s="20"/>
      <c r="S115" s="21">
        <v>1</v>
      </c>
      <c r="T115" s="20"/>
      <c r="U115" s="21">
        <v>1</v>
      </c>
      <c r="V115" s="20"/>
      <c r="W115" s="21">
        <v>1</v>
      </c>
      <c r="X115" s="20"/>
      <c r="Y115" s="21">
        <v>1</v>
      </c>
      <c r="Z115" s="20"/>
      <c r="AA115" s="21">
        <v>1</v>
      </c>
    </row>
    <row r="116" spans="1:27" ht="12.75" customHeight="1" x14ac:dyDescent="0.25">
      <c r="A116" s="16">
        <f t="shared" si="26"/>
        <v>113</v>
      </c>
      <c r="B116" s="22">
        <v>10107440214</v>
      </c>
      <c r="C116" s="10" t="str">
        <f>IF(B116&lt;&gt;"",IF(ISERROR(VLOOKUP(B116,baza!A:C,2,FALSE)),"",VLOOKUP(B116,baza!A:C,2,FALSE)),"")</f>
        <v>PIASKOWSKI Antoni</v>
      </c>
      <c r="D116" s="23" t="str">
        <f>IF(B116&lt;&gt;"",IF(ISERROR(VLOOKUP(B116,baza!A:C,3,FALSE)),"",VLOOKUP(B116,baza!A:C,3,FALSE)),"")</f>
        <v>AMG CYBINKA TEAM</v>
      </c>
      <c r="E116" s="19" t="str">
        <f t="shared" si="27"/>
        <v/>
      </c>
      <c r="F116" s="19" t="str">
        <f t="shared" si="28"/>
        <v/>
      </c>
      <c r="G116" s="19" t="str">
        <f t="shared" si="29"/>
        <v/>
      </c>
      <c r="H116" s="19">
        <f t="shared" si="30"/>
        <v>1</v>
      </c>
      <c r="I116" s="19" t="str">
        <f t="shared" si="31"/>
        <v/>
      </c>
      <c r="J116" s="19" t="str">
        <f t="shared" si="32"/>
        <v/>
      </c>
      <c r="K116" s="19" t="str">
        <f t="shared" si="33"/>
        <v/>
      </c>
      <c r="L116" s="19">
        <f t="shared" si="34"/>
        <v>1</v>
      </c>
      <c r="N116" s="20"/>
      <c r="O116" s="21">
        <v>1</v>
      </c>
      <c r="P116" s="20"/>
      <c r="Q116" s="21">
        <v>1</v>
      </c>
      <c r="R116" s="20"/>
      <c r="S116" s="21">
        <v>1</v>
      </c>
      <c r="T116" s="20"/>
      <c r="U116" s="21">
        <v>1</v>
      </c>
      <c r="V116" s="20"/>
      <c r="W116" s="21">
        <v>1</v>
      </c>
      <c r="X116" s="20"/>
      <c r="Y116" s="21">
        <v>1</v>
      </c>
      <c r="Z116" s="20"/>
      <c r="AA116" s="21">
        <v>1</v>
      </c>
    </row>
    <row r="117" spans="1:27" ht="12.75" customHeight="1" x14ac:dyDescent="0.25">
      <c r="A117" s="16">
        <f t="shared" si="26"/>
        <v>114</v>
      </c>
      <c r="B117" s="22">
        <v>10106102119</v>
      </c>
      <c r="C117" s="10" t="str">
        <f>IF(B117&lt;&gt;"",IF(ISERROR(VLOOKUP(B117,baza!A:C,2,FALSE)),"",VLOOKUP(B117,baza!A:C,2,FALSE)),"")</f>
        <v>SKOKUN Piotr</v>
      </c>
      <c r="D117" s="23" t="str">
        <f>IF(B117&lt;&gt;"",IF(ISERROR(VLOOKUP(B117,baza!A:C,3,FALSE)),"",VLOOKUP(B117,baza!A:C,3,FALSE)),"")</f>
        <v>GLKK VICTORIA GŁUCHOŁAZY</v>
      </c>
      <c r="E117" s="19" t="str">
        <f t="shared" si="27"/>
        <v/>
      </c>
      <c r="F117" s="19" t="str">
        <f t="shared" si="28"/>
        <v/>
      </c>
      <c r="G117" s="19" t="str">
        <f t="shared" si="29"/>
        <v/>
      </c>
      <c r="H117" s="19">
        <f t="shared" si="30"/>
        <v>1</v>
      </c>
      <c r="I117" s="19" t="str">
        <f t="shared" si="31"/>
        <v/>
      </c>
      <c r="J117" s="19" t="str">
        <f t="shared" si="32"/>
        <v/>
      </c>
      <c r="K117" s="19" t="str">
        <f t="shared" si="33"/>
        <v/>
      </c>
      <c r="L117" s="19">
        <f t="shared" si="34"/>
        <v>1</v>
      </c>
      <c r="N117" s="20"/>
      <c r="O117" s="21">
        <v>1</v>
      </c>
      <c r="P117" s="20"/>
      <c r="Q117" s="21">
        <v>1</v>
      </c>
      <c r="R117" s="20"/>
      <c r="S117" s="21">
        <v>1</v>
      </c>
      <c r="T117" s="20"/>
      <c r="U117" s="21">
        <v>1</v>
      </c>
      <c r="V117" s="20"/>
      <c r="W117" s="21">
        <v>1</v>
      </c>
      <c r="X117" s="20"/>
      <c r="Y117" s="21">
        <v>1</v>
      </c>
      <c r="Z117" s="20"/>
      <c r="AA117" s="21">
        <v>1</v>
      </c>
    </row>
    <row r="118" spans="1:27" ht="12.75" customHeight="1" x14ac:dyDescent="0.25">
      <c r="A118" s="16">
        <f t="shared" si="26"/>
        <v>115</v>
      </c>
      <c r="B118" s="22">
        <v>10106017546</v>
      </c>
      <c r="C118" s="10" t="str">
        <f>IF(B118&lt;&gt;"",IF(ISERROR(VLOOKUP(B118,baza!A:C,2,FALSE)),"",VLOOKUP(B118,baza!A:C,2,FALSE)),"")</f>
        <v>RATAJCZYK Sebastian</v>
      </c>
      <c r="D118" s="23" t="str">
        <f>IF(B118&lt;&gt;"",IF(ISERROR(VLOOKUP(B118,baza!A:C,3,FALSE)),"",VLOOKUP(B118,baza!A:C,3,FALSE)),"")</f>
        <v>GLKK VICTORIA GŁUCHOŁAZY</v>
      </c>
      <c r="E118" s="19" t="str">
        <f t="shared" si="27"/>
        <v/>
      </c>
      <c r="F118" s="19" t="str">
        <f t="shared" si="28"/>
        <v/>
      </c>
      <c r="G118" s="19" t="str">
        <f t="shared" si="29"/>
        <v/>
      </c>
      <c r="H118" s="19">
        <f t="shared" si="30"/>
        <v>1</v>
      </c>
      <c r="I118" s="19" t="str">
        <f t="shared" si="31"/>
        <v/>
      </c>
      <c r="J118" s="19" t="str">
        <f t="shared" si="32"/>
        <v/>
      </c>
      <c r="K118" s="19" t="str">
        <f t="shared" si="33"/>
        <v/>
      </c>
      <c r="L118" s="19">
        <f t="shared" si="34"/>
        <v>1</v>
      </c>
      <c r="N118" s="20"/>
      <c r="O118" s="21">
        <v>1</v>
      </c>
      <c r="P118" s="20"/>
      <c r="Q118" s="21">
        <v>1</v>
      </c>
      <c r="R118" s="20"/>
      <c r="S118" s="21">
        <v>1</v>
      </c>
      <c r="T118" s="20"/>
      <c r="U118" s="21">
        <v>1</v>
      </c>
      <c r="V118" s="20"/>
      <c r="W118" s="21">
        <v>1</v>
      </c>
      <c r="X118" s="20"/>
      <c r="Y118" s="21">
        <v>1</v>
      </c>
      <c r="Z118" s="20"/>
      <c r="AA118" s="21">
        <v>1</v>
      </c>
    </row>
    <row r="119" spans="1:27" ht="12.75" customHeight="1" x14ac:dyDescent="0.25">
      <c r="A119" s="16">
        <f t="shared" si="26"/>
        <v>116</v>
      </c>
      <c r="B119" s="22">
        <v>10088933018</v>
      </c>
      <c r="C119" s="10" t="str">
        <f>IF(B119&lt;&gt;"",IF(ISERROR(VLOOKUP(B119,baza!A:C,2,FALSE)),"",VLOOKUP(B119,baza!A:C,2,FALSE)),"")</f>
        <v>KUBAS Igor</v>
      </c>
      <c r="D119" s="23" t="str">
        <f>IF(B119&lt;&gt;"",IF(ISERROR(VLOOKUP(B119,baza!A:C,3,FALSE)),"",VLOOKUP(B119,baza!A:C,3,FALSE)),"")</f>
        <v>UKS CENTRUM NOWA RUDA</v>
      </c>
      <c r="E119" s="19" t="str">
        <f t="shared" si="27"/>
        <v/>
      </c>
      <c r="F119" s="19" t="str">
        <f t="shared" si="28"/>
        <v/>
      </c>
      <c r="G119" s="19" t="str">
        <f t="shared" si="29"/>
        <v/>
      </c>
      <c r="H119" s="19">
        <f t="shared" si="30"/>
        <v>1</v>
      </c>
      <c r="I119" s="19" t="str">
        <f t="shared" si="31"/>
        <v/>
      </c>
      <c r="J119" s="19" t="str">
        <f t="shared" si="32"/>
        <v/>
      </c>
      <c r="K119" s="19" t="str">
        <f t="shared" si="33"/>
        <v/>
      </c>
      <c r="L119" s="19">
        <f t="shared" si="34"/>
        <v>1</v>
      </c>
      <c r="N119" s="20"/>
      <c r="O119" s="21">
        <v>1</v>
      </c>
      <c r="P119" s="20"/>
      <c r="Q119" s="21">
        <v>1</v>
      </c>
      <c r="R119" s="20"/>
      <c r="S119" s="21">
        <v>1</v>
      </c>
      <c r="T119" s="20"/>
      <c r="U119" s="21">
        <v>1</v>
      </c>
      <c r="V119" s="20"/>
      <c r="W119" s="21">
        <v>1</v>
      </c>
      <c r="X119" s="20"/>
      <c r="Y119" s="21">
        <v>1</v>
      </c>
      <c r="Z119" s="20"/>
      <c r="AA119" s="21">
        <v>1</v>
      </c>
    </row>
    <row r="120" spans="1:27" ht="12.75" customHeight="1" x14ac:dyDescent="0.25">
      <c r="A120" s="16">
        <f t="shared" si="26"/>
        <v>117</v>
      </c>
      <c r="B120" s="22">
        <v>10106014415</v>
      </c>
      <c r="C120" s="10" t="str">
        <f>IF(B120&lt;&gt;"",IF(ISERROR(VLOOKUP(B120,baza!A:C,2,FALSE)),"",VLOOKUP(B120,baza!A:C,2,FALSE)),"")</f>
        <v>KOWALCZYK Mateusz</v>
      </c>
      <c r="D120" s="23" t="str">
        <f>IF(B120&lt;&gt;"",IF(ISERROR(VLOOKUP(B120,baza!A:C,3,FALSE)),"",VLOOKUP(B120,baza!A:C,3,FALSE)),"")</f>
        <v>GLKK VICTORIA GŁUCHOŁAZY</v>
      </c>
      <c r="E120" s="19" t="str">
        <f t="shared" si="27"/>
        <v/>
      </c>
      <c r="F120" s="19" t="str">
        <f t="shared" si="28"/>
        <v/>
      </c>
      <c r="G120" s="19" t="str">
        <f t="shared" si="29"/>
        <v/>
      </c>
      <c r="H120" s="19">
        <f t="shared" si="30"/>
        <v>1</v>
      </c>
      <c r="I120" s="19" t="str">
        <f t="shared" si="31"/>
        <v/>
      </c>
      <c r="J120" s="19" t="str">
        <f t="shared" si="32"/>
        <v/>
      </c>
      <c r="K120" s="19" t="str">
        <f t="shared" si="33"/>
        <v/>
      </c>
      <c r="L120" s="19">
        <f t="shared" si="34"/>
        <v>1</v>
      </c>
      <c r="N120" s="20"/>
      <c r="O120" s="21">
        <v>1</v>
      </c>
      <c r="P120" s="20"/>
      <c r="Q120" s="21">
        <v>1</v>
      </c>
      <c r="R120" s="20"/>
      <c r="S120" s="21">
        <v>1</v>
      </c>
      <c r="T120" s="20"/>
      <c r="U120" s="21">
        <v>1</v>
      </c>
      <c r="V120" s="20"/>
      <c r="W120" s="21">
        <v>1</v>
      </c>
      <c r="X120" s="20"/>
      <c r="Y120" s="21">
        <v>1</v>
      </c>
      <c r="Z120" s="20"/>
      <c r="AA120" s="21">
        <v>1</v>
      </c>
    </row>
    <row r="121" spans="1:27" ht="12.75" customHeight="1" x14ac:dyDescent="0.25">
      <c r="A121" s="16" t="str">
        <f t="shared" si="26"/>
        <v/>
      </c>
      <c r="B121" s="17">
        <v>10117142537</v>
      </c>
      <c r="C121" s="10" t="str">
        <f>IF(B121&lt;&gt;"",IF(ISERROR(VLOOKUP(B121,baza!A:C,2,FALSE)),"",VLOOKUP(B121,baza!A:C,2,FALSE)),"")</f>
        <v>GOLONKO Ignacy</v>
      </c>
      <c r="D121" s="23" t="str">
        <f>IF(B121&lt;&gt;"",IF(ISERROR(VLOOKUP(B121,baza!A:C,3,FALSE)),"",VLOOKUP(B121,baza!A:C,3,FALSE)),"")</f>
        <v>UKS COPERNICUS TORUŃ - CCC</v>
      </c>
      <c r="E121" s="19" t="str">
        <f t="shared" si="27"/>
        <v/>
      </c>
      <c r="F121" s="19" t="str">
        <f t="shared" si="28"/>
        <v/>
      </c>
      <c r="G121" s="19" t="str">
        <f t="shared" si="29"/>
        <v/>
      </c>
      <c r="H121" s="19" t="str">
        <f t="shared" si="30"/>
        <v/>
      </c>
      <c r="I121" s="19" t="str">
        <f t="shared" si="31"/>
        <v/>
      </c>
      <c r="J121" s="19" t="str">
        <f t="shared" si="32"/>
        <v/>
      </c>
      <c r="K121" s="19" t="str">
        <f t="shared" si="33"/>
        <v/>
      </c>
      <c r="L121" s="19">
        <f t="shared" si="34"/>
        <v>0</v>
      </c>
      <c r="N121" s="20"/>
      <c r="O121" s="21">
        <v>1</v>
      </c>
      <c r="P121" s="20"/>
      <c r="Q121" s="21">
        <v>1</v>
      </c>
      <c r="R121" s="20"/>
      <c r="S121" s="21">
        <v>1</v>
      </c>
      <c r="T121" s="20"/>
      <c r="U121" s="21">
        <v>1</v>
      </c>
      <c r="V121" s="20"/>
      <c r="W121" s="21">
        <v>1</v>
      </c>
      <c r="X121" s="20"/>
      <c r="Y121" s="21">
        <v>1</v>
      </c>
      <c r="Z121" s="20"/>
      <c r="AA121" s="21">
        <v>1</v>
      </c>
    </row>
    <row r="122" spans="1:27" ht="12.75" customHeight="1" x14ac:dyDescent="0.25">
      <c r="A122" s="16" t="str">
        <f t="shared" si="26"/>
        <v/>
      </c>
      <c r="B122" s="17">
        <v>10115872140</v>
      </c>
      <c r="C122" s="10" t="str">
        <f>IF(B122&lt;&gt;"",IF(ISERROR(VLOOKUP(B122,baza!A:C,2,FALSE)),"",VLOOKUP(B122,baza!A:C,2,FALSE)),"")</f>
        <v>JASKUŁA Tomasz</v>
      </c>
      <c r="D122" s="23" t="str">
        <f>IF(B122&lt;&gt;"",IF(ISERROR(VLOOKUP(B122,baza!A:C,3,FALSE)),"",VLOOKUP(B122,baza!A:C,3,FALSE)),"")</f>
        <v>UKS FENIKS RYDUŁTOWY</v>
      </c>
      <c r="E122" s="19" t="str">
        <f t="shared" si="27"/>
        <v/>
      </c>
      <c r="F122" s="19" t="str">
        <f t="shared" si="28"/>
        <v/>
      </c>
      <c r="G122" s="19" t="str">
        <f t="shared" si="29"/>
        <v/>
      </c>
      <c r="H122" s="19" t="str">
        <f t="shared" si="30"/>
        <v/>
      </c>
      <c r="I122" s="19" t="str">
        <f t="shared" si="31"/>
        <v/>
      </c>
      <c r="J122" s="19" t="str">
        <f t="shared" si="32"/>
        <v/>
      </c>
      <c r="K122" s="19" t="str">
        <f t="shared" si="33"/>
        <v/>
      </c>
      <c r="L122" s="19">
        <f t="shared" si="34"/>
        <v>0</v>
      </c>
      <c r="N122" s="20"/>
      <c r="O122" s="21">
        <v>1</v>
      </c>
      <c r="P122" s="20"/>
      <c r="Q122" s="21">
        <v>1</v>
      </c>
      <c r="R122" s="20"/>
      <c r="S122" s="21">
        <v>1</v>
      </c>
      <c r="T122" s="20"/>
      <c r="U122" s="21">
        <v>1</v>
      </c>
      <c r="V122" s="20"/>
      <c r="W122" s="21">
        <v>1</v>
      </c>
      <c r="X122" s="20"/>
      <c r="Y122" s="21">
        <v>1</v>
      </c>
      <c r="Z122" s="20"/>
      <c r="AA122" s="21">
        <v>1</v>
      </c>
    </row>
    <row r="123" spans="1:27" ht="12.75" customHeight="1" x14ac:dyDescent="0.25">
      <c r="A123" s="16" t="str">
        <f t="shared" si="26"/>
        <v/>
      </c>
      <c r="B123" s="17">
        <v>10094427460</v>
      </c>
      <c r="C123" s="10" t="str">
        <f>IF(B123&lt;&gt;"",IF(ISERROR(VLOOKUP(B123,baza!A:C,2,FALSE)),"",VLOOKUP(B123,baza!A:C,2,FALSE)),"")</f>
        <v>PYSIK Adrian</v>
      </c>
      <c r="D123" s="23" t="str">
        <f>IF(B123&lt;&gt;"",IF(ISERROR(VLOOKUP(B123,baza!A:C,3,FALSE)),"",VLOOKUP(B123,baza!A:C,3,FALSE)),"")</f>
        <v>GRUPA KOLARSKA GLIWICE</v>
      </c>
      <c r="E123" s="19" t="str">
        <f t="shared" si="27"/>
        <v/>
      </c>
      <c r="F123" s="19" t="str">
        <f t="shared" si="28"/>
        <v/>
      </c>
      <c r="G123" s="19" t="str">
        <f t="shared" si="29"/>
        <v/>
      </c>
      <c r="H123" s="19" t="str">
        <f t="shared" si="30"/>
        <v/>
      </c>
      <c r="I123" s="19" t="str">
        <f t="shared" si="31"/>
        <v/>
      </c>
      <c r="J123" s="19" t="str">
        <f t="shared" si="32"/>
        <v/>
      </c>
      <c r="K123" s="19" t="str">
        <f t="shared" si="33"/>
        <v/>
      </c>
      <c r="L123" s="19">
        <f t="shared" si="34"/>
        <v>0</v>
      </c>
      <c r="N123" s="20"/>
      <c r="O123" s="21">
        <v>1</v>
      </c>
      <c r="P123" s="20"/>
      <c r="Q123" s="21">
        <v>1</v>
      </c>
      <c r="R123" s="20"/>
      <c r="S123" s="21">
        <v>1</v>
      </c>
      <c r="T123" s="20"/>
      <c r="U123" s="21">
        <v>1</v>
      </c>
      <c r="V123" s="20"/>
      <c r="W123" s="21">
        <v>1</v>
      </c>
      <c r="X123" s="20"/>
      <c r="Y123" s="21">
        <v>1</v>
      </c>
      <c r="Z123" s="20"/>
      <c r="AA123" s="21">
        <v>1</v>
      </c>
    </row>
    <row r="124" spans="1:27" ht="12.75" customHeight="1" x14ac:dyDescent="0.25">
      <c r="A124" s="16" t="str">
        <f t="shared" si="26"/>
        <v/>
      </c>
      <c r="B124" s="17">
        <v>10107290367</v>
      </c>
      <c r="C124" s="10" t="str">
        <f>IF(B124&lt;&gt;"",IF(ISERROR(VLOOKUP(B124,baza!A:C,2,FALSE)),"",VLOOKUP(B124,baza!A:C,2,FALSE)),"")</f>
        <v>NOWIŃSKI Aleksander</v>
      </c>
      <c r="D124" s="23" t="str">
        <f>IF(B124&lt;&gt;"",IF(ISERROR(VLOOKUP(B124,baza!A:C,3,FALSE)),"",VLOOKUP(B124,baza!A:C,3,FALSE)),"")</f>
        <v>GRUPA KOLARSKA GLIWICE</v>
      </c>
      <c r="E124" s="19" t="str">
        <f t="shared" si="27"/>
        <v/>
      </c>
      <c r="F124" s="19" t="str">
        <f t="shared" si="28"/>
        <v/>
      </c>
      <c r="G124" s="19" t="str">
        <f t="shared" si="29"/>
        <v/>
      </c>
      <c r="H124" s="19" t="str">
        <f t="shared" si="30"/>
        <v/>
      </c>
      <c r="I124" s="19" t="str">
        <f t="shared" si="31"/>
        <v/>
      </c>
      <c r="J124" s="19" t="str">
        <f t="shared" si="32"/>
        <v/>
      </c>
      <c r="K124" s="19" t="str">
        <f t="shared" si="33"/>
        <v/>
      </c>
      <c r="L124" s="19">
        <f t="shared" si="34"/>
        <v>0</v>
      </c>
      <c r="N124" s="20"/>
      <c r="O124" s="21">
        <v>1</v>
      </c>
      <c r="P124" s="20"/>
      <c r="Q124" s="21">
        <v>1</v>
      </c>
      <c r="R124" s="20"/>
      <c r="S124" s="21">
        <v>1</v>
      </c>
      <c r="T124" s="20"/>
      <c r="U124" s="21">
        <v>1</v>
      </c>
      <c r="V124" s="20"/>
      <c r="W124" s="21">
        <v>1</v>
      </c>
      <c r="X124" s="20"/>
      <c r="Y124" s="21">
        <v>1</v>
      </c>
      <c r="Z124" s="20"/>
      <c r="AA124" s="21">
        <v>1</v>
      </c>
    </row>
    <row r="125" spans="1:27" ht="12.75" customHeight="1" x14ac:dyDescent="0.25">
      <c r="A125" s="16" t="str">
        <f t="shared" si="26"/>
        <v/>
      </c>
      <c r="B125" s="33">
        <v>10107295926</v>
      </c>
      <c r="C125" s="10" t="str">
        <f>IF(B125&lt;&gt;"",IF(ISERROR(VLOOKUP(B125,baza!A:C,2,FALSE)),"",VLOOKUP(B125,baza!A:C,2,FALSE)),"")</f>
        <v>GROYECKI Paweł</v>
      </c>
      <c r="D125" s="23" t="str">
        <f>IF(B125&lt;&gt;"",IF(ISERROR(VLOOKUP(B125,baza!A:C,3,FALSE)),"",VLOOKUP(B125,baza!A:C,3,FALSE)),"")</f>
        <v>GRUPA KOLARSKA GLIWICE</v>
      </c>
      <c r="E125" s="19" t="str">
        <f t="shared" si="27"/>
        <v/>
      </c>
      <c r="F125" s="19" t="str">
        <f t="shared" si="28"/>
        <v/>
      </c>
      <c r="G125" s="19" t="str">
        <f t="shared" si="29"/>
        <v/>
      </c>
      <c r="H125" s="19" t="str">
        <f t="shared" si="30"/>
        <v/>
      </c>
      <c r="I125" s="19" t="str">
        <f t="shared" si="31"/>
        <v/>
      </c>
      <c r="J125" s="19" t="str">
        <f t="shared" si="32"/>
        <v/>
      </c>
      <c r="K125" s="19" t="str">
        <f t="shared" si="33"/>
        <v/>
      </c>
      <c r="L125" s="19">
        <f t="shared" si="34"/>
        <v>0</v>
      </c>
      <c r="N125" s="20"/>
      <c r="O125" s="21">
        <v>1</v>
      </c>
      <c r="P125" s="20"/>
      <c r="Q125" s="21">
        <v>1</v>
      </c>
      <c r="R125" s="20"/>
      <c r="S125" s="21">
        <v>1</v>
      </c>
      <c r="T125" s="20"/>
      <c r="U125" s="21">
        <v>1</v>
      </c>
      <c r="V125" s="20"/>
      <c r="W125" s="21">
        <v>1</v>
      </c>
      <c r="X125" s="20"/>
      <c r="Y125" s="21">
        <v>1</v>
      </c>
      <c r="Z125" s="20"/>
      <c r="AA125" s="21">
        <v>1</v>
      </c>
    </row>
    <row r="126" spans="1:27" ht="12.75" customHeight="1" x14ac:dyDescent="0.25">
      <c r="A126" s="16" t="str">
        <f t="shared" si="26"/>
        <v/>
      </c>
      <c r="B126" s="17">
        <v>10112769655</v>
      </c>
      <c r="C126" s="10" t="str">
        <f>IF(B126&lt;&gt;"",IF(ISERROR(VLOOKUP(B126,baza!A:C,2,FALSE)),"",VLOOKUP(B126,baza!A:C,2,FALSE)),"")</f>
        <v>SZPILKA Nikodem</v>
      </c>
      <c r="D126" s="23" t="str">
        <f>IF(B126&lt;&gt;"",IF(ISERROR(VLOOKUP(B126,baza!A:C,3,FALSE)),"",VLOOKUP(B126,baza!A:C,3,FALSE)),"")</f>
        <v>UKS SOKÓŁ KĘTY</v>
      </c>
      <c r="E126" s="19" t="str">
        <f t="shared" si="27"/>
        <v/>
      </c>
      <c r="F126" s="19" t="str">
        <f t="shared" si="28"/>
        <v/>
      </c>
      <c r="G126" s="19" t="str">
        <f t="shared" si="29"/>
        <v/>
      </c>
      <c r="H126" s="19" t="str">
        <f t="shared" si="30"/>
        <v/>
      </c>
      <c r="I126" s="19" t="str">
        <f t="shared" si="31"/>
        <v/>
      </c>
      <c r="J126" s="19" t="str">
        <f t="shared" si="32"/>
        <v/>
      </c>
      <c r="K126" s="19" t="str">
        <f t="shared" si="33"/>
        <v/>
      </c>
      <c r="L126" s="19">
        <f t="shared" si="34"/>
        <v>0</v>
      </c>
      <c r="N126" s="20"/>
      <c r="O126" s="21">
        <v>1</v>
      </c>
      <c r="P126" s="20"/>
      <c r="Q126" s="21">
        <v>1</v>
      </c>
      <c r="R126" s="20"/>
      <c r="S126" s="21">
        <v>1</v>
      </c>
      <c r="T126" s="20"/>
      <c r="U126" s="21">
        <v>1</v>
      </c>
      <c r="V126" s="20"/>
      <c r="W126" s="21">
        <v>1</v>
      </c>
      <c r="X126" s="20"/>
      <c r="Y126" s="21">
        <v>1</v>
      </c>
      <c r="Z126" s="20"/>
      <c r="AA126" s="21">
        <v>1</v>
      </c>
    </row>
    <row r="127" spans="1:27" ht="12.75" customHeight="1" x14ac:dyDescent="0.25">
      <c r="A127" s="16" t="str">
        <f t="shared" si="26"/>
        <v/>
      </c>
      <c r="B127" s="17">
        <v>10112769554</v>
      </c>
      <c r="C127" s="10" t="str">
        <f>IF(B127&lt;&gt;"",IF(ISERROR(VLOOKUP(B127,baza!A:C,2,FALSE)),"",VLOOKUP(B127,baza!A:C,2,FALSE)),"")</f>
        <v>SNAŻYK Wiktor</v>
      </c>
      <c r="D127" s="23" t="str">
        <f>IF(B127&lt;&gt;"",IF(ISERROR(VLOOKUP(B127,baza!A:C,3,FALSE)),"",VLOOKUP(B127,baza!A:C,3,FALSE)),"")</f>
        <v>UKS SOKÓŁ KĘTY</v>
      </c>
      <c r="E127" s="19" t="str">
        <f t="shared" si="27"/>
        <v/>
      </c>
      <c r="F127" s="19" t="str">
        <f t="shared" si="28"/>
        <v/>
      </c>
      <c r="G127" s="19" t="str">
        <f t="shared" si="29"/>
        <v/>
      </c>
      <c r="H127" s="19" t="str">
        <f t="shared" si="30"/>
        <v/>
      </c>
      <c r="I127" s="19" t="str">
        <f t="shared" si="31"/>
        <v/>
      </c>
      <c r="J127" s="19" t="str">
        <f t="shared" si="32"/>
        <v/>
      </c>
      <c r="K127" s="19" t="str">
        <f t="shared" si="33"/>
        <v/>
      </c>
      <c r="L127" s="19">
        <f t="shared" si="34"/>
        <v>0</v>
      </c>
      <c r="N127" s="20"/>
      <c r="O127" s="21">
        <v>1</v>
      </c>
      <c r="P127" s="20"/>
      <c r="Q127" s="21">
        <v>1</v>
      </c>
      <c r="R127" s="20"/>
      <c r="S127" s="21">
        <v>1</v>
      </c>
      <c r="T127" s="20"/>
      <c r="U127" s="21">
        <v>1</v>
      </c>
      <c r="V127" s="20"/>
      <c r="W127" s="21">
        <v>1</v>
      </c>
      <c r="X127" s="20"/>
      <c r="Y127" s="21">
        <v>1</v>
      </c>
      <c r="Z127" s="20"/>
      <c r="AA127" s="21">
        <v>1</v>
      </c>
    </row>
    <row r="128" spans="1:27" ht="12.75" customHeight="1" x14ac:dyDescent="0.25">
      <c r="A128" s="16" t="str">
        <f t="shared" si="26"/>
        <v/>
      </c>
      <c r="B128" s="17">
        <v>10092752693</v>
      </c>
      <c r="C128" s="10" t="str">
        <f>IF(B128&lt;&gt;"",IF(ISERROR(VLOOKUP(B128,baza!A:C,2,FALSE)),"",VLOOKUP(B128,baza!A:C,2,FALSE)),"")</f>
        <v>ALINA Adam Hugo</v>
      </c>
      <c r="D128" s="23" t="str">
        <f>IF(B128&lt;&gt;"",IF(ISERROR(VLOOKUP(B128,baza!A:C,3,FALSE)),"",VLOOKUP(B128,baza!A:C,3,FALSE)),"")</f>
        <v>ADASTRA CYCLING TEAM</v>
      </c>
      <c r="E128" s="19" t="str">
        <f t="shared" si="27"/>
        <v/>
      </c>
      <c r="F128" s="19" t="str">
        <f t="shared" si="28"/>
        <v/>
      </c>
      <c r="G128" s="19" t="str">
        <f t="shared" si="29"/>
        <v/>
      </c>
      <c r="H128" s="19" t="str">
        <f t="shared" si="30"/>
        <v/>
      </c>
      <c r="I128" s="19" t="str">
        <f t="shared" si="31"/>
        <v/>
      </c>
      <c r="J128" s="19" t="str">
        <f t="shared" si="32"/>
        <v/>
      </c>
      <c r="K128" s="19" t="str">
        <f t="shared" si="33"/>
        <v/>
      </c>
      <c r="L128" s="19">
        <f t="shared" si="34"/>
        <v>0</v>
      </c>
      <c r="N128" s="20"/>
      <c r="O128" s="21">
        <v>1</v>
      </c>
      <c r="P128" s="20"/>
      <c r="Q128" s="21">
        <v>1</v>
      </c>
      <c r="R128" s="20"/>
      <c r="S128" s="21">
        <v>1</v>
      </c>
      <c r="T128" s="20"/>
      <c r="U128" s="21">
        <v>1</v>
      </c>
      <c r="V128" s="20"/>
      <c r="W128" s="21">
        <v>1</v>
      </c>
      <c r="X128" s="20"/>
      <c r="Y128" s="21">
        <v>1</v>
      </c>
      <c r="Z128" s="20"/>
      <c r="AA128" s="21">
        <v>1</v>
      </c>
    </row>
    <row r="129" spans="1:27" ht="12.75" customHeight="1" x14ac:dyDescent="0.25">
      <c r="A129" s="16" t="str">
        <f t="shared" si="26"/>
        <v/>
      </c>
      <c r="B129" s="17">
        <v>10047466023</v>
      </c>
      <c r="C129" s="10" t="str">
        <f>IF(B129&lt;&gt;"",IF(ISERROR(VLOOKUP(B129,baza!A:C,2,FALSE)),"",VLOOKUP(B129,baza!A:C,2,FALSE)),"")</f>
        <v>VYBORNY Krystof</v>
      </c>
      <c r="D129" s="23" t="str">
        <f>IF(B129&lt;&gt;"",IF(ISERROR(VLOOKUP(B129,baza!A:C,3,FALSE)),"",VLOOKUP(B129,baza!A:C,3,FALSE)),"")</f>
        <v>CED BIKE TEAM</v>
      </c>
      <c r="E129" s="19" t="str">
        <f t="shared" si="27"/>
        <v/>
      </c>
      <c r="F129" s="19" t="str">
        <f t="shared" si="28"/>
        <v/>
      </c>
      <c r="G129" s="19" t="str">
        <f t="shared" si="29"/>
        <v/>
      </c>
      <c r="H129" s="19" t="str">
        <f t="shared" si="30"/>
        <v/>
      </c>
      <c r="I129" s="19" t="str">
        <f t="shared" si="31"/>
        <v/>
      </c>
      <c r="J129" s="19" t="str">
        <f t="shared" si="32"/>
        <v/>
      </c>
      <c r="K129" s="19" t="str">
        <f t="shared" si="33"/>
        <v/>
      </c>
      <c r="L129" s="19">
        <f t="shared" si="34"/>
        <v>0</v>
      </c>
      <c r="N129" s="20"/>
      <c r="O129" s="21">
        <v>1</v>
      </c>
      <c r="P129" s="20"/>
      <c r="Q129" s="21">
        <v>1</v>
      </c>
      <c r="R129" s="20"/>
      <c r="S129" s="21">
        <v>1</v>
      </c>
      <c r="T129" s="20"/>
      <c r="U129" s="21">
        <v>1</v>
      </c>
      <c r="V129" s="20"/>
      <c r="W129" s="21">
        <v>1</v>
      </c>
      <c r="X129" s="20"/>
      <c r="Y129" s="21">
        <v>1</v>
      </c>
      <c r="Z129" s="20"/>
      <c r="AA129" s="21">
        <v>1</v>
      </c>
    </row>
    <row r="130" spans="1:27" ht="12.75" customHeight="1" x14ac:dyDescent="0.25">
      <c r="A130" s="16" t="str">
        <f t="shared" si="26"/>
        <v/>
      </c>
      <c r="B130" s="17">
        <v>10023916039</v>
      </c>
      <c r="C130" s="10" t="str">
        <f>IF(B130&lt;&gt;"",IF(ISERROR(VLOOKUP(B130,baza!A:C,2,FALSE)),"",VLOOKUP(B130,baza!A:C,2,FALSE)),"")</f>
        <v>VOREL Lukas</v>
      </c>
      <c r="D130" s="23" t="str">
        <f>IF(B130&lt;&gt;"",IF(ISERROR(VLOOKUP(B130,baza!A:C,3,FALSE)),"",VLOOKUP(B130,baza!A:C,3,FALSE)),"")</f>
        <v>CED BIKE TEAM</v>
      </c>
      <c r="E130" s="19" t="str">
        <f t="shared" si="27"/>
        <v/>
      </c>
      <c r="F130" s="19" t="str">
        <f t="shared" si="28"/>
        <v/>
      </c>
      <c r="G130" s="19" t="str">
        <f t="shared" si="29"/>
        <v/>
      </c>
      <c r="H130" s="19" t="str">
        <f t="shared" si="30"/>
        <v/>
      </c>
      <c r="I130" s="19" t="str">
        <f t="shared" si="31"/>
        <v/>
      </c>
      <c r="J130" s="19" t="str">
        <f t="shared" si="32"/>
        <v/>
      </c>
      <c r="K130" s="19" t="str">
        <f t="shared" si="33"/>
        <v/>
      </c>
      <c r="L130" s="19">
        <f t="shared" si="34"/>
        <v>0</v>
      </c>
      <c r="N130" s="20"/>
      <c r="O130" s="21">
        <v>1</v>
      </c>
      <c r="P130" s="20"/>
      <c r="Q130" s="21">
        <v>1</v>
      </c>
      <c r="R130" s="20"/>
      <c r="S130" s="21">
        <v>1</v>
      </c>
      <c r="T130" s="20"/>
      <c r="U130" s="21">
        <v>1</v>
      </c>
      <c r="V130" s="20"/>
      <c r="W130" s="21">
        <v>1</v>
      </c>
      <c r="X130" s="20"/>
      <c r="Y130" s="21">
        <v>1</v>
      </c>
      <c r="Z130" s="20"/>
      <c r="AA130" s="21">
        <v>1</v>
      </c>
    </row>
    <row r="131" spans="1:27" ht="12.75" customHeight="1" x14ac:dyDescent="0.25">
      <c r="A131" s="16" t="str">
        <f t="shared" si="26"/>
        <v/>
      </c>
      <c r="B131" s="17">
        <v>10113601128</v>
      </c>
      <c r="C131" s="10" t="str">
        <f>IF(B131&lt;&gt;"",IF(ISERROR(VLOOKUP(B131,baza!A:C,2,FALSE)),"",VLOOKUP(B131,baza!A:C,2,FALSE)),"")</f>
        <v>POMIOTŁO Błażej</v>
      </c>
      <c r="D131" s="23" t="str">
        <f>IF(B131&lt;&gt;"",IF(ISERROR(VLOOKUP(B131,baza!A:C,3,FALSE)),"",VLOOKUP(B131,baza!A:C,3,FALSE)),"")</f>
        <v>LUKS FENIKS CZERNICA</v>
      </c>
      <c r="E131" s="19" t="str">
        <f t="shared" si="27"/>
        <v/>
      </c>
      <c r="F131" s="19" t="str">
        <f t="shared" si="28"/>
        <v/>
      </c>
      <c r="G131" s="19" t="str">
        <f t="shared" si="29"/>
        <v/>
      </c>
      <c r="H131" s="19" t="str">
        <f t="shared" si="30"/>
        <v/>
      </c>
      <c r="I131" s="19" t="str">
        <f t="shared" si="31"/>
        <v/>
      </c>
      <c r="J131" s="19" t="str">
        <f t="shared" si="32"/>
        <v/>
      </c>
      <c r="K131" s="19" t="str">
        <f t="shared" si="33"/>
        <v/>
      </c>
      <c r="L131" s="19">
        <f t="shared" si="34"/>
        <v>0</v>
      </c>
      <c r="N131" s="20"/>
      <c r="O131" s="21">
        <v>1</v>
      </c>
      <c r="P131" s="20"/>
      <c r="Q131" s="21">
        <v>1</v>
      </c>
      <c r="R131" s="20"/>
      <c r="S131" s="21">
        <v>1</v>
      </c>
      <c r="T131" s="20"/>
      <c r="U131" s="21">
        <v>1</v>
      </c>
      <c r="V131" s="20"/>
      <c r="W131" s="21">
        <v>1</v>
      </c>
      <c r="X131" s="20"/>
      <c r="Y131" s="21">
        <v>1</v>
      </c>
      <c r="Z131" s="20"/>
      <c r="AA131" s="21">
        <v>1</v>
      </c>
    </row>
    <row r="132" spans="1:27" ht="12.75" customHeight="1" x14ac:dyDescent="0.25">
      <c r="A132" s="16" t="str">
        <f t="shared" si="26"/>
        <v/>
      </c>
      <c r="B132" s="17">
        <v>10047339216</v>
      </c>
      <c r="C132" s="10" t="str">
        <f>IF(B132&lt;&gt;"",IF(ISERROR(VLOOKUP(B132,baza!A:C,2,FALSE)),"",VLOOKUP(B132,baza!A:C,2,FALSE)),"")</f>
        <v>MITAS Robert</v>
      </c>
      <c r="D132" s="23" t="str">
        <f>IF(B132&lt;&gt;"",IF(ISERROR(VLOOKUP(B132,baza!A:C,3,FALSE)),"",VLOOKUP(B132,baza!A:C,3,FALSE)),"")</f>
        <v>CED BIKE TEAM</v>
      </c>
      <c r="E132" s="19" t="str">
        <f t="shared" si="27"/>
        <v/>
      </c>
      <c r="F132" s="19" t="str">
        <f t="shared" si="28"/>
        <v/>
      </c>
      <c r="G132" s="19" t="str">
        <f t="shared" si="29"/>
        <v/>
      </c>
      <c r="H132" s="19" t="str">
        <f t="shared" si="30"/>
        <v/>
      </c>
      <c r="I132" s="19" t="str">
        <f t="shared" si="31"/>
        <v/>
      </c>
      <c r="J132" s="19" t="str">
        <f t="shared" si="32"/>
        <v/>
      </c>
      <c r="K132" s="19" t="str">
        <f t="shared" si="33"/>
        <v/>
      </c>
      <c r="L132" s="19">
        <f t="shared" ref="L132:L135" si="35">IF(B132&lt;&gt;"",SUM(IF(ISERROR(LARGE(E132:K132,1)),0,LARGE(E132:K132,1)),IF(ISERROR(LARGE(E132:K132,2)),0,LARGE(E132:K132,2)),IF(ISERROR(LARGE(E132:K132,3)),0,LARGE(E132:K132,3)),IF(ISERROR(LARGE(E132:K132,4)),0,LARGE(E132:K132,4))),"")</f>
        <v>0</v>
      </c>
      <c r="N132" s="20"/>
      <c r="O132" s="21">
        <v>1</v>
      </c>
      <c r="P132" s="20"/>
      <c r="Q132" s="21">
        <v>1</v>
      </c>
      <c r="R132" s="20"/>
      <c r="S132" s="21">
        <v>1</v>
      </c>
      <c r="T132" s="20"/>
      <c r="U132" s="21">
        <v>1</v>
      </c>
      <c r="V132" s="20"/>
      <c r="W132" s="21">
        <v>1</v>
      </c>
      <c r="X132" s="20"/>
      <c r="Y132" s="21">
        <v>1</v>
      </c>
      <c r="Z132" s="20"/>
      <c r="AA132" s="21">
        <v>1</v>
      </c>
    </row>
    <row r="133" spans="1:27" ht="12.75" customHeight="1" x14ac:dyDescent="0.25">
      <c r="A133" s="16" t="str">
        <f t="shared" ref="A133:A153" si="36">IF(AND(B133&lt;&gt;"",L133&gt;0),ROW()-3,"")</f>
        <v/>
      </c>
      <c r="B133" s="17">
        <v>10115880123</v>
      </c>
      <c r="C133" s="10" t="str">
        <f>IF(B133&lt;&gt;"",IF(ISERROR(VLOOKUP(B133,baza!A:C,2,FALSE)),"",VLOOKUP(B133,baza!A:C,2,FALSE)),"")</f>
        <v>KLICH Adrian</v>
      </c>
      <c r="D133" s="23" t="str">
        <f>IF(B133&lt;&gt;"",IF(ISERROR(VLOOKUP(B133,baza!A:C,3,FALSE)),"",VLOOKUP(B133,baza!A:C,3,FALSE)),"")</f>
        <v>UKS FENIKS RYDUŁTOWY</v>
      </c>
      <c r="E133" s="19" t="str">
        <f t="shared" si="27"/>
        <v/>
      </c>
      <c r="F133" s="19" t="str">
        <f t="shared" si="28"/>
        <v/>
      </c>
      <c r="G133" s="19" t="str">
        <f t="shared" si="29"/>
        <v/>
      </c>
      <c r="H133" s="19" t="str">
        <f t="shared" si="30"/>
        <v/>
      </c>
      <c r="I133" s="19" t="str">
        <f t="shared" si="31"/>
        <v/>
      </c>
      <c r="J133" s="19" t="str">
        <f t="shared" si="32"/>
        <v/>
      </c>
      <c r="K133" s="19" t="str">
        <f t="shared" si="33"/>
        <v/>
      </c>
      <c r="L133" s="19">
        <f t="shared" si="35"/>
        <v>0</v>
      </c>
      <c r="N133" s="20"/>
      <c r="O133" s="21">
        <v>1</v>
      </c>
      <c r="P133" s="20"/>
      <c r="Q133" s="21">
        <v>1</v>
      </c>
      <c r="R133" s="20"/>
      <c r="S133" s="21">
        <v>1</v>
      </c>
      <c r="T133" s="20"/>
      <c r="U133" s="21">
        <v>1</v>
      </c>
      <c r="V133" s="20"/>
      <c r="W133" s="21">
        <v>1</v>
      </c>
      <c r="X133" s="20"/>
      <c r="Y133" s="21">
        <v>1</v>
      </c>
      <c r="Z133" s="20"/>
      <c r="AA133" s="21">
        <v>1</v>
      </c>
    </row>
    <row r="134" spans="1:27" ht="12.75" customHeight="1" x14ac:dyDescent="0.25">
      <c r="A134" s="16" t="str">
        <f t="shared" si="36"/>
        <v/>
      </c>
      <c r="B134" s="17">
        <v>10113602744</v>
      </c>
      <c r="C134" s="10" t="str">
        <f>IF(B134&lt;&gt;"",IF(ISERROR(VLOOKUP(B134,baza!A:C,2,FALSE)),"",VLOOKUP(B134,baza!A:C,2,FALSE)),"")</f>
        <v>MAŃKA Olivier</v>
      </c>
      <c r="D134" s="23" t="str">
        <f>IF(B134&lt;&gt;"",IF(ISERROR(VLOOKUP(B134,baza!A:C,3,FALSE)),"",VLOOKUP(B134,baza!A:C,3,FALSE)),"")</f>
        <v>LUKS FENIKS CZERNICA - SZKÓŁKA KOLARSKA CZERNICA</v>
      </c>
      <c r="E134" s="19" t="str">
        <f t="shared" si="27"/>
        <v/>
      </c>
      <c r="F134" s="19" t="str">
        <f t="shared" si="28"/>
        <v/>
      </c>
      <c r="G134" s="19" t="str">
        <f t="shared" si="29"/>
        <v/>
      </c>
      <c r="H134" s="19" t="str">
        <f t="shared" si="30"/>
        <v/>
      </c>
      <c r="I134" s="19" t="str">
        <f t="shared" si="31"/>
        <v/>
      </c>
      <c r="J134" s="19" t="str">
        <f t="shared" si="32"/>
        <v/>
      </c>
      <c r="K134" s="19" t="str">
        <f t="shared" si="33"/>
        <v/>
      </c>
      <c r="L134" s="19">
        <f t="shared" si="35"/>
        <v>0</v>
      </c>
      <c r="N134" s="20"/>
      <c r="O134" s="21">
        <v>1</v>
      </c>
      <c r="P134" s="20"/>
      <c r="Q134" s="21">
        <v>1</v>
      </c>
      <c r="R134" s="20"/>
      <c r="S134" s="21">
        <v>1</v>
      </c>
      <c r="T134" s="20"/>
      <c r="U134" s="21">
        <v>1</v>
      </c>
      <c r="V134" s="20"/>
      <c r="W134" s="21">
        <v>1</v>
      </c>
      <c r="X134" s="20"/>
      <c r="Y134" s="21">
        <v>1</v>
      </c>
      <c r="Z134" s="20"/>
      <c r="AA134" s="21">
        <v>1</v>
      </c>
    </row>
    <row r="135" spans="1:27" ht="12.75" customHeight="1" x14ac:dyDescent="0.25">
      <c r="A135" s="16" t="str">
        <f t="shared" si="36"/>
        <v/>
      </c>
      <c r="B135" s="17">
        <v>10102033169</v>
      </c>
      <c r="C135" s="10" t="str">
        <f>IF(B135&lt;&gt;"",IF(ISERROR(VLOOKUP(B135,baza!A:C,2,FALSE)),"",VLOOKUP(B135,baza!A:C,2,FALSE)),"")</f>
        <v>KUBICA Wiktor</v>
      </c>
      <c r="D135" s="23" t="str">
        <f>IF(B135&lt;&gt;"",IF(ISERROR(VLOOKUP(B135,baza!A:C,3,FALSE)),"",VLOOKUP(B135,baza!A:C,3,FALSE)),"")</f>
        <v>UKS SOKÓŁ KĘTY</v>
      </c>
      <c r="E135" s="19" t="str">
        <f t="shared" si="27"/>
        <v/>
      </c>
      <c r="F135" s="19" t="str">
        <f t="shared" si="28"/>
        <v/>
      </c>
      <c r="G135" s="19" t="str">
        <f t="shared" si="29"/>
        <v/>
      </c>
      <c r="H135" s="19" t="str">
        <f t="shared" si="30"/>
        <v/>
      </c>
      <c r="I135" s="19" t="str">
        <f t="shared" si="31"/>
        <v/>
      </c>
      <c r="J135" s="19" t="str">
        <f t="shared" si="32"/>
        <v/>
      </c>
      <c r="K135" s="19" t="str">
        <f t="shared" si="33"/>
        <v/>
      </c>
      <c r="L135" s="19">
        <f t="shared" si="35"/>
        <v>0</v>
      </c>
      <c r="N135" s="20"/>
      <c r="O135" s="21">
        <v>1</v>
      </c>
      <c r="P135" s="20"/>
      <c r="Q135" s="21">
        <v>1</v>
      </c>
      <c r="R135" s="20"/>
      <c r="S135" s="21">
        <v>1</v>
      </c>
      <c r="T135" s="20"/>
      <c r="U135" s="21">
        <v>1</v>
      </c>
      <c r="V135" s="20"/>
      <c r="W135" s="21">
        <v>1</v>
      </c>
      <c r="X135" s="20"/>
      <c r="Y135" s="21">
        <v>1</v>
      </c>
      <c r="Z135" s="20"/>
      <c r="AA135" s="21">
        <v>1</v>
      </c>
    </row>
    <row r="136" spans="1:27" ht="12.75" customHeight="1" x14ac:dyDescent="0.25">
      <c r="A136" s="16" t="str">
        <f t="shared" si="36"/>
        <v/>
      </c>
      <c r="B136" s="22"/>
      <c r="C136" s="10" t="str">
        <f>IF(B136&lt;&gt;"",IF(ISERROR(VLOOKUP(B136,baza!A:C,2,FALSE)),"",VLOOKUP(B136,baza!A:C,2,FALSE)),"")</f>
        <v/>
      </c>
      <c r="D136" s="23" t="str">
        <f>IF(B136&lt;&gt;"",IF(ISERROR(VLOOKUP(B136,baza!A:C,3,FALSE)),"",VLOOKUP(B136,baza!A:C,3,FALSE)),"")</f>
        <v/>
      </c>
      <c r="E136" s="19" t="str">
        <f t="shared" ref="E136:E153" si="37">IF(ISERROR(VLOOKUP(B136,N:O,2,FALSE)),"",VLOOKUP(B136,N:O,2,FALSE))</f>
        <v/>
      </c>
      <c r="F136" s="19" t="str">
        <f t="shared" ref="F136:F153" si="38">IF(ISERROR(VLOOKUP(B136,P:Q,2,FALSE)),"",VLOOKUP(B136,P:Q,2,FALSE))</f>
        <v/>
      </c>
      <c r="G136" s="19" t="str">
        <f t="shared" ref="G136:G153" si="39">IF(ISERROR(VLOOKUP(B136,R:S,2,FALSE)),"",VLOOKUP(B136,R:S,2,FALSE))</f>
        <v/>
      </c>
      <c r="H136" s="19" t="str">
        <f t="shared" ref="H136:H153" si="40">IF(ISERROR(VLOOKUP(B136,T:U,2,FALSE)),"",VLOOKUP(B136,T:U,2,FALSE))</f>
        <v/>
      </c>
      <c r="I136" s="19" t="str">
        <f t="shared" ref="I136:I153" si="41">IF(ISERROR(VLOOKUP(B136,V:W,2,FALSE)),"",VLOOKUP(B136,V:W,2,FALSE))</f>
        <v/>
      </c>
      <c r="J136" s="19" t="str">
        <f t="shared" ref="J136:J153" si="42">IF(ISERROR(VLOOKUP(B136,X:Y,2,FALSE)),"",VLOOKUP(B136,X:Y,2,FALSE))</f>
        <v/>
      </c>
      <c r="K136" s="19" t="str">
        <f t="shared" ref="K136:K153" si="43">IF(ISERROR(VLOOKUP(B136,Z:AA,2,FALSE)),"",VLOOKUP(B136,Z:AA,2,FALSE))</f>
        <v/>
      </c>
      <c r="L136" s="19" t="str">
        <f t="shared" ref="L136:L153" si="44">IF(B136&lt;&gt;"",SUM(IF(ISERROR(LARGE(E136:K136,1)),0,LARGE(E136:K136,1)),IF(ISERROR(LARGE(E136:K136,2)),0,LARGE(E136:K136,2)),IF(ISERROR(LARGE(E136:K136,3)),0,LARGE(E136:K136,3)),IF(ISERROR(LARGE(E136:K136,4)),0,LARGE(E136:K136,4))),"")</f>
        <v/>
      </c>
      <c r="N136" s="20"/>
      <c r="O136" s="21">
        <v>1</v>
      </c>
      <c r="P136" s="20"/>
      <c r="Q136" s="21">
        <v>1</v>
      </c>
      <c r="R136" s="20"/>
      <c r="S136" s="21">
        <v>1</v>
      </c>
      <c r="T136" s="20"/>
      <c r="U136" s="21">
        <v>1</v>
      </c>
      <c r="V136" s="20"/>
      <c r="W136" s="21">
        <v>1</v>
      </c>
      <c r="X136" s="20"/>
      <c r="Y136" s="21">
        <v>1</v>
      </c>
      <c r="Z136" s="20"/>
      <c r="AA136" s="21">
        <v>1</v>
      </c>
    </row>
    <row r="137" spans="1:27" ht="12.75" customHeight="1" x14ac:dyDescent="0.25">
      <c r="A137" s="16" t="str">
        <f t="shared" si="36"/>
        <v/>
      </c>
      <c r="B137" s="22"/>
      <c r="C137" s="10" t="str">
        <f>IF(B137&lt;&gt;"",IF(ISERROR(VLOOKUP(B137,baza!A:C,2,FALSE)),"",VLOOKUP(B137,baza!A:C,2,FALSE)),"")</f>
        <v/>
      </c>
      <c r="D137" s="23" t="str">
        <f>IF(B137&lt;&gt;"",IF(ISERROR(VLOOKUP(B137,baza!A:C,3,FALSE)),"",VLOOKUP(B137,baza!A:C,3,FALSE)),"")</f>
        <v/>
      </c>
      <c r="E137" s="19" t="str">
        <f t="shared" si="37"/>
        <v/>
      </c>
      <c r="F137" s="19" t="str">
        <f t="shared" si="38"/>
        <v/>
      </c>
      <c r="G137" s="19" t="str">
        <f t="shared" si="39"/>
        <v/>
      </c>
      <c r="H137" s="19" t="str">
        <f t="shared" si="40"/>
        <v/>
      </c>
      <c r="I137" s="19" t="str">
        <f t="shared" si="41"/>
        <v/>
      </c>
      <c r="J137" s="19" t="str">
        <f t="shared" si="42"/>
        <v/>
      </c>
      <c r="K137" s="19" t="str">
        <f t="shared" si="43"/>
        <v/>
      </c>
      <c r="L137" s="19" t="str">
        <f t="shared" si="44"/>
        <v/>
      </c>
      <c r="N137" s="20"/>
      <c r="O137" s="21">
        <v>1</v>
      </c>
      <c r="P137" s="20"/>
      <c r="Q137" s="21">
        <v>1</v>
      </c>
      <c r="R137" s="20"/>
      <c r="S137" s="21">
        <v>1</v>
      </c>
      <c r="T137" s="20"/>
      <c r="U137" s="21">
        <v>1</v>
      </c>
      <c r="V137" s="20"/>
      <c r="W137" s="21">
        <v>1</v>
      </c>
      <c r="X137" s="20"/>
      <c r="Y137" s="21">
        <v>1</v>
      </c>
      <c r="Z137" s="20"/>
      <c r="AA137" s="21">
        <v>1</v>
      </c>
    </row>
    <row r="138" spans="1:27" ht="12.75" customHeight="1" x14ac:dyDescent="0.25">
      <c r="A138" s="16" t="str">
        <f t="shared" si="36"/>
        <v/>
      </c>
      <c r="B138" s="22"/>
      <c r="C138" s="10" t="str">
        <f>IF(B138&lt;&gt;"",IF(ISERROR(VLOOKUP(B138,baza!A:C,2,FALSE)),"",VLOOKUP(B138,baza!A:C,2,FALSE)),"")</f>
        <v/>
      </c>
      <c r="D138" s="23" t="str">
        <f>IF(B138&lt;&gt;"",IF(ISERROR(VLOOKUP(B138,baza!A:C,3,FALSE)),"",VLOOKUP(B138,baza!A:C,3,FALSE)),"")</f>
        <v/>
      </c>
      <c r="E138" s="19" t="str">
        <f t="shared" si="37"/>
        <v/>
      </c>
      <c r="F138" s="19" t="str">
        <f t="shared" si="38"/>
        <v/>
      </c>
      <c r="G138" s="19" t="str">
        <f t="shared" si="39"/>
        <v/>
      </c>
      <c r="H138" s="19" t="str">
        <f t="shared" si="40"/>
        <v/>
      </c>
      <c r="I138" s="19" t="str">
        <f t="shared" si="41"/>
        <v/>
      </c>
      <c r="J138" s="19" t="str">
        <f t="shared" si="42"/>
        <v/>
      </c>
      <c r="K138" s="19" t="str">
        <f t="shared" si="43"/>
        <v/>
      </c>
      <c r="L138" s="19" t="str">
        <f t="shared" si="44"/>
        <v/>
      </c>
      <c r="N138" s="20"/>
      <c r="O138" s="21">
        <v>1</v>
      </c>
      <c r="P138" s="20"/>
      <c r="Q138" s="21">
        <v>1</v>
      </c>
      <c r="R138" s="20"/>
      <c r="S138" s="21">
        <v>1</v>
      </c>
      <c r="T138" s="20"/>
      <c r="U138" s="21">
        <v>1</v>
      </c>
      <c r="V138" s="20"/>
      <c r="W138" s="21">
        <v>1</v>
      </c>
      <c r="X138" s="20"/>
      <c r="Y138" s="21">
        <v>1</v>
      </c>
      <c r="Z138" s="20"/>
      <c r="AA138" s="21">
        <v>1</v>
      </c>
    </row>
    <row r="139" spans="1:27" ht="12.75" customHeight="1" x14ac:dyDescent="0.25">
      <c r="A139" s="16" t="str">
        <f t="shared" si="36"/>
        <v/>
      </c>
      <c r="B139" s="22"/>
      <c r="C139" s="10" t="str">
        <f>IF(B139&lt;&gt;"",IF(ISERROR(VLOOKUP(B139,baza!A:C,2,FALSE)),"",VLOOKUP(B139,baza!A:C,2,FALSE)),"")</f>
        <v/>
      </c>
      <c r="D139" s="23" t="str">
        <f>IF(B139&lt;&gt;"",IF(ISERROR(VLOOKUP(B139,baza!A:C,3,FALSE)),"",VLOOKUP(B139,baza!A:C,3,FALSE)),"")</f>
        <v/>
      </c>
      <c r="E139" s="19" t="str">
        <f t="shared" si="37"/>
        <v/>
      </c>
      <c r="F139" s="19" t="str">
        <f t="shared" si="38"/>
        <v/>
      </c>
      <c r="G139" s="19" t="str">
        <f t="shared" si="39"/>
        <v/>
      </c>
      <c r="H139" s="19" t="str">
        <f t="shared" si="40"/>
        <v/>
      </c>
      <c r="I139" s="19" t="str">
        <f t="shared" si="41"/>
        <v/>
      </c>
      <c r="J139" s="19" t="str">
        <f t="shared" si="42"/>
        <v/>
      </c>
      <c r="K139" s="19" t="str">
        <f t="shared" si="43"/>
        <v/>
      </c>
      <c r="L139" s="19" t="str">
        <f t="shared" si="44"/>
        <v/>
      </c>
      <c r="N139" s="20"/>
      <c r="O139" s="21">
        <v>1</v>
      </c>
      <c r="P139" s="20"/>
      <c r="Q139" s="21">
        <v>1</v>
      </c>
      <c r="R139" s="20"/>
      <c r="S139" s="21">
        <v>1</v>
      </c>
      <c r="T139" s="20"/>
      <c r="U139" s="21">
        <v>1</v>
      </c>
      <c r="V139" s="20"/>
      <c r="W139" s="21">
        <v>1</v>
      </c>
      <c r="X139" s="20"/>
      <c r="Y139" s="21">
        <v>1</v>
      </c>
      <c r="Z139" s="20"/>
      <c r="AA139" s="21">
        <v>1</v>
      </c>
    </row>
    <row r="140" spans="1:27" ht="12.75" customHeight="1" x14ac:dyDescent="0.25">
      <c r="A140" s="16" t="str">
        <f t="shared" si="36"/>
        <v/>
      </c>
      <c r="B140" s="22"/>
      <c r="C140" s="10" t="str">
        <f>IF(B140&lt;&gt;"",IF(ISERROR(VLOOKUP(B140,baza!A:C,2,FALSE)),"",VLOOKUP(B140,baza!A:C,2,FALSE)),"")</f>
        <v/>
      </c>
      <c r="D140" s="23" t="str">
        <f>IF(B140&lt;&gt;"",IF(ISERROR(VLOOKUP(B140,baza!A:C,3,FALSE)),"",VLOOKUP(B140,baza!A:C,3,FALSE)),"")</f>
        <v/>
      </c>
      <c r="E140" s="19" t="str">
        <f t="shared" si="37"/>
        <v/>
      </c>
      <c r="F140" s="19" t="str">
        <f t="shared" si="38"/>
        <v/>
      </c>
      <c r="G140" s="19" t="str">
        <f t="shared" si="39"/>
        <v/>
      </c>
      <c r="H140" s="19" t="str">
        <f t="shared" si="40"/>
        <v/>
      </c>
      <c r="I140" s="19" t="str">
        <f t="shared" si="41"/>
        <v/>
      </c>
      <c r="J140" s="19" t="str">
        <f t="shared" si="42"/>
        <v/>
      </c>
      <c r="K140" s="19" t="str">
        <f t="shared" si="43"/>
        <v/>
      </c>
      <c r="L140" s="19" t="str">
        <f t="shared" si="44"/>
        <v/>
      </c>
      <c r="N140" s="20"/>
      <c r="O140" s="21">
        <v>1</v>
      </c>
      <c r="P140" s="20"/>
      <c r="Q140" s="21">
        <v>1</v>
      </c>
      <c r="R140" s="20"/>
      <c r="S140" s="21">
        <v>1</v>
      </c>
      <c r="T140" s="20"/>
      <c r="U140" s="21">
        <v>1</v>
      </c>
      <c r="V140" s="20"/>
      <c r="W140" s="21">
        <v>1</v>
      </c>
      <c r="X140" s="20"/>
      <c r="Y140" s="21">
        <v>1</v>
      </c>
      <c r="Z140" s="20"/>
      <c r="AA140" s="21">
        <v>1</v>
      </c>
    </row>
    <row r="141" spans="1:27" ht="12.75" customHeight="1" x14ac:dyDescent="0.25">
      <c r="A141" s="16" t="str">
        <f t="shared" si="36"/>
        <v/>
      </c>
      <c r="B141" s="22"/>
      <c r="C141" s="10" t="str">
        <f>IF(B141&lt;&gt;"",IF(ISERROR(VLOOKUP(B141,baza!A:C,2,FALSE)),"",VLOOKUP(B141,baza!A:C,2,FALSE)),"")</f>
        <v/>
      </c>
      <c r="D141" s="23" t="str">
        <f>IF(B141&lt;&gt;"",IF(ISERROR(VLOOKUP(B141,baza!A:C,3,FALSE)),"",VLOOKUP(B141,baza!A:C,3,FALSE)),"")</f>
        <v/>
      </c>
      <c r="E141" s="19" t="str">
        <f t="shared" si="37"/>
        <v/>
      </c>
      <c r="F141" s="19" t="str">
        <f t="shared" si="38"/>
        <v/>
      </c>
      <c r="G141" s="19" t="str">
        <f t="shared" si="39"/>
        <v/>
      </c>
      <c r="H141" s="19" t="str">
        <f t="shared" si="40"/>
        <v/>
      </c>
      <c r="I141" s="19" t="str">
        <f t="shared" si="41"/>
        <v/>
      </c>
      <c r="J141" s="19" t="str">
        <f t="shared" si="42"/>
        <v/>
      </c>
      <c r="K141" s="19" t="str">
        <f t="shared" si="43"/>
        <v/>
      </c>
      <c r="L141" s="19" t="str">
        <f t="shared" si="44"/>
        <v/>
      </c>
      <c r="N141" s="20"/>
      <c r="O141" s="21">
        <v>1</v>
      </c>
      <c r="P141" s="20"/>
      <c r="Q141" s="21">
        <v>1</v>
      </c>
      <c r="R141" s="20"/>
      <c r="S141" s="21">
        <v>1</v>
      </c>
      <c r="T141" s="20"/>
      <c r="U141" s="21">
        <v>1</v>
      </c>
      <c r="V141" s="20"/>
      <c r="W141" s="21">
        <v>1</v>
      </c>
      <c r="X141" s="20"/>
      <c r="Y141" s="21">
        <v>1</v>
      </c>
      <c r="Z141" s="20"/>
      <c r="AA141" s="21">
        <v>1</v>
      </c>
    </row>
    <row r="142" spans="1:27" ht="12.75" customHeight="1" x14ac:dyDescent="0.25">
      <c r="A142" s="16" t="str">
        <f t="shared" si="36"/>
        <v/>
      </c>
      <c r="B142" s="22"/>
      <c r="C142" s="10" t="str">
        <f>IF(B142&lt;&gt;"",IF(ISERROR(VLOOKUP(B142,baza!A:C,2,FALSE)),"",VLOOKUP(B142,baza!A:C,2,FALSE)),"")</f>
        <v/>
      </c>
      <c r="D142" s="23" t="str">
        <f>IF(B142&lt;&gt;"",IF(ISERROR(VLOOKUP(B142,baza!A:C,3,FALSE)),"",VLOOKUP(B142,baza!A:C,3,FALSE)),"")</f>
        <v/>
      </c>
      <c r="E142" s="19" t="str">
        <f t="shared" si="37"/>
        <v/>
      </c>
      <c r="F142" s="19" t="str">
        <f t="shared" si="38"/>
        <v/>
      </c>
      <c r="G142" s="19" t="str">
        <f t="shared" si="39"/>
        <v/>
      </c>
      <c r="H142" s="19" t="str">
        <f t="shared" si="40"/>
        <v/>
      </c>
      <c r="I142" s="19" t="str">
        <f t="shared" si="41"/>
        <v/>
      </c>
      <c r="J142" s="19" t="str">
        <f t="shared" si="42"/>
        <v/>
      </c>
      <c r="K142" s="19" t="str">
        <f t="shared" si="43"/>
        <v/>
      </c>
      <c r="L142" s="19" t="str">
        <f t="shared" si="44"/>
        <v/>
      </c>
      <c r="N142" s="20"/>
      <c r="O142" s="21">
        <v>1</v>
      </c>
      <c r="P142" s="20"/>
      <c r="Q142" s="21">
        <v>1</v>
      </c>
      <c r="R142" s="20"/>
      <c r="S142" s="21">
        <v>1</v>
      </c>
      <c r="T142" s="20"/>
      <c r="U142" s="21">
        <v>1</v>
      </c>
      <c r="V142" s="20"/>
      <c r="W142" s="21">
        <v>1</v>
      </c>
      <c r="X142" s="20"/>
      <c r="Y142" s="21">
        <v>1</v>
      </c>
      <c r="Z142" s="20"/>
      <c r="AA142" s="21">
        <v>1</v>
      </c>
    </row>
    <row r="143" spans="1:27" ht="12.75" customHeight="1" x14ac:dyDescent="0.25">
      <c r="A143" s="16" t="str">
        <f t="shared" si="36"/>
        <v/>
      </c>
      <c r="B143" s="22"/>
      <c r="C143" s="10" t="str">
        <f>IF(B143&lt;&gt;"",IF(ISERROR(VLOOKUP(B143,baza!A:C,2,FALSE)),"",VLOOKUP(B143,baza!A:C,2,FALSE)),"")</f>
        <v/>
      </c>
      <c r="D143" s="23" t="str">
        <f>IF(B143&lt;&gt;"",IF(ISERROR(VLOOKUP(B143,baza!A:C,3,FALSE)),"",VLOOKUP(B143,baza!A:C,3,FALSE)),"")</f>
        <v/>
      </c>
      <c r="E143" s="19" t="str">
        <f t="shared" si="37"/>
        <v/>
      </c>
      <c r="F143" s="19" t="str">
        <f t="shared" si="38"/>
        <v/>
      </c>
      <c r="G143" s="19" t="str">
        <f t="shared" si="39"/>
        <v/>
      </c>
      <c r="H143" s="19" t="str">
        <f t="shared" si="40"/>
        <v/>
      </c>
      <c r="I143" s="19" t="str">
        <f t="shared" si="41"/>
        <v/>
      </c>
      <c r="J143" s="19" t="str">
        <f t="shared" si="42"/>
        <v/>
      </c>
      <c r="K143" s="19" t="str">
        <f t="shared" si="43"/>
        <v/>
      </c>
      <c r="L143" s="19" t="str">
        <f t="shared" si="44"/>
        <v/>
      </c>
      <c r="N143" s="20"/>
      <c r="O143" s="21">
        <v>1</v>
      </c>
      <c r="P143" s="20"/>
      <c r="Q143" s="21">
        <v>1</v>
      </c>
      <c r="R143" s="20"/>
      <c r="S143" s="21">
        <v>1</v>
      </c>
      <c r="T143" s="20"/>
      <c r="U143" s="21">
        <v>1</v>
      </c>
      <c r="V143" s="20"/>
      <c r="W143" s="21">
        <v>1</v>
      </c>
      <c r="X143" s="20"/>
      <c r="Y143" s="21">
        <v>1</v>
      </c>
      <c r="Z143" s="20"/>
      <c r="AA143" s="21">
        <v>1</v>
      </c>
    </row>
    <row r="144" spans="1:27" ht="12.75" customHeight="1" x14ac:dyDescent="0.25">
      <c r="A144" s="16" t="str">
        <f t="shared" si="36"/>
        <v/>
      </c>
      <c r="B144" s="22"/>
      <c r="C144" s="10" t="str">
        <f>IF(B144&lt;&gt;"",IF(ISERROR(VLOOKUP(B144,baza!A:C,2,FALSE)),"",VLOOKUP(B144,baza!A:C,2,FALSE)),"")</f>
        <v/>
      </c>
      <c r="D144" s="23" t="str">
        <f>IF(B144&lt;&gt;"",IF(ISERROR(VLOOKUP(B144,baza!A:C,3,FALSE)),"",VLOOKUP(B144,baza!A:C,3,FALSE)),"")</f>
        <v/>
      </c>
      <c r="E144" s="19" t="str">
        <f t="shared" si="37"/>
        <v/>
      </c>
      <c r="F144" s="19" t="str">
        <f t="shared" si="38"/>
        <v/>
      </c>
      <c r="G144" s="19" t="str">
        <f t="shared" si="39"/>
        <v/>
      </c>
      <c r="H144" s="19" t="str">
        <f t="shared" si="40"/>
        <v/>
      </c>
      <c r="I144" s="19" t="str">
        <f t="shared" si="41"/>
        <v/>
      </c>
      <c r="J144" s="19" t="str">
        <f t="shared" si="42"/>
        <v/>
      </c>
      <c r="K144" s="19" t="str">
        <f t="shared" si="43"/>
        <v/>
      </c>
      <c r="L144" s="19" t="str">
        <f t="shared" si="44"/>
        <v/>
      </c>
      <c r="N144" s="20"/>
      <c r="O144" s="21">
        <v>1</v>
      </c>
      <c r="P144" s="20"/>
      <c r="Q144" s="21">
        <v>1</v>
      </c>
      <c r="R144" s="20"/>
      <c r="S144" s="21">
        <v>1</v>
      </c>
      <c r="T144" s="20"/>
      <c r="U144" s="21">
        <v>1</v>
      </c>
      <c r="V144" s="20"/>
      <c r="W144" s="21">
        <v>1</v>
      </c>
      <c r="X144" s="20"/>
      <c r="Y144" s="21">
        <v>1</v>
      </c>
      <c r="Z144" s="20"/>
      <c r="AA144" s="21">
        <v>1</v>
      </c>
    </row>
    <row r="145" spans="1:27" ht="12.75" customHeight="1" x14ac:dyDescent="0.25">
      <c r="A145" s="16" t="str">
        <f t="shared" si="36"/>
        <v/>
      </c>
      <c r="B145" s="22"/>
      <c r="C145" s="10" t="str">
        <f>IF(B145&lt;&gt;"",IF(ISERROR(VLOOKUP(B145,baza!A:C,2,FALSE)),"",VLOOKUP(B145,baza!A:C,2,FALSE)),"")</f>
        <v/>
      </c>
      <c r="D145" s="23" t="str">
        <f>IF(B145&lt;&gt;"",IF(ISERROR(VLOOKUP(B145,baza!A:C,3,FALSE)),"",VLOOKUP(B145,baza!A:C,3,FALSE)),"")</f>
        <v/>
      </c>
      <c r="E145" s="19" t="str">
        <f t="shared" si="37"/>
        <v/>
      </c>
      <c r="F145" s="19" t="str">
        <f t="shared" si="38"/>
        <v/>
      </c>
      <c r="G145" s="19" t="str">
        <f t="shared" si="39"/>
        <v/>
      </c>
      <c r="H145" s="19" t="str">
        <f t="shared" si="40"/>
        <v/>
      </c>
      <c r="I145" s="19" t="str">
        <f t="shared" si="41"/>
        <v/>
      </c>
      <c r="J145" s="19" t="str">
        <f t="shared" si="42"/>
        <v/>
      </c>
      <c r="K145" s="19" t="str">
        <f t="shared" si="43"/>
        <v/>
      </c>
      <c r="L145" s="19" t="str">
        <f t="shared" si="44"/>
        <v/>
      </c>
      <c r="N145" s="20"/>
      <c r="O145" s="21">
        <v>1</v>
      </c>
      <c r="P145" s="20"/>
      <c r="Q145" s="21">
        <v>1</v>
      </c>
      <c r="R145" s="20"/>
      <c r="S145" s="21">
        <v>1</v>
      </c>
      <c r="T145" s="20"/>
      <c r="U145" s="21">
        <v>1</v>
      </c>
      <c r="V145" s="20"/>
      <c r="W145" s="21">
        <v>1</v>
      </c>
      <c r="X145" s="20"/>
      <c r="Y145" s="21">
        <v>1</v>
      </c>
      <c r="Z145" s="20"/>
      <c r="AA145" s="21">
        <v>1</v>
      </c>
    </row>
    <row r="146" spans="1:27" ht="12.75" customHeight="1" x14ac:dyDescent="0.25">
      <c r="A146" s="16" t="str">
        <f t="shared" si="36"/>
        <v/>
      </c>
      <c r="B146" s="22"/>
      <c r="C146" s="10" t="str">
        <f>IF(B146&lt;&gt;"",IF(ISERROR(VLOOKUP(B146,baza!A:C,2,FALSE)),"",VLOOKUP(B146,baza!A:C,2,FALSE)),"")</f>
        <v/>
      </c>
      <c r="D146" s="23" t="str">
        <f>IF(B146&lt;&gt;"",IF(ISERROR(VLOOKUP(B146,baza!A:C,3,FALSE)),"",VLOOKUP(B146,baza!A:C,3,FALSE)),"")</f>
        <v/>
      </c>
      <c r="E146" s="19" t="str">
        <f t="shared" si="37"/>
        <v/>
      </c>
      <c r="F146" s="19" t="str">
        <f t="shared" si="38"/>
        <v/>
      </c>
      <c r="G146" s="19" t="str">
        <f t="shared" si="39"/>
        <v/>
      </c>
      <c r="H146" s="19" t="str">
        <f t="shared" si="40"/>
        <v/>
      </c>
      <c r="I146" s="19" t="str">
        <f t="shared" si="41"/>
        <v/>
      </c>
      <c r="J146" s="19" t="str">
        <f t="shared" si="42"/>
        <v/>
      </c>
      <c r="K146" s="19" t="str">
        <f t="shared" si="43"/>
        <v/>
      </c>
      <c r="L146" s="19" t="str">
        <f t="shared" si="44"/>
        <v/>
      </c>
      <c r="N146" s="20"/>
      <c r="O146" s="21">
        <v>1</v>
      </c>
      <c r="P146" s="20"/>
      <c r="Q146" s="21">
        <v>1</v>
      </c>
      <c r="R146" s="20"/>
      <c r="S146" s="21">
        <v>1</v>
      </c>
      <c r="T146" s="20"/>
      <c r="U146" s="21">
        <v>1</v>
      </c>
      <c r="V146" s="20"/>
      <c r="W146" s="21">
        <v>1</v>
      </c>
      <c r="X146" s="20"/>
      <c r="Y146" s="21">
        <v>1</v>
      </c>
      <c r="Z146" s="20"/>
      <c r="AA146" s="21">
        <v>1</v>
      </c>
    </row>
    <row r="147" spans="1:27" ht="12.75" customHeight="1" x14ac:dyDescent="0.25">
      <c r="A147" s="16" t="str">
        <f t="shared" si="36"/>
        <v/>
      </c>
      <c r="B147" s="22"/>
      <c r="C147" s="10" t="str">
        <f>IF(B147&lt;&gt;"",IF(ISERROR(VLOOKUP(B147,baza!A:C,2,FALSE)),"",VLOOKUP(B147,baza!A:C,2,FALSE)),"")</f>
        <v/>
      </c>
      <c r="D147" s="23" t="str">
        <f>IF(B147&lt;&gt;"",IF(ISERROR(VLOOKUP(B147,baza!A:C,3,FALSE)),"",VLOOKUP(B147,baza!A:C,3,FALSE)),"")</f>
        <v/>
      </c>
      <c r="E147" s="19" t="str">
        <f t="shared" si="37"/>
        <v/>
      </c>
      <c r="F147" s="19" t="str">
        <f t="shared" si="38"/>
        <v/>
      </c>
      <c r="G147" s="19" t="str">
        <f t="shared" si="39"/>
        <v/>
      </c>
      <c r="H147" s="19" t="str">
        <f t="shared" si="40"/>
        <v/>
      </c>
      <c r="I147" s="19" t="str">
        <f t="shared" si="41"/>
        <v/>
      </c>
      <c r="J147" s="19" t="str">
        <f t="shared" si="42"/>
        <v/>
      </c>
      <c r="K147" s="19" t="str">
        <f t="shared" si="43"/>
        <v/>
      </c>
      <c r="L147" s="19" t="str">
        <f t="shared" si="44"/>
        <v/>
      </c>
      <c r="N147" s="20"/>
      <c r="O147" s="21">
        <v>1</v>
      </c>
      <c r="P147" s="20"/>
      <c r="Q147" s="21">
        <v>1</v>
      </c>
      <c r="R147" s="20"/>
      <c r="S147" s="21">
        <v>1</v>
      </c>
      <c r="T147" s="20"/>
      <c r="U147" s="21">
        <v>1</v>
      </c>
      <c r="V147" s="20"/>
      <c r="W147" s="21">
        <v>1</v>
      </c>
      <c r="X147" s="20"/>
      <c r="Y147" s="21">
        <v>1</v>
      </c>
      <c r="Z147" s="20"/>
      <c r="AA147" s="21">
        <v>1</v>
      </c>
    </row>
    <row r="148" spans="1:27" ht="12.75" customHeight="1" x14ac:dyDescent="0.25">
      <c r="A148" s="16" t="str">
        <f t="shared" si="36"/>
        <v/>
      </c>
      <c r="B148" s="22"/>
      <c r="C148" s="10" t="str">
        <f>IF(B148&lt;&gt;"",IF(ISERROR(VLOOKUP(B148,baza!A:C,2,FALSE)),"",VLOOKUP(B148,baza!A:C,2,FALSE)),"")</f>
        <v/>
      </c>
      <c r="D148" s="23" t="str">
        <f>IF(B148&lt;&gt;"",IF(ISERROR(VLOOKUP(B148,baza!A:C,3,FALSE)),"",VLOOKUP(B148,baza!A:C,3,FALSE)),"")</f>
        <v/>
      </c>
      <c r="E148" s="19" t="str">
        <f t="shared" si="37"/>
        <v/>
      </c>
      <c r="F148" s="19" t="str">
        <f t="shared" si="38"/>
        <v/>
      </c>
      <c r="G148" s="19" t="str">
        <f t="shared" si="39"/>
        <v/>
      </c>
      <c r="H148" s="19" t="str">
        <f t="shared" si="40"/>
        <v/>
      </c>
      <c r="I148" s="19" t="str">
        <f t="shared" si="41"/>
        <v/>
      </c>
      <c r="J148" s="19" t="str">
        <f t="shared" si="42"/>
        <v/>
      </c>
      <c r="K148" s="19" t="str">
        <f t="shared" si="43"/>
        <v/>
      </c>
      <c r="L148" s="19" t="str">
        <f t="shared" si="44"/>
        <v/>
      </c>
      <c r="N148" s="20"/>
      <c r="O148" s="21">
        <v>1</v>
      </c>
      <c r="P148" s="20"/>
      <c r="Q148" s="21">
        <v>1</v>
      </c>
      <c r="R148" s="20"/>
      <c r="S148" s="21">
        <v>1</v>
      </c>
      <c r="T148" s="20"/>
      <c r="U148" s="21">
        <v>1</v>
      </c>
      <c r="V148" s="20"/>
      <c r="W148" s="21">
        <v>1</v>
      </c>
      <c r="X148" s="20"/>
      <c r="Y148" s="21">
        <v>1</v>
      </c>
      <c r="Z148" s="20"/>
      <c r="AA148" s="21">
        <v>1</v>
      </c>
    </row>
    <row r="149" spans="1:27" ht="12.75" customHeight="1" x14ac:dyDescent="0.25">
      <c r="A149" s="16" t="str">
        <f t="shared" si="36"/>
        <v/>
      </c>
      <c r="B149" s="22"/>
      <c r="C149" s="10" t="str">
        <f>IF(B149&lt;&gt;"",IF(ISERROR(VLOOKUP(B149,baza!A:C,2,FALSE)),"",VLOOKUP(B149,baza!A:C,2,FALSE)),"")</f>
        <v/>
      </c>
      <c r="D149" s="23" t="str">
        <f>IF(B149&lt;&gt;"",IF(ISERROR(VLOOKUP(B149,baza!A:C,3,FALSE)),"",VLOOKUP(B149,baza!A:C,3,FALSE)),"")</f>
        <v/>
      </c>
      <c r="E149" s="19" t="str">
        <f t="shared" si="37"/>
        <v/>
      </c>
      <c r="F149" s="19" t="str">
        <f t="shared" si="38"/>
        <v/>
      </c>
      <c r="G149" s="19" t="str">
        <f t="shared" si="39"/>
        <v/>
      </c>
      <c r="H149" s="19" t="str">
        <f t="shared" si="40"/>
        <v/>
      </c>
      <c r="I149" s="19" t="str">
        <f t="shared" si="41"/>
        <v/>
      </c>
      <c r="J149" s="19" t="str">
        <f t="shared" si="42"/>
        <v/>
      </c>
      <c r="K149" s="19" t="str">
        <f t="shared" si="43"/>
        <v/>
      </c>
      <c r="L149" s="19" t="str">
        <f t="shared" si="44"/>
        <v/>
      </c>
      <c r="N149" s="20"/>
      <c r="O149" s="21">
        <v>1</v>
      </c>
      <c r="P149" s="20"/>
      <c r="Q149" s="21">
        <v>1</v>
      </c>
      <c r="R149" s="20"/>
      <c r="S149" s="21">
        <v>1</v>
      </c>
      <c r="T149" s="20"/>
      <c r="U149" s="21">
        <v>1</v>
      </c>
      <c r="V149" s="20"/>
      <c r="W149" s="21">
        <v>1</v>
      </c>
      <c r="X149" s="20"/>
      <c r="Y149" s="21">
        <v>1</v>
      </c>
      <c r="Z149" s="20"/>
      <c r="AA149" s="21">
        <v>1</v>
      </c>
    </row>
    <row r="150" spans="1:27" ht="12.75" customHeight="1" x14ac:dyDescent="0.25">
      <c r="A150" s="16" t="str">
        <f t="shared" si="36"/>
        <v/>
      </c>
      <c r="B150" s="22"/>
      <c r="C150" s="10" t="str">
        <f>IF(B150&lt;&gt;"",IF(ISERROR(VLOOKUP(B150,baza!A:C,2,FALSE)),"",VLOOKUP(B150,baza!A:C,2,FALSE)),"")</f>
        <v/>
      </c>
      <c r="D150" s="23" t="str">
        <f>IF(B150&lt;&gt;"",IF(ISERROR(VLOOKUP(B150,baza!A:C,3,FALSE)),"",VLOOKUP(B150,baza!A:C,3,FALSE)),"")</f>
        <v/>
      </c>
      <c r="E150" s="19" t="str">
        <f t="shared" si="37"/>
        <v/>
      </c>
      <c r="F150" s="19" t="str">
        <f t="shared" si="38"/>
        <v/>
      </c>
      <c r="G150" s="19" t="str">
        <f t="shared" si="39"/>
        <v/>
      </c>
      <c r="H150" s="19" t="str">
        <f t="shared" si="40"/>
        <v/>
      </c>
      <c r="I150" s="19" t="str">
        <f t="shared" si="41"/>
        <v/>
      </c>
      <c r="J150" s="19" t="str">
        <f t="shared" si="42"/>
        <v/>
      </c>
      <c r="K150" s="19" t="str">
        <f t="shared" si="43"/>
        <v/>
      </c>
      <c r="L150" s="19" t="str">
        <f t="shared" si="44"/>
        <v/>
      </c>
      <c r="N150" s="20"/>
      <c r="O150" s="21">
        <v>1</v>
      </c>
      <c r="P150" s="20"/>
      <c r="Q150" s="21">
        <v>1</v>
      </c>
      <c r="R150" s="20"/>
      <c r="S150" s="21">
        <v>1</v>
      </c>
      <c r="T150" s="20"/>
      <c r="U150" s="21">
        <v>1</v>
      </c>
      <c r="V150" s="20"/>
      <c r="W150" s="21">
        <v>1</v>
      </c>
      <c r="X150" s="20"/>
      <c r="Y150" s="21">
        <v>1</v>
      </c>
      <c r="Z150" s="20"/>
      <c r="AA150" s="21">
        <v>1</v>
      </c>
    </row>
    <row r="151" spans="1:27" ht="12.75" customHeight="1" x14ac:dyDescent="0.25">
      <c r="A151" s="16" t="str">
        <f t="shared" si="36"/>
        <v/>
      </c>
      <c r="B151" s="22"/>
      <c r="C151" s="10" t="str">
        <f>IF(B151&lt;&gt;"",IF(ISERROR(VLOOKUP(B151,baza!A:C,2,FALSE)),"",VLOOKUP(B151,baza!A:C,2,FALSE)),"")</f>
        <v/>
      </c>
      <c r="D151" s="23" t="str">
        <f>IF(B151&lt;&gt;"",IF(ISERROR(VLOOKUP(B151,baza!A:C,3,FALSE)),"",VLOOKUP(B151,baza!A:C,3,FALSE)),"")</f>
        <v/>
      </c>
      <c r="E151" s="19" t="str">
        <f t="shared" si="37"/>
        <v/>
      </c>
      <c r="F151" s="19" t="str">
        <f t="shared" si="38"/>
        <v/>
      </c>
      <c r="G151" s="19" t="str">
        <f t="shared" si="39"/>
        <v/>
      </c>
      <c r="H151" s="19" t="str">
        <f t="shared" si="40"/>
        <v/>
      </c>
      <c r="I151" s="19" t="str">
        <f t="shared" si="41"/>
        <v/>
      </c>
      <c r="J151" s="19" t="str">
        <f t="shared" si="42"/>
        <v/>
      </c>
      <c r="K151" s="19" t="str">
        <f t="shared" si="43"/>
        <v/>
      </c>
      <c r="L151" s="19" t="str">
        <f t="shared" si="44"/>
        <v/>
      </c>
      <c r="N151" s="20"/>
      <c r="O151" s="21">
        <v>1</v>
      </c>
      <c r="P151" s="20"/>
      <c r="Q151" s="21">
        <v>1</v>
      </c>
      <c r="R151" s="20"/>
      <c r="S151" s="21">
        <v>1</v>
      </c>
      <c r="T151" s="20"/>
      <c r="U151" s="21">
        <v>1</v>
      </c>
      <c r="V151" s="20"/>
      <c r="W151" s="21">
        <v>1</v>
      </c>
      <c r="X151" s="20"/>
      <c r="Y151" s="21">
        <v>1</v>
      </c>
      <c r="Z151" s="20"/>
      <c r="AA151" s="21">
        <v>1</v>
      </c>
    </row>
    <row r="152" spans="1:27" ht="12.75" customHeight="1" x14ac:dyDescent="0.25">
      <c r="A152" s="16" t="str">
        <f t="shared" si="36"/>
        <v/>
      </c>
      <c r="B152" s="22"/>
      <c r="C152" s="10" t="str">
        <f>IF(B152&lt;&gt;"",IF(ISERROR(VLOOKUP(B152,baza!A:C,2,FALSE)),"",VLOOKUP(B152,baza!A:C,2,FALSE)),"")</f>
        <v/>
      </c>
      <c r="D152" s="23" t="str">
        <f>IF(B152&lt;&gt;"",IF(ISERROR(VLOOKUP(B152,baza!A:C,3,FALSE)),"",VLOOKUP(B152,baza!A:C,3,FALSE)),"")</f>
        <v/>
      </c>
      <c r="E152" s="19" t="str">
        <f t="shared" si="37"/>
        <v/>
      </c>
      <c r="F152" s="19" t="str">
        <f t="shared" si="38"/>
        <v/>
      </c>
      <c r="G152" s="19" t="str">
        <f t="shared" si="39"/>
        <v/>
      </c>
      <c r="H152" s="19" t="str">
        <f t="shared" si="40"/>
        <v/>
      </c>
      <c r="I152" s="19" t="str">
        <f t="shared" si="41"/>
        <v/>
      </c>
      <c r="J152" s="19" t="str">
        <f t="shared" si="42"/>
        <v/>
      </c>
      <c r="K152" s="19" t="str">
        <f t="shared" si="43"/>
        <v/>
      </c>
      <c r="L152" s="19" t="str">
        <f t="shared" si="44"/>
        <v/>
      </c>
      <c r="N152" s="20"/>
      <c r="O152" s="21">
        <v>1</v>
      </c>
      <c r="P152" s="20"/>
      <c r="Q152" s="21">
        <v>1</v>
      </c>
      <c r="R152" s="20"/>
      <c r="S152" s="21">
        <v>1</v>
      </c>
      <c r="T152" s="20"/>
      <c r="U152" s="21">
        <v>1</v>
      </c>
      <c r="V152" s="20"/>
      <c r="W152" s="21">
        <v>1</v>
      </c>
      <c r="X152" s="20"/>
      <c r="Y152" s="21">
        <v>1</v>
      </c>
      <c r="Z152" s="20"/>
      <c r="AA152" s="21">
        <v>1</v>
      </c>
    </row>
    <row r="153" spans="1:27" ht="12.75" customHeight="1" x14ac:dyDescent="0.25">
      <c r="A153" s="16" t="str">
        <f t="shared" si="36"/>
        <v/>
      </c>
      <c r="B153" s="22"/>
      <c r="C153" s="10" t="str">
        <f>IF(B153&lt;&gt;"",IF(ISERROR(VLOOKUP(B153,baza!A:C,2,FALSE)),"",VLOOKUP(B153,baza!A:C,2,FALSE)),"")</f>
        <v/>
      </c>
      <c r="D153" s="23" t="str">
        <f>IF(B153&lt;&gt;"",IF(ISERROR(VLOOKUP(B153,baza!A:C,3,FALSE)),"",VLOOKUP(B153,baza!A:C,3,FALSE)),"")</f>
        <v/>
      </c>
      <c r="E153" s="19" t="str">
        <f t="shared" si="37"/>
        <v/>
      </c>
      <c r="F153" s="19" t="str">
        <f t="shared" si="38"/>
        <v/>
      </c>
      <c r="G153" s="19" t="str">
        <f t="shared" si="39"/>
        <v/>
      </c>
      <c r="H153" s="19" t="str">
        <f t="shared" si="40"/>
        <v/>
      </c>
      <c r="I153" s="19" t="str">
        <f t="shared" si="41"/>
        <v/>
      </c>
      <c r="J153" s="19" t="str">
        <f t="shared" si="42"/>
        <v/>
      </c>
      <c r="K153" s="19" t="str">
        <f t="shared" si="43"/>
        <v/>
      </c>
      <c r="L153" s="19" t="str">
        <f t="shared" si="44"/>
        <v/>
      </c>
      <c r="N153" s="20"/>
      <c r="O153" s="21">
        <v>1</v>
      </c>
      <c r="P153" s="20"/>
      <c r="Q153" s="21">
        <v>1</v>
      </c>
      <c r="R153" s="20"/>
      <c r="S153" s="21">
        <v>1</v>
      </c>
      <c r="T153" s="20"/>
      <c r="U153" s="21">
        <v>1</v>
      </c>
      <c r="V153" s="20"/>
      <c r="W153" s="21">
        <v>1</v>
      </c>
      <c r="X153" s="20"/>
      <c r="Y153" s="21">
        <v>1</v>
      </c>
      <c r="Z153" s="20"/>
      <c r="AA153" s="21">
        <v>1</v>
      </c>
    </row>
    <row r="154" spans="1:27" ht="15.75" customHeight="1" x14ac:dyDescent="0.25">
      <c r="D154" s="10" t="str">
        <f>IF(B154&lt;&gt;"",IF(ISERROR(VLOOKUP(B154,baza!A:C,3,FALSE)),"",VLOOKUP(B154,baza!A:C,3,FALSE)),"")</f>
        <v/>
      </c>
    </row>
  </sheetData>
  <sortState xmlns:xlrd2="http://schemas.microsoft.com/office/spreadsheetml/2017/richdata2" ref="B4:L135">
    <sortCondition descending="1" ref="L4"/>
  </sortState>
  <mergeCells count="17">
    <mergeCell ref="X1:Y2"/>
    <mergeCell ref="Z1:AA2"/>
    <mergeCell ref="N1:O2"/>
    <mergeCell ref="P1:Q2"/>
    <mergeCell ref="R1:S2"/>
    <mergeCell ref="T1:U2"/>
    <mergeCell ref="V1:W2"/>
    <mergeCell ref="J1:J3"/>
    <mergeCell ref="A1:D1"/>
    <mergeCell ref="A2:D2"/>
    <mergeCell ref="K1:K3"/>
    <mergeCell ref="L1:L3"/>
    <mergeCell ref="E1:E3"/>
    <mergeCell ref="F1:F3"/>
    <mergeCell ref="G1:G3"/>
    <mergeCell ref="H1:H3"/>
    <mergeCell ref="I1:I3"/>
  </mergeCells>
  <conditionalFormatting sqref="N4:N153">
    <cfRule type="expression" dxfId="42" priority="7">
      <formula>IF(N4&lt;&gt;"",ISERROR(VLOOKUP(N4,$B$1:$B$153,1,FALSE)),FALSE)</formula>
    </cfRule>
  </conditionalFormatting>
  <conditionalFormatting sqref="P4:P153">
    <cfRule type="expression" dxfId="41" priority="6">
      <formula>IF(P4&lt;&gt;"",ISERROR(VLOOKUP(P4,$B$1:$B$153,1,FALSE)),FALSE)</formula>
    </cfRule>
  </conditionalFormatting>
  <conditionalFormatting sqref="R4:R153">
    <cfRule type="expression" dxfId="40" priority="5">
      <formula>IF(R4&lt;&gt;"",ISERROR(VLOOKUP(R4,$B$1:$B$153,1,FALSE)),FALSE)</formula>
    </cfRule>
  </conditionalFormatting>
  <conditionalFormatting sqref="T4:T153">
    <cfRule type="expression" dxfId="39" priority="4">
      <formula>IF(T4&lt;&gt;"",ISERROR(VLOOKUP(T4,$B$1:$B$153,1,FALSE)),FALSE)</formula>
    </cfRule>
  </conditionalFormatting>
  <conditionalFormatting sqref="V4:V153">
    <cfRule type="expression" dxfId="38" priority="3">
      <formula>IF(V4&lt;&gt;"",ISERROR(VLOOKUP(V4,$B$1:$B$153,1,FALSE)),FALSE)</formula>
    </cfRule>
  </conditionalFormatting>
  <conditionalFormatting sqref="X4:X153">
    <cfRule type="expression" dxfId="37" priority="2">
      <formula>IF(X4&lt;&gt;"",ISERROR(VLOOKUP(X4,$B$1:$B$153,1,FALSE)),FALSE)</formula>
    </cfRule>
  </conditionalFormatting>
  <conditionalFormatting sqref="Z4:Z153">
    <cfRule type="expression" dxfId="36" priority="1">
      <formula>IF(Z4&lt;&gt;"",ISERROR(VLOOKUP(Z4,$B$1:$B$153,1,FALSE)),FALSE)</formula>
    </cfRule>
  </conditionalFormatting>
  <printOptions horizontalCentered="1" gridLines="1"/>
  <pageMargins left="0.7" right="0.7" top="0.75" bottom="0.75" header="0" footer="0"/>
  <pageSetup paperSize="9" scale="66" fitToHeight="0" pageOrder="overThenDown" orientation="portrait" cellComments="atEnd" r:id="rId1"/>
  <headerFooter>
    <oddFooter>&amp;L&amp;"Calibri"&amp;11&amp;K000000&amp;"Calibri"&amp;11&amp;K000000&amp;"Calibri"&amp;11&amp;K000000&amp;"Calibri"&amp;11&amp;K000000&amp;"Calibri,Regular"&amp;8&amp;K000000opr. Michał Laskowski, Rafał Makowski_x000D_&amp;1#&amp;"Tahoma"&amp;9&amp;KCF022BC2 - Restricted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15</vt:i4>
      </vt:variant>
      <vt:variant>
        <vt:lpstr>Nazwane zakresy</vt:lpstr>
      </vt:variant>
      <vt:variant>
        <vt:i4>14</vt:i4>
      </vt:variant>
    </vt:vector>
  </HeadingPairs>
  <TitlesOfParts>
    <vt:vector size="29" baseType="lpstr">
      <vt:lpstr>ELITA M</vt:lpstr>
      <vt:lpstr>ORLIK U23 M</vt:lpstr>
      <vt:lpstr>ELITA K</vt:lpstr>
      <vt:lpstr>ORLICZKA U23 K</vt:lpstr>
      <vt:lpstr>JUNIOR M</vt:lpstr>
      <vt:lpstr>JUNIORKA K</vt:lpstr>
      <vt:lpstr>JUNIORKA MŁODSZA </vt:lpstr>
      <vt:lpstr>JUNIOR MŁODSZY </vt:lpstr>
      <vt:lpstr>MŁODZIK M</vt:lpstr>
      <vt:lpstr>MŁODZICZKA K</vt:lpstr>
      <vt:lpstr>ŻAK M</vt:lpstr>
      <vt:lpstr>ŻAKINI K</vt:lpstr>
      <vt:lpstr>DRUŻYNOWA OPEN</vt:lpstr>
      <vt:lpstr>DRUŻYNOWA MŁODZIEŻOWA</vt:lpstr>
      <vt:lpstr>baza</vt:lpstr>
      <vt:lpstr>'DRUŻYNOWA MŁODZIEŻOWA'!Obszar_wydruku</vt:lpstr>
      <vt:lpstr>'DRUŻYNOWA OPEN'!Obszar_wydruku</vt:lpstr>
      <vt:lpstr>'ELITA K'!Obszar_wydruku</vt:lpstr>
      <vt:lpstr>'ELITA M'!Obszar_wydruku</vt:lpstr>
      <vt:lpstr>'JUNIOR M'!Obszar_wydruku</vt:lpstr>
      <vt:lpstr>'JUNIOR MŁODSZY '!Obszar_wydruku</vt:lpstr>
      <vt:lpstr>'JUNIORKA K'!Obszar_wydruku</vt:lpstr>
      <vt:lpstr>'JUNIORKA MŁODSZA '!Obszar_wydruku</vt:lpstr>
      <vt:lpstr>'MŁODZICZKA K'!Obszar_wydruku</vt:lpstr>
      <vt:lpstr>'MŁODZIK M'!Obszar_wydruku</vt:lpstr>
      <vt:lpstr>'ORLICZKA U23 K'!Obszar_wydruku</vt:lpstr>
      <vt:lpstr>'ORLIK U23 M'!Obszar_wydruku</vt:lpstr>
      <vt:lpstr>'ŻAK M'!Obszar_wydruku</vt:lpstr>
      <vt:lpstr>'ŻAKINI K'!Obszar_wydruku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MAKOWSKI Rafal</dc:creator>
  <cp:lastModifiedBy>Magdalena Sadłecka</cp:lastModifiedBy>
  <cp:lastPrinted>2021-06-22T14:38:31Z</cp:lastPrinted>
  <dcterms:created xsi:type="dcterms:W3CDTF">2021-06-22T14:35:42Z</dcterms:created>
  <dcterms:modified xsi:type="dcterms:W3CDTF">2021-07-21T08:26:33Z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f314f5b1-ef04-46e0-8957-be9652623f41_Enabled">
    <vt:lpwstr>true</vt:lpwstr>
  </property>
  <property fmtid="{D5CDD505-2E9C-101B-9397-08002B2CF9AE}" pid="3" name="MSIP_Label_f314f5b1-ef04-46e0-8957-be9652623f41_SetDate">
    <vt:lpwstr>2021-06-22T14:38:33Z</vt:lpwstr>
  </property>
  <property fmtid="{D5CDD505-2E9C-101B-9397-08002B2CF9AE}" pid="4" name="MSIP_Label_f314f5b1-ef04-46e0-8957-be9652623f41_Method">
    <vt:lpwstr>Standard</vt:lpwstr>
  </property>
  <property fmtid="{D5CDD505-2E9C-101B-9397-08002B2CF9AE}" pid="5" name="MSIP_Label_f314f5b1-ef04-46e0-8957-be9652623f41_Name">
    <vt:lpwstr>C2 - UK</vt:lpwstr>
  </property>
  <property fmtid="{D5CDD505-2E9C-101B-9397-08002B2CF9AE}" pid="6" name="MSIP_Label_f314f5b1-ef04-46e0-8957-be9652623f41_SiteId">
    <vt:lpwstr>8b87af7d-8647-4dc7-8df4-5f69a2011bb5</vt:lpwstr>
  </property>
  <property fmtid="{D5CDD505-2E9C-101B-9397-08002B2CF9AE}" pid="7" name="MSIP_Label_f314f5b1-ef04-46e0-8957-be9652623f41_ActionId">
    <vt:lpwstr>43ad1105-cf6d-4c5f-b63d-67704f159932</vt:lpwstr>
  </property>
  <property fmtid="{D5CDD505-2E9C-101B-9397-08002B2CF9AE}" pid="8" name="MSIP_Label_f314f5b1-ef04-46e0-8957-be9652623f41_ContentBits">
    <vt:lpwstr>3</vt:lpwstr>
  </property>
</Properties>
</file>